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5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onfigur" sheetId="6" r:id="rId6"/>
    <sheet name="Stampa 1" sheetId="7" r:id="rId7"/>
    <sheet name="Stampa 2" sheetId="8" r:id="rId8"/>
  </sheets>
  <definedNames>
    <definedName name="_xlnm.Print_Area" localSheetId="0">'Atleti'!$A$1:$G$75</definedName>
    <definedName name="_xlnm.Print_Titles" localSheetId="4">'Class'!$1:$2</definedName>
    <definedName name="_xlnm.Print_Area" localSheetId="6">'Stampa 1'!$A$1:$K$57</definedName>
    <definedName name="_xlnm.Print_Titles" localSheetId="6">'Stampa 1'!$1:$3</definedName>
    <definedName name="_xlnm.Print_Titles" localSheetId="7">'Stampa 2'!$1:$3</definedName>
    <definedName name="Excel_BuiltIn__FilterDatabase">'Arrivi'!$A$1:$G$1</definedName>
    <definedName name="Excel_BuiltIn__FilterDatabase1">'Atleti'!$A$1:$K$1</definedName>
    <definedName name="Excel_BuiltIn__FilterDatabase2">#REF!</definedName>
    <definedName name="Excel_BuiltIn__FilterDatabase3">'Class'!$A$2:$K$2</definedName>
    <definedName name="Excel_BuiltIn__FilterDatabase4">'Configur'!$A$53:$M$82</definedName>
    <definedName name="Excel_BuiltIn__FilterDatabase5">'Società'!#REF!</definedName>
    <definedName name="Excel_BuiltIn__FilterDatabase6">'Stampa 1'!#REF!</definedName>
    <definedName name="Excel_BuiltIn__FilterDatabase7">'Stampa 2'!#REF!</definedName>
    <definedName name="Excel_BuiltIn_Print_Area2">'Stampa 2'!#REF!</definedName>
    <definedName name="Excel_BuiltIn_Database">'Atleti'!$B$1:$F$1</definedName>
    <definedName name="Excel_BuiltIn_Database1">'Categorie'!$A$1:$F$1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sharedStrings.xml><?xml version="1.0" encoding="utf-8"?>
<sst xmlns="http://schemas.openxmlformats.org/spreadsheetml/2006/main" count="3825" uniqueCount="2321">
  <si>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</si>
  <si>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</si>
  <si>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</si>
  <si>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</si>
  <si>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</si>
  <si>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</si>
  <si>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</si>
  <si>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</si>
  <si>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</si>
  <si>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</si>
  <si>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</si>
  <si>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FARINELLI STEFANO</t>
  </si>
  <si>
    <t>A1</t>
  </si>
  <si>
    <t>FCI</t>
  </si>
  <si>
    <t>854452X</t>
  </si>
  <si>
    <t>BARTOLINI DANIELE</t>
  </si>
  <si>
    <t xml:space="preserve"> </t>
  </si>
  <si>
    <t>975239A</t>
  </si>
  <si>
    <t>CARNEVALI MAICO</t>
  </si>
  <si>
    <t>UISP</t>
  </si>
  <si>
    <t>AREZZO</t>
  </si>
  <si>
    <t>ROSSI RICCARDO</t>
  </si>
  <si>
    <t>875082M</t>
  </si>
  <si>
    <t>AGOSTINELLI LUCA</t>
  </si>
  <si>
    <t>AICS</t>
  </si>
  <si>
    <t>PETRONE ROBERTO</t>
  </si>
  <si>
    <t>ROSSI DANIELE</t>
  </si>
  <si>
    <t>915117C</t>
  </si>
  <si>
    <t>CORSETTI NICOLA</t>
  </si>
  <si>
    <t>571614V</t>
  </si>
  <si>
    <t>MAGI SIMONE</t>
  </si>
  <si>
    <t>997302Z</t>
  </si>
  <si>
    <t>BROCCOLINI EMANUELE</t>
  </si>
  <si>
    <t>941181P</t>
  </si>
  <si>
    <t>BRILLI ENRICO</t>
  </si>
  <si>
    <t>BRANDINI NICOLA</t>
  </si>
  <si>
    <t>A2</t>
  </si>
  <si>
    <t>973120V</t>
  </si>
  <si>
    <t>CALBI DANIELE</t>
  </si>
  <si>
    <t>GUIDELLI FABIO</t>
  </si>
  <si>
    <t>947547T</t>
  </si>
  <si>
    <t>VICHI CRISTIAN</t>
  </si>
  <si>
    <t>725538T</t>
  </si>
  <si>
    <t>MARINI GABRIELE</t>
  </si>
  <si>
    <t>727921M</t>
  </si>
  <si>
    <t>DELL'INNOCENTI ANDREA</t>
  </si>
  <si>
    <t>SGUERRI MAURIZIO</t>
  </si>
  <si>
    <t>SASSOLINI CRISTIAN</t>
  </si>
  <si>
    <t>BARTOLINI SAURO</t>
  </si>
  <si>
    <t>947554S</t>
  </si>
  <si>
    <t>MASIERI DANTE</t>
  </si>
  <si>
    <t>798515W</t>
  </si>
  <si>
    <t>MATTIOLI ANDREA</t>
  </si>
  <si>
    <t>FATICHENTI LEONARDO</t>
  </si>
  <si>
    <t>509019F</t>
  </si>
  <si>
    <t>BONINI LUCA</t>
  </si>
  <si>
    <t>SANTINI MAURO</t>
  </si>
  <si>
    <t>A3</t>
  </si>
  <si>
    <t>FIRENZE</t>
  </si>
  <si>
    <t>CAIBUGATTI GIANNI</t>
  </si>
  <si>
    <t>SADOTTI LUCA</t>
  </si>
  <si>
    <t>777008Q</t>
  </si>
  <si>
    <t>CENCINI SIMONE</t>
  </si>
  <si>
    <t>VANNUCCINI STEFANO</t>
  </si>
  <si>
    <t>LAZZERI MAURO</t>
  </si>
  <si>
    <t>ANTONELLI ALESSIO</t>
  </si>
  <si>
    <t>FRAGAI GIANLUCA</t>
  </si>
  <si>
    <t>ROSSI LUCA</t>
  </si>
  <si>
    <t>803062Z</t>
  </si>
  <si>
    <t>MONACI ANDREA</t>
  </si>
  <si>
    <t>SIENA</t>
  </si>
  <si>
    <t>FALOMI MASSIMO</t>
  </si>
  <si>
    <t>PAPAVERI RENATO</t>
  </si>
  <si>
    <t>571656F</t>
  </si>
  <si>
    <t>NOCENTI SAURO</t>
  </si>
  <si>
    <t>LIGI NICOLA</t>
  </si>
  <si>
    <t>570735H</t>
  </si>
  <si>
    <t>PISTELLA ANTONIO</t>
  </si>
  <si>
    <t>TRASIMENO</t>
  </si>
  <si>
    <t>FERRI ALESSANDRO</t>
  </si>
  <si>
    <t>VINCIONI ROBERTO</t>
  </si>
  <si>
    <t>FABBRI RAFFAELE</t>
  </si>
  <si>
    <t>GERINI MAURIZIO</t>
  </si>
  <si>
    <t>PRIMAVERI GIANFRANCO</t>
  </si>
  <si>
    <t>A4</t>
  </si>
  <si>
    <t>534082F</t>
  </si>
  <si>
    <t>CARDINALI FRANCO</t>
  </si>
  <si>
    <t>FAZZUOLI ROBERTO</t>
  </si>
  <si>
    <t>CIABATTI GIANPIERO</t>
  </si>
  <si>
    <t>947499U</t>
  </si>
  <si>
    <t>SENSERINI GIUSEPPE</t>
  </si>
  <si>
    <t>478066E</t>
  </si>
  <si>
    <t>RAGAZZINI SABATINO</t>
  </si>
  <si>
    <t>CARNEVALI MAURO</t>
  </si>
  <si>
    <t>PIANTINI ANGIOLINO</t>
  </si>
  <si>
    <t>ROSSI LUCIANO</t>
  </si>
  <si>
    <t>BIANCHINI GINO</t>
  </si>
  <si>
    <t>725340Q</t>
  </si>
  <si>
    <t>LAERA PAOLO</t>
  </si>
  <si>
    <t>840924W</t>
  </si>
  <si>
    <t>ROSSI PIERINO</t>
  </si>
  <si>
    <t>VAGNOLI MAURO</t>
  </si>
  <si>
    <t>728402F</t>
  </si>
  <si>
    <t>GIANNINI GIAN PIERO</t>
  </si>
  <si>
    <t>LIMONI FRANCO</t>
  </si>
  <si>
    <t>A5</t>
  </si>
  <si>
    <t>798193U</t>
  </si>
  <si>
    <t>BUSSI WALTER</t>
  </si>
  <si>
    <t>FORLI - CESENA</t>
  </si>
  <si>
    <t>BECCI MORENO</t>
  </si>
  <si>
    <t>BURZI MASSIMO</t>
  </si>
  <si>
    <t>570742Q</t>
  </si>
  <si>
    <t>PERICOLI MASSIMO</t>
  </si>
  <si>
    <t>EMPOLI - VALDELSA</t>
  </si>
  <si>
    <t>RISCAIO GIANFRANCO</t>
  </si>
  <si>
    <t>CELLI LUCA</t>
  </si>
  <si>
    <t>Dil.</t>
  </si>
  <si>
    <t>FANI ALESSANDRO</t>
  </si>
  <si>
    <t>FERRI GIACOMO</t>
  </si>
  <si>
    <t>VALENTINI LEONARDO</t>
  </si>
  <si>
    <t>VOSSE MONIKA</t>
  </si>
  <si>
    <t>W</t>
  </si>
  <si>
    <t>975974T</t>
  </si>
  <si>
    <t>CENNI GENZIANA</t>
  </si>
  <si>
    <t>785069D</t>
  </si>
  <si>
    <t>PAPERINI MARCO</t>
  </si>
  <si>
    <t>Esc</t>
  </si>
  <si>
    <t>NARDI FILIPPO</t>
  </si>
  <si>
    <t>NARDI LUCA</t>
  </si>
  <si>
    <t>Numero</t>
  </si>
  <si>
    <t>Iscritti</t>
  </si>
  <si>
    <t>Arrivati</t>
  </si>
  <si>
    <t>" ACANTO "</t>
  </si>
  <si>
    <t>"A. ROCCI" ASD POL VILLARFOCCHIARDO</t>
  </si>
  <si>
    <t>"TURISMO ATTIVO FVG , A.S.D."</t>
  </si>
  <si>
    <t>%GIOVANI%</t>
  </si>
  <si>
    <t>1° E PIZZA BIKE G.S.</t>
  </si>
  <si>
    <t>100% BIKE TRIAL SHOW ASD</t>
  </si>
  <si>
    <t>180 BPM A.S.D.</t>
  </si>
  <si>
    <t>A &amp; D TEAM LA FLORIDA</t>
  </si>
  <si>
    <t>A &amp; F  F.FRANCIA A.S.D.</t>
  </si>
  <si>
    <t>A RUOTA LIBERA</t>
  </si>
  <si>
    <t>A TUTTA MONTAGNA ASD</t>
  </si>
  <si>
    <t>A&amp;G TEST TEAM/X-BIONIC</t>
  </si>
  <si>
    <t>A&amp;T CYCLING TEAM ASD</t>
  </si>
  <si>
    <t>A. PLACCI  BUBANO - MORDANO A.S.D.</t>
  </si>
  <si>
    <t>A. S .D. CANTINA TOLLO</t>
  </si>
  <si>
    <t>A. S. D. Cicloamatori</t>
  </si>
  <si>
    <t>A..S.D. ZANZINI BIKE TEAM</t>
  </si>
  <si>
    <t>A.C. CICLI JONICA  A.S.D.</t>
  </si>
  <si>
    <t>A.C. FRIENDS &amp; BIKE ASD</t>
  </si>
  <si>
    <t>A.C. GARIBALDINA</t>
  </si>
  <si>
    <t>A.C. JOLLY CLUB MASSA</t>
  </si>
  <si>
    <t>A.C.A.C.I.S. CIRCOLO DOZZA A.S.D.</t>
  </si>
  <si>
    <t>A.C.ANASTASI MOBILI-BESTBIKE-CERQ (FCI)</t>
  </si>
  <si>
    <t>A.C.D. SPES</t>
  </si>
  <si>
    <t>A.C.D.BICISPORTEAM FIRENZE</t>
  </si>
  <si>
    <t>A.D. LE CIASPOLE</t>
  </si>
  <si>
    <t>A.D. POL. LA BULLETTA</t>
  </si>
  <si>
    <t>A.D. POLISPORTIVA LAME</t>
  </si>
  <si>
    <t>A.D.P. AVIS CASALECCHIO</t>
  </si>
  <si>
    <t>A.K.S. SPORT GROUP A.S.D.</t>
  </si>
  <si>
    <t>A.P.D. CICLO TEAM ASSORO</t>
  </si>
  <si>
    <t>A.P.D. VACCHERECCIA</t>
  </si>
  <si>
    <t>A.S CICLISTICA LA LECCESE</t>
  </si>
  <si>
    <t>A.S U.C.O.</t>
  </si>
  <si>
    <t>A.S. AIRONE</t>
  </si>
  <si>
    <t>A.S. ALL SPORTS</t>
  </si>
  <si>
    <t>A.S. CICL. DI ROMAGNA A.S.D.</t>
  </si>
  <si>
    <t>A.S. CICLI JIRITI</t>
  </si>
  <si>
    <t>A.S. CROSS CLUB CALATAFIMI</t>
  </si>
  <si>
    <t>A.S. D. AMICI DEL TENNIS</t>
  </si>
  <si>
    <t>A.S. D. CICLISSIMO BIKE</t>
  </si>
  <si>
    <t>A.S. D. FRASSO</t>
  </si>
  <si>
    <t>A.S. D.TRIATHLON ENNA</t>
  </si>
  <si>
    <t>A.S. DAMO-TI-LING</t>
  </si>
  <si>
    <t>A.S. DIL. TREK E BIKE</t>
  </si>
  <si>
    <t>A.S. e C. D. GAETANO MADDALENA</t>
  </si>
  <si>
    <t>A.S. HABITAT MOBILI TOMASELLO</t>
  </si>
  <si>
    <t>A.S. LA ROTTA</t>
  </si>
  <si>
    <t>A.S. MTB CASTIGLIONE DEL LAGO</t>
  </si>
  <si>
    <t>A.S. VIGILI DEL FUOCO O. RUINI</t>
  </si>
  <si>
    <t>A.S.C. ORGANIZZAZIONE SPORT &amp; TURISMO</t>
  </si>
  <si>
    <t>A.S.C.D.  AVIS FAENZA</t>
  </si>
  <si>
    <t>A.S.C.D. CIRCUITO ROMAGNOLO</t>
  </si>
  <si>
    <t>A.S.C.D. MEDICINA 1912</t>
  </si>
  <si>
    <t>A.S.C.D. VALLE DEL CONCA</t>
  </si>
  <si>
    <t>A.S.D  G.S BUFFARDELLO BIKE</t>
  </si>
  <si>
    <t>A.S.D .G.S. ALBA ADRIATICA</t>
  </si>
  <si>
    <t>A.S.D BORGONUOVO COLLEGNO</t>
  </si>
  <si>
    <t>A.S.D CICLOSPORT CODIGORO</t>
  </si>
  <si>
    <t>A.S.D CIRCOLO AMATORI DELLA BICI</t>
  </si>
  <si>
    <t>A.S.D CLUB CICLOTURISTICO SUD-OVEST</t>
  </si>
  <si>
    <t>A.S.D COMPITESE BIKE</t>
  </si>
  <si>
    <t>A.S.D FANINI STORE</t>
  </si>
  <si>
    <t>A.S.D FREE BORN BIANCOROSSI</t>
  </si>
  <si>
    <t>A.S.D G. C. VAL DI LIMA</t>
  </si>
  <si>
    <t>A.S.D G.C. SRM TEAM</t>
  </si>
  <si>
    <t>A.S.D G.S. IL CAMPANONE</t>
  </si>
  <si>
    <t>A.S.D G.S. LA ROCCA - VALIANO</t>
  </si>
  <si>
    <t>A.S.D G.Z TEAM YOUNG WILDS</t>
  </si>
  <si>
    <t>A.S.D GARF.NA TEAM CICLI MORI</t>
  </si>
  <si>
    <t>A.S.D GS RAVONESE</t>
  </si>
  <si>
    <t>A.S.D IL GIOVO BIKE</t>
  </si>
  <si>
    <t>A.S.D MARTINSICURO BIKE</t>
  </si>
  <si>
    <t>A.S.D PIANETA ETNA</t>
  </si>
  <si>
    <t>A.S.D PIETRA PERTUSA BIKE</t>
  </si>
  <si>
    <t>A.S.D SANZA FURIA</t>
  </si>
  <si>
    <t>A.S.D TARTARUGA</t>
  </si>
  <si>
    <t>A.S.D TEAM 6 CYCLING -GROUP</t>
  </si>
  <si>
    <t>A.S.D TEAM BATTISTELLI AMELIA</t>
  </si>
  <si>
    <t>A.S.D TEAM JOLLY BIKE</t>
  </si>
  <si>
    <t>A.S.D TERRANOSTRA TEAM BIKE</t>
  </si>
  <si>
    <t>A.S.D. - C. CIRCOLO PRIMO MAGGIO</t>
  </si>
  <si>
    <t>A.S.D.  CERLONGO</t>
  </si>
  <si>
    <t>A.S.D.  CESERANO</t>
  </si>
  <si>
    <t>A.S.D.  COOPERATORI</t>
  </si>
  <si>
    <t>A.S.D.  ETRUSKABIKE</t>
  </si>
  <si>
    <t>A.S.D.  EUROBIKE CORATO</t>
  </si>
  <si>
    <t>A.S.D.  G.S. AMICI DEL PEDALE</t>
  </si>
  <si>
    <t>A.S.D.  S.B.T. TEAM</t>
  </si>
  <si>
    <t>A.S.D.  SANVITESE</t>
  </si>
  <si>
    <t>A.S.D. " CICLOPAZZI "</t>
  </si>
  <si>
    <t>A.S.D. " HOTEL CRISTINA "</t>
  </si>
  <si>
    <t>A.S.D. " KYKLOS FACTORY "</t>
  </si>
  <si>
    <t>A.S.D. "CLUB SPORT"</t>
  </si>
  <si>
    <t>A.S.D. "Garganici"</t>
  </si>
  <si>
    <t>A.S.D. "PECORE NERE DEL CONERO"</t>
  </si>
  <si>
    <t>A.S.D. 4° STORMO</t>
  </si>
  <si>
    <t>A.S.D. A. MONTI UISP</t>
  </si>
  <si>
    <t>A.S.D. A. NARDUCCI</t>
  </si>
  <si>
    <t>A.S.D. A.C. CASTIGLIONESE</t>
  </si>
  <si>
    <t>A.S.D. A.C. CAVALLERMAGGIORE 2005</t>
  </si>
  <si>
    <t>A.S.D. A.T.B. CROCE VERDE FERMO</t>
  </si>
  <si>
    <t>A.S.D. ACQUATERRA DI ESCURSIONISMO</t>
  </si>
  <si>
    <t>A.S.D. ADRENALINIKA</t>
  </si>
  <si>
    <t>A.S.D. ADRIA &amp; SIBILLA</t>
  </si>
  <si>
    <t>A.S.D. ALL BIKES MANTA</t>
  </si>
  <si>
    <t>A.S.D. ALPINA SPORT</t>
  </si>
  <si>
    <t>A.S.D. AMATORI CASTIGLIONESE CICLISMO</t>
  </si>
  <si>
    <t>A.S.D. AMIBIKE</t>
  </si>
  <si>
    <t>A.S.D. AMICINBICI PESCARA</t>
  </si>
  <si>
    <t>A.S.D. ANNOPRIMO</t>
  </si>
  <si>
    <t>A.S.D. ARCI NAVE 2010</t>
  </si>
  <si>
    <t>A.S.D. ARCI UISP G.DI VITTORIO</t>
  </si>
  <si>
    <t>A.S.D. ARCI UISP NAVE</t>
  </si>
  <si>
    <t>A.S.D. ARRE BIKE 2009</t>
  </si>
  <si>
    <t>A.S.D. ASCOLI BIKE TEAM</t>
  </si>
  <si>
    <t>A.S.D. ASSO BIKE</t>
  </si>
  <si>
    <t>A.S.D. ATLETICA 85 FAENZA</t>
  </si>
  <si>
    <t>A.S.D. ATLETICA MONTICELLANA</t>
  </si>
  <si>
    <t>A.S.D. AUDAX BIKE CARMAGNOLA</t>
  </si>
  <si>
    <t>A.S.D. AVIS CICLISMO ROSIGNANO</t>
  </si>
  <si>
    <t>A.S.D. AVIS MONTE SAN VITO</t>
  </si>
  <si>
    <t>A.S.D. AVIS VERAG PRATO EST</t>
  </si>
  <si>
    <t>A.S.D. BANDITO</t>
  </si>
  <si>
    <t>A.S.D. BC &amp; CO</t>
  </si>
  <si>
    <t>A.S.D. BICI 2005 OSTUNI</t>
  </si>
  <si>
    <t>A.S.D. BICI CLUB MONTE SAN PIETRO</t>
  </si>
  <si>
    <t>A.S.D. BICI CLUB PEDALE AMICO</t>
  </si>
  <si>
    <t>A.S.D. BICI CLUB SIBILLINI</t>
  </si>
  <si>
    <t>A.S.D. BICICENTER</t>
  </si>
  <si>
    <t>A.S.D. BICICLUB SAN VITO DEI NORMANNI</t>
  </si>
  <si>
    <t>A.S.D. BIKE TEAM JESI</t>
  </si>
  <si>
    <t>A.S.D. BIKER  IN LIBERTA'</t>
  </si>
  <si>
    <t>A.S.D. BIKERS FOGNANO</t>
  </si>
  <si>
    <t>A.S.D. BIKETEAM AIRONI SERRA DE' CONTI</t>
  </si>
  <si>
    <t>A.S.D. BLUBIKE</t>
  </si>
  <si>
    <t>A.S.D. BLUFIT</t>
  </si>
  <si>
    <t>A.S.D. BODY MIND</t>
  </si>
  <si>
    <t>A.S.D. BORABORA - LES GARCONS D'ENFER</t>
  </si>
  <si>
    <t>A.S.D. BORGO VITTORIA</t>
  </si>
  <si>
    <t>A.S.D. BRIGANTI DI CEPAGATTI</t>
  </si>
  <si>
    <t>A.S.D. BRISIGHELLA IN BICI</t>
  </si>
  <si>
    <t>A.S.D. C.D.P.COIANO</t>
  </si>
  <si>
    <t>A.S.D. C.M.A. SRL IMOLA</t>
  </si>
  <si>
    <t>A.S.D. C.R.A.L. OSPEDALIERO FAENZA</t>
  </si>
  <si>
    <t>A.S.D. C.R.A.L. U.S.L. 9</t>
  </si>
  <si>
    <t>A.S.D. C.R.A.M.  A.T.C LA SPEZIA.</t>
  </si>
  <si>
    <t>A.S.D. CALCAGNI SPORT</t>
  </si>
  <si>
    <t>A.S.D. CAMBERTANO</t>
  </si>
  <si>
    <t>A.S.D. CANOTTIERI MINCIO</t>
  </si>
  <si>
    <t>A.S.D. CARBINIA BIKE CAROVIGNO</t>
  </si>
  <si>
    <t>A.S.D. CAROLI SPORT</t>
  </si>
  <si>
    <t>A.S.D. CASCIANA TERME BIKE</t>
  </si>
  <si>
    <t>A.S.D. CASTELLARO 2001</t>
  </si>
  <si>
    <t>A.S.D. CASTELLO  BIKE</t>
  </si>
  <si>
    <t>A.S.D. CASTIGLIONE BIKE</t>
  </si>
  <si>
    <t>A.S.D. CENTRO RICREATIVO BORGHETTO</t>
  </si>
  <si>
    <t>A.S.D. CERRO BIKE</t>
  </si>
  <si>
    <t>A.S.D. CICL. ARIANESE</t>
  </si>
  <si>
    <t>A.S.D. CICL. RIVOLI</t>
  </si>
  <si>
    <t>A.S.D. CICLI BENEDETTO</t>
  </si>
  <si>
    <t>A.S.D. CICLI FALGIANI MARCO PANTANI</t>
  </si>
  <si>
    <t>A.S.D. CICLI LAZZARIN</t>
  </si>
  <si>
    <t>A.S.D. CICLI LENZI</t>
  </si>
  <si>
    <t>A.S.D. CICLI SANTONI V.T.B.</t>
  </si>
  <si>
    <t>A.S.D. CICLING TEAM BTB</t>
  </si>
  <si>
    <t>A.S.D. CICLISMO DOSOLO</t>
  </si>
  <si>
    <t>A.S.D. CICLISMO TERONTOLA</t>
  </si>
  <si>
    <t>A.S.D. CICLISTI CAZZAGO</t>
  </si>
  <si>
    <t>A.S.D. CICLISTI SUZZARESI</t>
  </si>
  <si>
    <t>A.S.D. CICLISTICA 2 TORRI BOLOGNA</t>
  </si>
  <si>
    <t>A.S.D. CICLISTICA ACIDO LATTICO</t>
  </si>
  <si>
    <t>A.S.D. CICLISTICA AZZURRA 97</t>
  </si>
  <si>
    <t>A.S.D. CICLISTICA BITONE</t>
  </si>
  <si>
    <t>A.S.D. CICLISTICA CASELLESE</t>
  </si>
  <si>
    <t>A.S.D. CICLISTICA CASTIGNANO</t>
  </si>
  <si>
    <t>A.S.D. CICLISTICA FORROTTOLI</t>
  </si>
  <si>
    <t>A.S.D. CICLISTICA GROSSETANA</t>
  </si>
  <si>
    <t>A.S.D. CICLISTICA LA FERAGLIA</t>
  </si>
  <si>
    <t>A.S.D. CICLISTICA MALMANTILE CYCLING TEAM</t>
  </si>
  <si>
    <t>A.S.D. CICLISTICA PRATOCALOR</t>
  </si>
  <si>
    <t>A.S.D. CICLISTICA SASSO MARCONI</t>
  </si>
  <si>
    <t>A.S.D. CICLISTICA VALDARBIA  LA POPOLARE</t>
  </si>
  <si>
    <t>A.S.D. CICLISTICA VALDOMBRONE</t>
  </si>
  <si>
    <t>A.S.D. CICLISTICA VIACCIA</t>
  </si>
  <si>
    <t>A.S.D. CICLISTICA VIBONESE</t>
  </si>
  <si>
    <t>A.S.D. CICLO CLUB CARBONI</t>
  </si>
  <si>
    <t>A.S.D. CICLO CLUB LAMA</t>
  </si>
  <si>
    <t>A.S.D. CICLO CLUB PRESILA</t>
  </si>
  <si>
    <t>A.S.D. CICLO CLUB VALLONE</t>
  </si>
  <si>
    <t>A.S.D. CICLO SPORT SELCI</t>
  </si>
  <si>
    <t>A.S.D. CICLOAMATORI ALBA</t>
  </si>
  <si>
    <t>A.S.D. CICLOPOINT</t>
  </si>
  <si>
    <t>A.S.D. CICLOSPORT POGGIBONSI</t>
  </si>
  <si>
    <t>A.S.D. CIRCOLINO CHIAZZANO</t>
  </si>
  <si>
    <t>A.S.D. CIRCOLO ARCI M. CANOVA</t>
  </si>
  <si>
    <t>A.S.D. CIRCOLO ARCI MARZENO</t>
  </si>
  <si>
    <t>A.S.D. CIVITAVECCHIESE F.LLI PETITO</t>
  </si>
  <si>
    <t>A.S.D. CLIMBERS TOIRANO</t>
  </si>
  <si>
    <t>A.S.D. CLUB CICLI MALINI</t>
  </si>
  <si>
    <t>A.S.D. CLUB LAZIO CISTERNA</t>
  </si>
  <si>
    <t>A.S.D. CLUB S.B.T. 2000</t>
  </si>
  <si>
    <t>A.S.D. CLUB SPORTIVO VILLASTRADA</t>
  </si>
  <si>
    <t>A.S.D. COBRAN MTB TEAM</t>
  </si>
  <si>
    <t>A.S.D. COLLEMAR-ATHON</t>
  </si>
  <si>
    <t>A.S.D. COLONICA BIKE</t>
  </si>
  <si>
    <t>A.S.D. CONTROVENTO BYKE</t>
  </si>
  <si>
    <t>A.S.D. Corropoli  Cycling Team</t>
  </si>
  <si>
    <t>A.S.D. CRAL CARISAP-AVIS AP</t>
  </si>
  <si>
    <t>A.S.D. CRAL CREDITO COOPERATIVO</t>
  </si>
  <si>
    <t>A.S.D. CRAL PETROLCHIMICO</t>
  </si>
  <si>
    <t>A.S.D. CRESCENZI TRIAL BIKE</t>
  </si>
  <si>
    <t>A.S.D. CULTURA IN MOVIMENTO</t>
  </si>
  <si>
    <t>A.S.D. CUNEO BIKE</t>
  </si>
  <si>
    <t>A.S.D. CYBERG SPORT</t>
  </si>
  <si>
    <t>A.S.D. CYCLING TEAM ZERO SEI</t>
  </si>
  <si>
    <t>A.S.D. DELEZ TEAM</t>
  </si>
  <si>
    <t>A.S.D. DEMORI</t>
  </si>
  <si>
    <t>A.S.D. DRAGON SPORT CALDONAZZO</t>
  </si>
  <si>
    <t>A.S.D. DYNAMIC TRIAL</t>
  </si>
  <si>
    <t>A.S.D. E.F. BICICLUB FRANCAVILLA FONTANA</t>
  </si>
  <si>
    <t>A.S.D. ECOLOGY TEAM</t>
  </si>
  <si>
    <t>A.S.D. ECO-TRIAL-AVIS PRIVERNO</t>
  </si>
  <si>
    <t>A.S.D. EDDY TEAM</t>
  </si>
  <si>
    <t>A.S.D. ELLEZETA</t>
  </si>
  <si>
    <t>A.S.D. EMISSIONI ZERO</t>
  </si>
  <si>
    <t>A.S.D. EMISSIONI ZERO SEDE LOCALE DI VIAREGGIO</t>
  </si>
  <si>
    <t>A.S.D. EMISSIONI ZERO SEDE LOCALE VERONA</t>
  </si>
  <si>
    <t>A.S.D. ENERGIA BARBARA</t>
  </si>
  <si>
    <t>A.S.D. EQUIPE LE SCOPEN</t>
  </si>
  <si>
    <t>A.S.D. EQUITURISMO FONTE CARELLA</t>
  </si>
  <si>
    <t>A.S.D. ERICE BIKE TEAM</t>
  </si>
  <si>
    <t>A.S.D. EURO TEAM GROSSETO</t>
  </si>
  <si>
    <t>A.S.D. EUROBIKES ROMITO MAGRA</t>
  </si>
  <si>
    <t>A.S.D. EVERGREEN</t>
  </si>
  <si>
    <t>A.S.D. FAJARAMA</t>
  </si>
  <si>
    <t>A.S.D. FALCO RACING</t>
  </si>
  <si>
    <t>A.S.D. FASHION TEAM</t>
  </si>
  <si>
    <t>A.S.D. FASSA MTB</t>
  </si>
  <si>
    <t>A.S.D. FAST AND FURIOUS CYCLING TEAM</t>
  </si>
  <si>
    <t>A.S.D. FAT WHEELS TEAM</t>
  </si>
  <si>
    <t>A.S.D. FAUSTO COPPI</t>
  </si>
  <si>
    <t>A.S.D. FELSINA</t>
  </si>
  <si>
    <t>A.S.D. FISICAMENTE</t>
  </si>
  <si>
    <t>A.S.D. FOLGORE BIKE TEAM</t>
  </si>
  <si>
    <t>A.S.D. FONDI RUNNERS 2010</t>
  </si>
  <si>
    <t>A.S.D. FORTI E LIBERI</t>
  </si>
  <si>
    <t>A.S.D. FRANKE DI PESCHIERA</t>
  </si>
  <si>
    <t>A.S.D. FREE BIKERS</t>
  </si>
  <si>
    <t>A.S.D. FREE BIKERS PEDALE FOLLONICHESE</t>
  </si>
  <si>
    <t>A.S.D. FUORI DI SELLA</t>
  </si>
  <si>
    <t>A.S.D. G. P. LA STANCA</t>
  </si>
  <si>
    <t>A.S.D. G. S. ACQUAVIVA  PICENA</t>
  </si>
  <si>
    <t>A.S.D. G.C. ARGENTARIO</t>
  </si>
  <si>
    <t>A.S.D. G.C. AUTOCLAVI FAM</t>
  </si>
  <si>
    <t>a.s.d. G.C. AVIS Sassoferrato</t>
  </si>
  <si>
    <t>A.S.D. G.C. CASTIGLIONESE</t>
  </si>
  <si>
    <t>A.S.D. G.C. COSTA D'ARGENTO</t>
  </si>
  <si>
    <t>A.S.D. G.C. FORMIGNANA</t>
  </si>
  <si>
    <t>A.S.D. G.C. IL FARO</t>
  </si>
  <si>
    <t>A.S.D. G.C. PEDALE CESENATE - CICLI NERI</t>
  </si>
  <si>
    <t>A.S.D. G.C. RIBOLLA</t>
  </si>
  <si>
    <t>A.S.D. G.C. SHAMPOO</t>
  </si>
  <si>
    <t>A.S.D. G.S. ALVISI BICYCLES</t>
  </si>
  <si>
    <t>A.S.D. G.S. BIKERS FAENZA</t>
  </si>
  <si>
    <t>A.S.D. G.S. CANNELLA UISP</t>
  </si>
  <si>
    <t>A.S.D. G.S. CICLISTI BANCOLESI</t>
  </si>
  <si>
    <t>A.S.D. G.S. GEKO BIKE</t>
  </si>
  <si>
    <t>A.S.D. G.S. MONDOBICI</t>
  </si>
  <si>
    <t>A.S.D. G.S. PASTA GRANAROLO</t>
  </si>
  <si>
    <t>A.S.D. G.S. PEDALE MEZZOLARESE</t>
  </si>
  <si>
    <t>A.S.D. G.S. TEAM BIKE PERIN</t>
  </si>
  <si>
    <t>A.S.D. G.S. TOMBELLE</t>
  </si>
  <si>
    <t>A.S.D. G.S. TOMMASINI</t>
  </si>
  <si>
    <t>A.S.D. G.S. VADO CICLOTURISMO</t>
  </si>
  <si>
    <t>A.S.D. G.S. VINCENZO CAVAZZA</t>
  </si>
  <si>
    <t>A.S.D. G.S.C. ORIA BIKE</t>
  </si>
  <si>
    <t>A.S.D. G.S.RUDY PROJECT LA SPEZIA</t>
  </si>
  <si>
    <t>A.S.D. GARRUFO</t>
  </si>
  <si>
    <t>A.S.D. GC BOVOLENTA</t>
  </si>
  <si>
    <t>A.S.D. GEBA TEAM CYCLING</t>
  </si>
  <si>
    <t>A.S.D. GF RACING</t>
  </si>
  <si>
    <t>A.S.D. GFDD ALTOPACK - PROMOTECH</t>
  </si>
  <si>
    <t>A.S.D. GIAMPI CLAN</t>
  </si>
  <si>
    <t>A.S.D. GIORDANA LOMBARDI</t>
  </si>
  <si>
    <t>A.S.D. GIRASOLE</t>
  </si>
  <si>
    <t>A.S.D. GR.SP.NANNERINI PIERGIORGIO MINI-SIDIS</t>
  </si>
  <si>
    <t>A.S.D. GRANDAMA MTB</t>
  </si>
  <si>
    <t>A.S.D. GRAVITY SCHOOL</t>
  </si>
  <si>
    <t>A.S.D. GREENSPORT</t>
  </si>
  <si>
    <t>A.S.D. GROTTAGLIE BIKE</t>
  </si>
  <si>
    <t>a.s.d. GRUPPO BASTIONI BIKE</t>
  </si>
  <si>
    <t>A.S.D. GRUPPO CICLISTICO BORGONUOVO</t>
  </si>
  <si>
    <t>A.S.D. GRUPPO CICLISTICO M. TRIGARI</t>
  </si>
  <si>
    <t>A.S.D. GRUPPO CICLISTICO PAGLIARE</t>
  </si>
  <si>
    <t>A.S.D. GRUPPO CICLISTICO ZOLESE</t>
  </si>
  <si>
    <t>A.S.D. GRUPPO X CASO</t>
  </si>
  <si>
    <t>A.S.D. H3O STORE RACE TEAM</t>
  </si>
  <si>
    <t>A.S.D. HILLS TO RIDE</t>
  </si>
  <si>
    <t>A.S.D. I MUFLONI RACING TEAM</t>
  </si>
  <si>
    <t>A.S.D. I PIRATI</t>
  </si>
  <si>
    <t>A.S.D. IDEAL GIOIA</t>
  </si>
  <si>
    <t>A.S.D. IL TANDEM</t>
  </si>
  <si>
    <t>A.S.D. IL VELOCIFERO</t>
  </si>
  <si>
    <t>A.S.D. JOLO</t>
  </si>
  <si>
    <t>A.S.D. JUMP TEAM S.CROCE BIKERS S. ELPIDIO A MARE</t>
  </si>
  <si>
    <t>A.S.D. Kodokan</t>
  </si>
  <si>
    <t>A.S.D. LA CHIANINA</t>
  </si>
  <si>
    <t>A.S.D. LA MAGLIA ROSA</t>
  </si>
  <si>
    <t>A.S.D. LA PALESTRA</t>
  </si>
  <si>
    <t>A.S.D. LA QUERCE</t>
  </si>
  <si>
    <t>A.S.D. LA STRANA OFFICINA SQUADRA CORSE</t>
  </si>
  <si>
    <t>A.S.D. LATITUDINI</t>
  </si>
  <si>
    <t>A.S.D. LE SALINE NATURA E SPORT</t>
  </si>
  <si>
    <t>A.S.D. LEONARDI RACING TEAM</t>
  </si>
  <si>
    <t>A.S.D. LIDO BELLO BEACH</t>
  </si>
  <si>
    <t>A.S.D. L'ISOLA</t>
  </si>
  <si>
    <t>A.S.D. LONE WOLF MTB CLUB</t>
  </si>
  <si>
    <t>A.S.D. L'ORA SPORT EXPERIENCE</t>
  </si>
  <si>
    <t>A.S.D. LUNAE</t>
  </si>
  <si>
    <t>A.S.D. M.T.B. CITTA' DEGLI IMPERIALI</t>
  </si>
  <si>
    <t>A.S.D. M.T.B. LA RUPE</t>
  </si>
  <si>
    <t>A.S.D. MAIORBIKE RACING TEAM</t>
  </si>
  <si>
    <t>A.S.D. MANGIA&amp;BEVI</t>
  </si>
  <si>
    <t>A.S.D. MARCONI PUNTO FITNESS</t>
  </si>
  <si>
    <t>A.S.D. MAREMMA RIDERS</t>
  </si>
  <si>
    <t>A.S.D. MARFISH</t>
  </si>
  <si>
    <t>A.S.D. MARY CONFEZIONI</t>
  </si>
  <si>
    <t>A.S.D. MASTER CYCLING</t>
  </si>
  <si>
    <t>A.S.D. MCR DUE RUOTE</t>
  </si>
  <si>
    <t>A.S.D. MEDICI PRATESI</t>
  </si>
  <si>
    <t>A.S.D. MIRKA SANTINI</t>
  </si>
  <si>
    <t>A.S.D. MONCENISIO</t>
  </si>
  <si>
    <t>A.S.D. MONTEMURLO MEUCCI TAMARE</t>
  </si>
  <si>
    <t>A.S.D. MONTEVETTOLINI</t>
  </si>
  <si>
    <t>A.S.D. MOUNTAIN BIKE ITALIA - A.M.I.</t>
  </si>
  <si>
    <t>A.S.D. MOVIMENTO SPORTIVO BARTOLO LONGO</t>
  </si>
  <si>
    <t>A.S.D. MTB CLUB CECINA</t>
  </si>
  <si>
    <t>A.S.D. MTB GROUP TRITAKATENE</t>
  </si>
  <si>
    <t>A.S.D. MTB MANO MECCANICA</t>
  </si>
  <si>
    <t>A.S.D. MTB PALAIEPELAGO</t>
  </si>
  <si>
    <t>A.S.D. MTB SANTA FIORA</t>
  </si>
  <si>
    <t>A.S.D. N.V.M. RACING TEAM</t>
  </si>
  <si>
    <t>A.S.D. NA' PEDALATA NA' MAGNATA</t>
  </si>
  <si>
    <t>A.S.D. NAPOLI BIKE CLUB</t>
  </si>
  <si>
    <t>A.S.D. NEPETIA AMANTEA</t>
  </si>
  <si>
    <t>A.S.D. NEW MARIO PUPILLI</t>
  </si>
  <si>
    <t>A.S.D. NONSOLOSTERRATO</t>
  </si>
  <si>
    <t>A.S.D. NORDIC WALKING ANDRATE</t>
  </si>
  <si>
    <t>A.S.D. NOVANA BIKE</t>
  </si>
  <si>
    <t>A.S.D. NUOVA EUROPA FAENZA</t>
  </si>
  <si>
    <t>A.S.D. NUOVA FENICE</t>
  </si>
  <si>
    <t>A.S.D. ONLYOFF DUE RUOTE</t>
  </si>
  <si>
    <t>A.S.D. ORIAMESSAPICA</t>
  </si>
  <si>
    <t>A.S.D. OTTICA MICELI</t>
  </si>
  <si>
    <t>A.S.D. P.S. DONATO CICL. G. LEOPARDI</t>
  </si>
  <si>
    <t>A.S.D. P.S. FEDELE LECIS</t>
  </si>
  <si>
    <t>A.S.D. PAOLO SEBASTIANI</t>
  </si>
  <si>
    <t>A.S.D. PAPERINO</t>
  </si>
  <si>
    <t>A.S.D. PASQUALE PAGLIETA</t>
  </si>
  <si>
    <t>A.S.D. PEDALE BIANCAZZURRO</t>
  </si>
  <si>
    <t>A.S.D. PEDALE CARMAGNOLESE</t>
  </si>
  <si>
    <t>A.S.D. PEDALE FERMANO</t>
  </si>
  <si>
    <t>A.S.D. Pedale Lento Stella</t>
  </si>
  <si>
    <t>A.S.D. PEDALE MONTEGIORGESE</t>
  </si>
  <si>
    <t>A.S.D. PEDALE SULMONESE</t>
  </si>
  <si>
    <t>A.S.D. PEDALI ROVENTI LIZZANO</t>
  </si>
  <si>
    <t>A.S.D. PETRITOLI BIKE</t>
  </si>
  <si>
    <t>A.S.D. PIAZZOLA CYCLING ***</t>
  </si>
  <si>
    <t>A.S.D. PICENUM PLAST</t>
  </si>
  <si>
    <t>A.S.D. PINEWOOD</t>
  </si>
  <si>
    <t>A.S.D. PISTOIESE CICLI PANCONI</t>
  </si>
  <si>
    <t>A.S.D. PLANET FITNESS BIKE</t>
  </si>
  <si>
    <t>A.S.D. Podistica AVIS Fabriano</t>
  </si>
  <si>
    <t>A.S.D. POL.  ORBETELLO SCALO</t>
  </si>
  <si>
    <t>A.S.D. POL. BELMONTESE</t>
  </si>
  <si>
    <t>A.S.D. POL. CIRC. GRUPPO HERA BO</t>
  </si>
  <si>
    <t>A.S.D. POL. ROUTIER</t>
  </si>
  <si>
    <t>A.S.D. POL.GLORIE</t>
  </si>
  <si>
    <t>A.S.D. POL.SPORTING CLUB LA TORRE CENAIA</t>
  </si>
  <si>
    <t>A.S.D. POL.VA BOSCHETTO</t>
  </si>
  <si>
    <t>A.S.D. POLISPORTIVA  ALTO PROFILO</t>
  </si>
  <si>
    <t>A.S.D. POLISPORTIVA AMATORI SARZANA 2008</t>
  </si>
  <si>
    <t>A.S.D. POLISPORTIVA ANZOLESE</t>
  </si>
  <si>
    <t>A.S.D. POLISPORTIVA ECO SERVICE</t>
  </si>
  <si>
    <t>A.S.D. POLISPORTIVA MOIANO</t>
  </si>
  <si>
    <t>A.S.D. POLISPORTIVA SAN GIORGIO 90</t>
  </si>
  <si>
    <t>A.S.D. PORTO S. ELPIDIO</t>
  </si>
  <si>
    <t>A.S.D. PRO BIKE ERICE</t>
  </si>
  <si>
    <t>A.S.D. PROPULSIONE UMANA</t>
  </si>
  <si>
    <t>A.S.D. PRO-SPORT AKERY</t>
  </si>
  <si>
    <t>A.S.D. PROVIS BIKE</t>
  </si>
  <si>
    <t>A.S.D. RAMPICHINO CHIANTI TEAM</t>
  </si>
  <si>
    <t>A.S.D. RICCIONE CORRE</t>
  </si>
  <si>
    <t>A.S.D. RICR. E CULT. ELEN CLUB 99</t>
  </si>
  <si>
    <t>A.S.D. RIGEL</t>
  </si>
  <si>
    <t>A.S.D. RINASCITA NUOTO RIMINI</t>
  </si>
  <si>
    <t>A.S.D. RINASCITA SPORT LIFE</t>
  </si>
  <si>
    <t>A.S.D. RIPA DI BELLANTE</t>
  </si>
  <si>
    <t>A.S.D. RIST. NUOVO PARCO DEI CILIEGI</t>
  </si>
  <si>
    <t>A.S.D. RIVIERA DELLE PALME S.B.T.</t>
  </si>
  <si>
    <t>A.S.D. RUOTA LIBERA</t>
  </si>
  <si>
    <t>A.S.D. RUOTA LIBERA MOIE</t>
  </si>
  <si>
    <t>A.S.D. S. PIETRO A MALMANTILE</t>
  </si>
  <si>
    <t>A.S.D. S.ANDREA</t>
  </si>
  <si>
    <t>A.S.D. S.C. AVIS S.MARTINO</t>
  </si>
  <si>
    <t>A.S.D. S.C. CARIGNANO</t>
  </si>
  <si>
    <t>A.S.D. S.C. FORMIGOSA</t>
  </si>
  <si>
    <t>A.S.D. S.C. SERGIO DALFIUME</t>
  </si>
  <si>
    <t>A.S.D. S.C. TRINITA'</t>
  </si>
  <si>
    <t>A.S.D. SACE</t>
  </si>
  <si>
    <t>A.S.D. SACMI</t>
  </si>
  <si>
    <t>A.S.D. SAN PAOLO</t>
  </si>
  <si>
    <t>A.S.D. SANGERACING TEAM</t>
  </si>
  <si>
    <t>A.S.D. SANGIORGESE TEAM</t>
  </si>
  <si>
    <t>A.S.D. SANSONI TEAM</t>
  </si>
  <si>
    <t>A.S.D. SBUBBIKERS</t>
  </si>
  <si>
    <t>A.S.D. SEI SPORT</t>
  </si>
  <si>
    <t>A.S.D. SERRAVALLE</t>
  </si>
  <si>
    <t>A.S.D. SETIA SPORT</t>
  </si>
  <si>
    <t>A.S.D. SHARK RACING TEAM</t>
  </si>
  <si>
    <t>A.S.D. SIKANIA BIKE</t>
  </si>
  <si>
    <t>A.S.D. SIMON'S BIKE TEAM</t>
  </si>
  <si>
    <t>A.S.D. SKATENATY MOUNTAIN BIKERS P.S.E.</t>
  </si>
  <si>
    <t>A.S.D. SKEDADDLE ITALIA</t>
  </si>
  <si>
    <t>A.S.D. SOCIETA' SPORTIVA GROSSETO</t>
  </si>
  <si>
    <t>A.S.D. SOLAROLESE</t>
  </si>
  <si>
    <t>A.S.D. SPEED RACING TEAM</t>
  </si>
  <si>
    <t>A.S.D. SPINBERT</t>
  </si>
  <si>
    <t>A.S.D. SPORT &amp; TRAVEL</t>
  </si>
  <si>
    <t>A.S.D. SPORT AVVENTURA</t>
  </si>
  <si>
    <t>A.S.D. SPORTING CLUB</t>
  </si>
  <si>
    <t>A.S.D. SPORTING PEGOGNAGA 2004</t>
  </si>
  <si>
    <t>A.S.D. SPORTINSIEME</t>
  </si>
  <si>
    <t>A.S.D. SPORT'S INSIDE</t>
  </si>
  <si>
    <t>A.S.D. STELLA BIKE-STRING S. GIUSTESE</t>
  </si>
  <si>
    <t>A.S.D. STOP &amp; GO</t>
  </si>
  <si>
    <t>A.S.D. TARKNA BICI</t>
  </si>
  <si>
    <t>A.S.D. TEAM - IVILIS</t>
  </si>
  <si>
    <t>A.S.D. TEAM A1</t>
  </si>
  <si>
    <t>A.S.D. TEAM BIKE CGA</t>
  </si>
  <si>
    <t>A.S.D. TEAM BIKE LORENZO GRUZZA</t>
  </si>
  <si>
    <t>A.S.D. TEAM BIKE PONTE</t>
  </si>
  <si>
    <t>A.S.D. TEAM BIKE VALMARECCHIA</t>
  </si>
  <si>
    <t>A.S.D. TEAM BOOMERANG</t>
  </si>
  <si>
    <t>A.S.D. TEAM CICLOCITTA' LA SPEZIA</t>
  </si>
  <si>
    <t>A.S.D. TEAM CLUB 91</t>
  </si>
  <si>
    <t>A.S.D. TEAM CYCLING IACHINI</t>
  </si>
  <si>
    <t>A.S.D. TEAM DUE RUOTE BO</t>
  </si>
  <si>
    <t>A.S.D. TEAM FONDRIEST</t>
  </si>
  <si>
    <t>A.S.D. TEAM FUTA BIKE</t>
  </si>
  <si>
    <t>A.S.D. TEAM GOVONI G.M.</t>
  </si>
  <si>
    <t>A.S.D. TEAM IDEA BICI</t>
  </si>
  <si>
    <t>A.S.D. TEAM MARATHON BIKE</t>
  </si>
  <si>
    <t>A.S.D. TEAM MAXIM</t>
  </si>
  <si>
    <t>A.S.D. TEAM MELOTTI BICI</t>
  </si>
  <si>
    <t>A.S.D. TEAM PONTE</t>
  </si>
  <si>
    <t>A.S.D. TECNOBIKE BRA</t>
  </si>
  <si>
    <t>A.S.D. TERZANO CICLI</t>
  </si>
  <si>
    <t>A.S.D. THANIT</t>
  </si>
  <si>
    <t>A.S.D. TISSUE FRIENDS</t>
  </si>
  <si>
    <t>A.S.D. TOSCO-ROMAGNOLA</t>
  </si>
  <si>
    <t>A.S.D. TREBER COLORI</t>
  </si>
  <si>
    <t>A.S.D. TRI TEAM SAVIGLIANO</t>
  </si>
  <si>
    <t>A.S.D. TRIATHLON PAVESE</t>
  </si>
  <si>
    <t>A.S.D. TRICOLORE</t>
  </si>
  <si>
    <t>A.S.D. TRIDENTUM BIKE</t>
  </si>
  <si>
    <t>A.S.D. TRIMAX CYCLING TEAM</t>
  </si>
  <si>
    <t>A.S.D. U.S.C. CASTEL BOLOGNESE</t>
  </si>
  <si>
    <t>A.S.D. UISP ESCURSIONISTI MTB MONTEROTONDO</t>
  </si>
  <si>
    <t>A.S.D. UISP LE VENEZIE</t>
  </si>
  <si>
    <t>A.S.D. UMBRIA CYCLING TEAM (FCI)</t>
  </si>
  <si>
    <t>A.S.D. UNIONE CICLISTICA PIOMBINO</t>
  </si>
  <si>
    <t>A.S.D. VAL DI FORO CYCLING</t>
  </si>
  <si>
    <t>A.S.D. VALLE DEI TEMPLI</t>
  </si>
  <si>
    <t>A.S.D. VALLESINA BIKE TEAM CICLISMO</t>
  </si>
  <si>
    <t>A.S.D. VELO CLUB CHIESA BRA</t>
  </si>
  <si>
    <t>A.S.D. VELO CLUB MASSA MARITTIMA</t>
  </si>
  <si>
    <t>A.S.D. VELO CLUB PEGASO</t>
  </si>
  <si>
    <t>A.S.D. VELO CLUB TIRALENTO</t>
  </si>
  <si>
    <t>A.S.D. VELOCE CLUB PAVAN PADOVA</t>
  </si>
  <si>
    <t>A.S.D. VENTURI ADVENTURE TEAM</t>
  </si>
  <si>
    <t>A.S.D. VERTICAL MTB LUNIGIANA</t>
  </si>
  <si>
    <t>A.S.D. VIBRATA BIKE 2005</t>
  </si>
  <si>
    <t>A.S.D. VIGILI DEL FUOCO AP</t>
  </si>
  <si>
    <t>A.S.D. VIGOR VIRTUS</t>
  </si>
  <si>
    <t>A.S.D. VITALITY</t>
  </si>
  <si>
    <t>A.S.D. W. VACCARI</t>
  </si>
  <si>
    <t>A.S.D. ZHIRAF</t>
  </si>
  <si>
    <t>A.S.D. ZIONA 2001</t>
  </si>
  <si>
    <t>A.S.D."GRUPPO SPORTIVO RANZO"</t>
  </si>
  <si>
    <t>A.S.D.C. GRANAROLO FAENTINO</t>
  </si>
  <si>
    <t>A.S.D.C. VET&amp;CO PIEMONTE</t>
  </si>
  <si>
    <t>A.S.D.CICLI MOLONIA</t>
  </si>
  <si>
    <t>A.S.D.CICLI RENZI</t>
  </si>
  <si>
    <t>A.S.D.CICLI. CORREGGIO</t>
  </si>
  <si>
    <t>A.S.D.CICLISTICA-MANIA TEAM BIKE VALCERESIO</t>
  </si>
  <si>
    <t>A.S.D.CICLOAMATORI LACUS PIANA</t>
  </si>
  <si>
    <t>A.S.D.CIRENE</t>
  </si>
  <si>
    <t>A.S.D.DELFINO 93</t>
  </si>
  <si>
    <t>A.S.D.DELTA IMMOBILIARE ARCHEDYL</t>
  </si>
  <si>
    <t>A.S.D.EPPEDALA NORCIA</t>
  </si>
  <si>
    <t>A.S.D.F.C. PORTO 85</t>
  </si>
  <si>
    <t>A.S.D.G.S. CLASSENSE TRASPORTI-RA</t>
  </si>
  <si>
    <t>A.S.D.GREEN DEVILS TEAM</t>
  </si>
  <si>
    <t>A.S.D.LAMBRO BIKE SOVIGO</t>
  </si>
  <si>
    <t>A.S.D.POL. BAGNOLO</t>
  </si>
  <si>
    <t>A.S.D.POLISPORT GIOVANNI BARNABA MONOPOLI</t>
  </si>
  <si>
    <t>A.S.D.SOC.CIC.SILLARO</t>
  </si>
  <si>
    <t>A.S.D.TEAM BIKE NUGHES</t>
  </si>
  <si>
    <t>A.S.D.TEAM LIGHT ABBRONZATURA</t>
  </si>
  <si>
    <t>A.S.D.TEAM PISTILLO BIKE</t>
  </si>
  <si>
    <t>A.S.DILETTANTISTICA VELOMAX</t>
  </si>
  <si>
    <t>ABC AMICI DELLA BICI CALTRANO</t>
  </si>
  <si>
    <t>ACRDS LUCKI CENTER 2012</t>
  </si>
  <si>
    <t>AGLIANA CICLISMO A.S.D.</t>
  </si>
  <si>
    <t>AK CYCLING TEAM</t>
  </si>
  <si>
    <t>ALESSI RACING TEAM A.S.D.</t>
  </si>
  <si>
    <t>ALI DORATE ASS.DILETT.</t>
  </si>
  <si>
    <t>ALL BLACKS BIKE</t>
  </si>
  <si>
    <t>ALLEMAN ZOT</t>
  </si>
  <si>
    <t>ALP BIKE CICLOTREKKING</t>
  </si>
  <si>
    <t>AMATORI SAN GIMIGNANO A.S.D.</t>
  </si>
  <si>
    <t>AMICI DEL GOMMONE CLUB NAUTICO FIRENZE</t>
  </si>
  <si>
    <t>AMICI DELLA BICI</t>
  </si>
  <si>
    <t>AMICI DELLA BICI A.S.D.</t>
  </si>
  <si>
    <t>AMICI FORMULINE A PEDALI A.S.D.</t>
  </si>
  <si>
    <t>AMICI SPECIALISSIMA RESCALDA 1995</t>
  </si>
  <si>
    <t>ANASTASIA</t>
  </si>
  <si>
    <t>ANTELLA BIKE</t>
  </si>
  <si>
    <t>APD DEPORTIVO LA CURNAZA</t>
  </si>
  <si>
    <t>APD FIORENZUOLA</t>
  </si>
  <si>
    <t>AR.BI. ARGILE IN BICI A.S.D.</t>
  </si>
  <si>
    <t>ARCHEO-GEO-POLLINO-TREKKING</t>
  </si>
  <si>
    <t>ARCI BACCANO</t>
  </si>
  <si>
    <t>ARCI FONTEBECCI</t>
  </si>
  <si>
    <t>ARCI PERIGNANO</t>
  </si>
  <si>
    <t>ARCI TURANO</t>
  </si>
  <si>
    <t>ARETINA (AICS)</t>
  </si>
  <si>
    <t>ARRAMPIBIKE A.S.D</t>
  </si>
  <si>
    <t>ARTA CENTRO SOCIALE</t>
  </si>
  <si>
    <t>ARTUSIANA BIKE ASD</t>
  </si>
  <si>
    <t>AS DILETTANTISTICA DIABOLIK TEAM</t>
  </si>
  <si>
    <t>AS ROMA CICLISMO</t>
  </si>
  <si>
    <t>AS.CIC.AMICI DELLA BICI C. PONZANELLI</t>
  </si>
  <si>
    <t>ASCD LA SALENTINA LECCE</t>
  </si>
  <si>
    <t>ASCD PEDALCLUB TREPUZZI</t>
  </si>
  <si>
    <t>ASCOM A.S.D.</t>
  </si>
  <si>
    <t>ASD  AVIS POVIGLIO</t>
  </si>
  <si>
    <t>ASD  U.S. SAN PIETRO IN VINCOLI (RA)</t>
  </si>
  <si>
    <t>ASD 3.4 FUN</t>
  </si>
  <si>
    <t>ASD ADVANCEDPRO TEAM</t>
  </si>
  <si>
    <t>ASD AMICI DELLE 2 RUOTE</t>
  </si>
  <si>
    <t>ASD ANDALAS E BRECCAS</t>
  </si>
  <si>
    <t>ASD ARCOBALENO</t>
  </si>
  <si>
    <t>ASD ARDEATINA BIKE</t>
  </si>
  <si>
    <t>ASD ASCAS</t>
  </si>
  <si>
    <t>ASD ATHLETIC RUNNER &amp; CLIMBER</t>
  </si>
  <si>
    <t>ASD ATLETICA 99 VITTUONE</t>
  </si>
  <si>
    <t>ASD AUDACE DI S. P. IN TRENTO</t>
  </si>
  <si>
    <t>ASD AVIS CERREDOLO</t>
  </si>
  <si>
    <t>ASD BBMBALDOSTEFAN</t>
  </si>
  <si>
    <t>ASD BHOSS KING BIKE EMPOLI</t>
  </si>
  <si>
    <t>ASD BICI &amp; BICI</t>
  </si>
  <si>
    <t>ASD BICI CLUB L'AURORA</t>
  </si>
  <si>
    <t>ASD BICICLUB MELILLI -VILLASMUNDO</t>
  </si>
  <si>
    <t>ASD BICICLUB OSTUNI</t>
  </si>
  <si>
    <t>ASD BIKE PIONEERS</t>
  </si>
  <si>
    <t>ASD BIKE STATION FILODIAM</t>
  </si>
  <si>
    <t>ASD BIKEINMONTA</t>
  </si>
  <si>
    <t>ASD BIKELAND TEAM BIKE 2003</t>
  </si>
  <si>
    <t>ASD BITOSSI</t>
  </si>
  <si>
    <t>ASD BREAK MOTO CLUB</t>
  </si>
  <si>
    <t>ASD BY BIKE</t>
  </si>
  <si>
    <t>ASD CICLI F.LLI BACCO</t>
  </si>
  <si>
    <t>ASD CICLI GA-MA</t>
  </si>
  <si>
    <t>ASD CICLI GATTO</t>
  </si>
  <si>
    <t>ASD CICLI PUCCIARELLI</t>
  </si>
  <si>
    <t>ASD CICLI TADDEI</t>
  </si>
  <si>
    <t>ASD CICLISTICA AMICI IN BICI</t>
  </si>
  <si>
    <t>ASD CICLISTICA EBOLI SELE BIKE</t>
  </si>
  <si>
    <t>ASD CICLISTICA MASSESE 2001</t>
  </si>
  <si>
    <t>ASD CICLISTICA ROTEGLIA</t>
  </si>
  <si>
    <t>ASD CICLO 2002 VITTUONE</t>
  </si>
  <si>
    <t>ASD CICLO AMATEURS GAVI</t>
  </si>
  <si>
    <t>ASD CICLOAMATORI GOSSOLENGO</t>
  </si>
  <si>
    <t>ASD CICLORUN</t>
  </si>
  <si>
    <t>ASD CICLOSOVIGLIANA</t>
  </si>
  <si>
    <t>ASD CICLOSPORT COPPARO</t>
  </si>
  <si>
    <t>ASD CIRCOLO ARCI CERRETO GUIDI</t>
  </si>
  <si>
    <t>ASD CITTA' DI CHIANCIANO TERME (FCI)</t>
  </si>
  <si>
    <t>ASD CLUB ALPI APUANE</t>
  </si>
  <si>
    <t>ASD COTEKINO OFF ROAD</t>
  </si>
  <si>
    <t>ASD DA MOVE</t>
  </si>
  <si>
    <t>ASD DISCESA INTERNAZIONALE DEL TEVERE</t>
  </si>
  <si>
    <t>ASD DOLOMITE BIKING</t>
  </si>
  <si>
    <t>ASD Dop. ISAB Az. Gruppo ERG e LUKOIL Melilli</t>
  </si>
  <si>
    <t>ASD DOPOLAVORO FERROVIARIO</t>
  </si>
  <si>
    <t>ASD ELETTRA MAZZONI</t>
  </si>
  <si>
    <t>ASD EMMETICYCLING G.C. BELLISARIO</t>
  </si>
  <si>
    <t>ASD EUROBICI MAGNITUDO 9.9</t>
  </si>
  <si>
    <t>ASD EVO' REAL FITNESS</t>
  </si>
  <si>
    <t>ASD FITNESS &amp; WELLNESS CLUB</t>
  </si>
  <si>
    <t>ASD FORUM</t>
  </si>
  <si>
    <t>ASD G.C. LE RUOTE LIBERE</t>
  </si>
  <si>
    <t>ASD G.C. S.ANNA</t>
  </si>
  <si>
    <t>ASD G.S. FIUMICINO</t>
  </si>
  <si>
    <t>ASD G.S. ORSIERA</t>
  </si>
  <si>
    <t>ASD G.S. STABIUZZO</t>
  </si>
  <si>
    <t>ASD GARP NARDO'</t>
  </si>
  <si>
    <t>ASD GRAN CICLISMO</t>
  </si>
  <si>
    <t>ASD GRIP CASTELFIORENTINO</t>
  </si>
  <si>
    <t>ASD GRUPPO CICL. RUOTA D'ORO</t>
  </si>
  <si>
    <t>ASD GRUPPO CICLISTICO STELLA ROSSA</t>
  </si>
  <si>
    <t>ASD GRUPPO CICLISTICO TONDI SPORT</t>
  </si>
  <si>
    <t>ASD GS PEDALE LIMITESE</t>
  </si>
  <si>
    <t>ASD GSC CAROVIGNO</t>
  </si>
  <si>
    <t>ASD GSC TOR SAPIENZA</t>
  </si>
  <si>
    <t>ASD GUMASIO MTB</t>
  </si>
  <si>
    <t>ASD HAB CYCLE</t>
  </si>
  <si>
    <t>ASD HOTEL RIST. PEPPE E ROSSELLA MATE</t>
  </si>
  <si>
    <t>ASD I LEONI DI LENTINI</t>
  </si>
  <si>
    <t>ASD I TRE CASTELLI ONLUS</t>
  </si>
  <si>
    <t>ASD IL TRICICLO</t>
  </si>
  <si>
    <t>ASD KAYAK FORDONGIANUS SPORT E NATURA</t>
  </si>
  <si>
    <t>ASD LA ROSA DEGLI EVENTI</t>
  </si>
  <si>
    <t>ASD LANDI RENZO</t>
  </si>
  <si>
    <t>ASD M.C. UISP BRESCIA</t>
  </si>
  <si>
    <t>ASD MAREMOTO</t>
  </si>
  <si>
    <t>ASD MEDITERRANEO BIKE</t>
  </si>
  <si>
    <t>ASD MEDITERRANEO ONLUS</t>
  </si>
  <si>
    <t>ASD MGR TEAM</t>
  </si>
  <si>
    <t>ASD MISTER HOLIDAY CECINA</t>
  </si>
  <si>
    <t>ASD MKG TEAM</t>
  </si>
  <si>
    <t>ASD MOBILI TOSON C.A. ARZERGRANDE</t>
  </si>
  <si>
    <t>ASD MR SPORT TEAM</t>
  </si>
  <si>
    <t>ASD NATURAL BIKERS</t>
  </si>
  <si>
    <t>ASD OCTOPUS</t>
  </si>
  <si>
    <t>ASD ORO BIANCO PIRATA TEAM</t>
  </si>
  <si>
    <t>ASD OTW RAVENNA</t>
  </si>
  <si>
    <t>ASD PALAZZONE</t>
  </si>
  <si>
    <t>ASD PALERMA SPORT-AMARANDI</t>
  </si>
  <si>
    <t>ASD PARKPRE-GIORDANA-DMT</t>
  </si>
  <si>
    <t>ASD PEDALE MEGARESE AUGUSTA -TEAM MECA</t>
  </si>
  <si>
    <t>ASD PEDALE MONTIGIANO</t>
  </si>
  <si>
    <t>ASD PIAZZOLA CYCLING</t>
  </si>
  <si>
    <t>ASD PODISTICA I. BITLOSSI</t>
  </si>
  <si>
    <t>ASD PODISTICA SAN PANCRAZIO</t>
  </si>
  <si>
    <t>ASD POL. ROLLER IN LINE PRIOLO</t>
  </si>
  <si>
    <t>ASD POL. SANGIULIANESE</t>
  </si>
  <si>
    <t>ASD POL.CASA DEL POPOLO S.MARIA</t>
  </si>
  <si>
    <t>ASD POL.CICLOAMATORI LEONTINOI</t>
  </si>
  <si>
    <t>ASD POL.TARTARUGA XYZ</t>
  </si>
  <si>
    <t>ASD POLISP. GHEZZANO</t>
  </si>
  <si>
    <t>ASD POLISPORTIVA CASAL BIKE</t>
  </si>
  <si>
    <t>ASD POLISPORTIVA CORNIOLA</t>
  </si>
  <si>
    <t>ASD POLISPORTIVA FIORINO</t>
  </si>
  <si>
    <t>ASD POLISPORTIVA LAVIANO</t>
  </si>
  <si>
    <t>ASD POLISPORTIVA NUVOLERA</t>
  </si>
  <si>
    <t>ASD POLISPORTIVA ROASIO</t>
  </si>
  <si>
    <t>ASD POLIZIA DI STATO</t>
  </si>
  <si>
    <t>ASD PONTREMOLI BIKE</t>
  </si>
  <si>
    <t>ASD POOL FIRENZE</t>
  </si>
  <si>
    <t>ASD PRO SECCO BIKE NOVELLARA</t>
  </si>
  <si>
    <t>ASD PRO SESTO GENOVA</t>
  </si>
  <si>
    <t>ASD RIDE &amp; SAIL</t>
  </si>
  <si>
    <t>ASD ROMA ECOMARATONA</t>
  </si>
  <si>
    <t>ASD RUNNERFOX</t>
  </si>
  <si>
    <t>ASD S.C. ALFONSINE</t>
  </si>
  <si>
    <t>ASD S.C. STRA ALPE</t>
  </si>
  <si>
    <t>ASD S.C. VALGRAVEGLIA MTB ALTA VIA CINTOI</t>
  </si>
  <si>
    <t>ASD S.C. VELOCIRAPTOR</t>
  </si>
  <si>
    <t>ASD S.C.15PERCENTO</t>
  </si>
  <si>
    <t>ASD SALENTOBIKE</t>
  </si>
  <si>
    <t>ASD SAMBI TEAM</t>
  </si>
  <si>
    <t>ASD SC PRO BIKE FIESSO</t>
  </si>
  <si>
    <t>ASD SENIOBIKE</t>
  </si>
  <si>
    <t>ASD SERRICCIOLO VECCHIO</t>
  </si>
  <si>
    <t>ASD SETTE STRATI</t>
  </si>
  <si>
    <t>ASD SI.RO. E.R. SICILIA MAXI SCONTO</t>
  </si>
  <si>
    <t>ASD SID STRENZ I DENT SPORT TEAM</t>
  </si>
  <si>
    <t>ASD SILEBIKE</t>
  </si>
  <si>
    <t>ASD SOCIETA' CICLISTICA ARADEINA</t>
  </si>
  <si>
    <t>ASD SPIRITO LIBERO</t>
  </si>
  <si>
    <t>ASD SUPERBIKE SAN PIETRO VERNOTICO</t>
  </si>
  <si>
    <t>ASD TEAM BICISPORT CARRARA</t>
  </si>
  <si>
    <t>ASD TEAM BIKE MARTINA FRANCA</t>
  </si>
  <si>
    <t>ASD TEAM BUBU GC TAVARNUZZE</t>
  </si>
  <si>
    <t>ASD TEAM CICLO MOTOR SHOP LIVORNO</t>
  </si>
  <si>
    <t>ASD TEAM CYCLING QUERCIA MASSA</t>
  </si>
  <si>
    <t>ASD TEAM FELA</t>
  </si>
  <si>
    <t>ASD TEAM GAS MARATHON BIKE</t>
  </si>
  <si>
    <t>ASD TEAM NOSTROMO</t>
  </si>
  <si>
    <t>ASD TEAM PROETHICS</t>
  </si>
  <si>
    <t>ASD TEAM RIVIERA APUANA</t>
  </si>
  <si>
    <t>ASD TEAM RUBINO -ROMEO AUGUSTA</t>
  </si>
  <si>
    <t>ASD TEAM STRABICI</t>
  </si>
  <si>
    <t>ASD TEAM TRECOLLI-REGOLO</t>
  </si>
  <si>
    <t>ASD TEAM WELLNESS CESENA</t>
  </si>
  <si>
    <t>ASD TEKNOBIKE</t>
  </si>
  <si>
    <t>ASD TIMEBIKE (ACSI)</t>
  </si>
  <si>
    <t>ASD TORTORETO BIKE</t>
  </si>
  <si>
    <t>ASD TRACKER BIKE</t>
  </si>
  <si>
    <t>ASD TRICYCLE</t>
  </si>
  <si>
    <t>ASD TUSCANSPORT</t>
  </si>
  <si>
    <t>ASD TUSCANSPORT.COM</t>
  </si>
  <si>
    <t>ASD UC PIANIGA ITALINEA</t>
  </si>
  <si>
    <t>ASD UNIONE CICLISTI VALLE DELLA CUPA</t>
  </si>
  <si>
    <t>ASD VALLERBIKE AVIS MONTAIONE</t>
  </si>
  <si>
    <t>ASD VELO CLUB LUNIGIANA</t>
  </si>
  <si>
    <t>ASD VELOCLUB FERRARA</t>
  </si>
  <si>
    <t>ASD VELOCLUB FLORENCE BY BIKE</t>
  </si>
  <si>
    <t>ASD VICENZA ORIENTEERING TEAM RODOLFI</t>
  </si>
  <si>
    <t>ASD VIGONOVO -  GALTA</t>
  </si>
  <si>
    <t>ASD. ADELANTE BIKE TEAM</t>
  </si>
  <si>
    <t>ASD. SPORT &amp; FORMA</t>
  </si>
  <si>
    <t>ASDC AMICI DEL VELODROMO</t>
  </si>
  <si>
    <t>ASDPS  RISE ADVENTURE</t>
  </si>
  <si>
    <t>ASS. AMICI DEL MUSEO DEL CICLISMO Gino Bartali a.s.d.</t>
  </si>
  <si>
    <t>ASS. PARCO CICLISTICO CHIANTI</t>
  </si>
  <si>
    <t>ASS.DIL.POLI SPORT MERCATALE 2000</t>
  </si>
  <si>
    <t>ASS.NE DILETT. POLIS. CASELLINA</t>
  </si>
  <si>
    <t>ASS.POL.FREERIDE MONTAGNA SENZAFRENI ASD</t>
  </si>
  <si>
    <t>ASS.SPO.DIL. G.S. CHIARAVALLE</t>
  </si>
  <si>
    <t>ASS.SPORT.DIL. MTB VALDICHIANA</t>
  </si>
  <si>
    <t>ASS.SPORT.DIL.CROCETTE BIKE - SARTEANO</t>
  </si>
  <si>
    <t>ASSO RACING</t>
  </si>
  <si>
    <t>ASSOC. QUART. FONTE DI MARE</t>
  </si>
  <si>
    <t>ASSOCIAZIONE  D.L.F. ORTE</t>
  </si>
  <si>
    <t>ASSOCIAZIONE ABCYCLE</t>
  </si>
  <si>
    <t>ASSOCIAZIONE CICLISTICA GIANNI BUGNO</t>
  </si>
  <si>
    <t>ASSOCIAZIONE FERRI TAGLIENTI</t>
  </si>
  <si>
    <t>ASSOCIAZIONE SPORTIVA CICLISMO LUCCHESE</t>
  </si>
  <si>
    <t>ASSOCIAZIONE SPORTIVA PIEVESE</t>
  </si>
  <si>
    <t>ASSOCIAZIONE TANDEM DI PACE</t>
  </si>
  <si>
    <t>ASSOCIAZIONE TEAM 4 LAMPIONI</t>
  </si>
  <si>
    <t>ASSOCIAZIONE TEVERE IN BICI</t>
  </si>
  <si>
    <t>ATHLETIC CLUB MERANO</t>
  </si>
  <si>
    <t>ATLETICA BORGO A BUGGIANO A.S.D.</t>
  </si>
  <si>
    <t>ATLETICA MARCIATORI MUGELLO A.S.D.</t>
  </si>
  <si>
    <t>ATLETICA MDS PANARIAGROUP ASD</t>
  </si>
  <si>
    <t>ATLETICA NICCHI AREZZO</t>
  </si>
  <si>
    <t>AURORA FRACOR MODOLO</t>
  </si>
  <si>
    <t>AVANE CIRCOLO ARCI</t>
  </si>
  <si>
    <t>AVIS AIDO MONTICELLI</t>
  </si>
  <si>
    <t>AVIS AMELIA</t>
  </si>
  <si>
    <t>AVIS BIKE CLUB ATLETICA AMICI DEL TEVERE</t>
  </si>
  <si>
    <t>AVIS C. FIORENTINO</t>
  </si>
  <si>
    <t>AVIS LUGO SEZ. CICLISMO</t>
  </si>
  <si>
    <t>AVIS PISTOIA A.S.D.</t>
  </si>
  <si>
    <t>AVIS PRATOVECCHIO G.S.</t>
  </si>
  <si>
    <t>AVIS S.CESARIO A.S.D. CICLISMO</t>
  </si>
  <si>
    <t>AVIS SORAGNA GS</t>
  </si>
  <si>
    <t>AVIS ZERO POSITIVO A.P.D.</t>
  </si>
  <si>
    <t>AZZURRA A.S.D.</t>
  </si>
  <si>
    <t>AZZURRA FORLIMPOPOLI POL.VA</t>
  </si>
  <si>
    <t>B.C. STAR A.S.D.</t>
  </si>
  <si>
    <t>B.F.W. TEAM</t>
  </si>
  <si>
    <t>B.I.T. A.S.D.</t>
  </si>
  <si>
    <t>B.M.T. VALSASSINA ASD</t>
  </si>
  <si>
    <t>BACIGA ASD</t>
  </si>
  <si>
    <t>BAGGIOVARA POL. CIRCOLO ARCI ACLI ASD</t>
  </si>
  <si>
    <t>BAGNO A RIPOLI S.M.S.</t>
  </si>
  <si>
    <t>BAMBANA BIKE</t>
  </si>
  <si>
    <t>BAR KM ZERO</t>
  </si>
  <si>
    <t>BAR TURISMO ASD</t>
  </si>
  <si>
    <t>BARTOLINI (AICS)</t>
  </si>
  <si>
    <t>BASER</t>
  </si>
  <si>
    <t>BATONI</t>
  </si>
  <si>
    <t>BATTISTELLI (FCI)</t>
  </si>
  <si>
    <t>BD FAST</t>
  </si>
  <si>
    <t>BEHIND ASD</t>
  </si>
  <si>
    <t>BELFATTO CENTER OTTICA DELL'OSA</t>
  </si>
  <si>
    <t>BERGAMO</t>
  </si>
  <si>
    <t>BERNARDINI</t>
  </si>
  <si>
    <t>BERTOLDI TEAM ASD</t>
  </si>
  <si>
    <t>BEVAGNA</t>
  </si>
  <si>
    <t>BICI CASTEL DEL RIO A.S.D.</t>
  </si>
  <si>
    <t>BICI CLUB FONTANELLATO ASD</t>
  </si>
  <si>
    <t>BICI CLUB SPOLETO (CSI)</t>
  </si>
  <si>
    <t>BICI CLUB STEFANESE A.S.D.</t>
  </si>
  <si>
    <t>BICI PER TUTTI ASD</t>
  </si>
  <si>
    <t>BICI TEAM FRANCY</t>
  </si>
  <si>
    <t>BICI UISP A.S.D.C. TRENTINO - ALTO ADIGE CICLOTURISMO DELLA GRANDETA'</t>
  </si>
  <si>
    <t>BICIEBIKE</t>
  </si>
  <si>
    <t>BICITIME RACING TEAM</t>
  </si>
  <si>
    <t>BICYCLE ADVENTURE TEAM</t>
  </si>
  <si>
    <t>BIKE &amp; FOOD ASD</t>
  </si>
  <si>
    <t>BIKE BEAT  A.S.D.</t>
  </si>
  <si>
    <t>BIKE IN THE SKY ASSOC. VOLONT.</t>
  </si>
  <si>
    <t>BIKE LR</t>
  </si>
  <si>
    <t>BIKE PLANET TEAM A.S.</t>
  </si>
  <si>
    <t>BIKE PRO FALEGNAMERIA SILVESTRI</t>
  </si>
  <si>
    <t>BIKE SANTAGATESE</t>
  </si>
  <si>
    <t>BIKE SCOOTER 2000</t>
  </si>
  <si>
    <t>BIKENERGY</t>
  </si>
  <si>
    <t>BIKERS 2000 A.D.S GAGGIO</t>
  </si>
  <si>
    <t>BLACKBULL ASD</t>
  </si>
  <si>
    <t>BLU BIKE ASD</t>
  </si>
  <si>
    <t>BLU VELO</t>
  </si>
  <si>
    <t>BOCCIOFILA BOLOGNESE CENTRALE A.S.D.</t>
  </si>
  <si>
    <t>BODY BUILDING CENTER ASD</t>
  </si>
  <si>
    <t>BORSARI ZAUNER</t>
  </si>
  <si>
    <t>BOSCHETTI CICL. AMATORIALE</t>
  </si>
  <si>
    <t>BRA</t>
  </si>
  <si>
    <t>BRUNETTI</t>
  </si>
  <si>
    <t>BRUNETTI GHEGA TEAM</t>
  </si>
  <si>
    <t>BUCA DEL GATTO</t>
  </si>
  <si>
    <t>BUFFARDELLO BIKE (FCI)</t>
  </si>
  <si>
    <t>BULLI &amp; PUPE</t>
  </si>
  <si>
    <t>C.A. MONTEMURLO A.S.D.</t>
  </si>
  <si>
    <t>C.A.P. &amp; S. POLISPORTIVA DILETTANTISTICA</t>
  </si>
  <si>
    <t>C.D.P. BADIA A SETTIMO</t>
  </si>
  <si>
    <t>C.D.P. G.S. CAPANNUCCIA</t>
  </si>
  <si>
    <t>C.D.U.</t>
  </si>
  <si>
    <t>C.G. "IL BAFFO DELLA GIOCONDA"</t>
  </si>
  <si>
    <t>C.R.A.L  ASL 3</t>
  </si>
  <si>
    <t>C.R.A.L. A.M.I.A.T. A.S.D.</t>
  </si>
  <si>
    <t>C.R.A.L. A.O.P.</t>
  </si>
  <si>
    <t>C.R.S.  LA TORRETTA</t>
  </si>
  <si>
    <t>C.RIC.DIP.CASSA RISP.BOLZANO</t>
  </si>
  <si>
    <t>C.S. ARCI S.D. BOCCIOFILA CAMPAGNOLA</t>
  </si>
  <si>
    <t>C.S. POGGIO AL VENTO</t>
  </si>
  <si>
    <t>C.S.A. TRICOLORE G.S. D. NAT FOOD</t>
  </si>
  <si>
    <t>C.S.D. LUIGI FORNALE'</t>
  </si>
  <si>
    <t>C.S.D. ZANNONI SAURO</t>
  </si>
  <si>
    <t>C.S.I. ROMA</t>
  </si>
  <si>
    <t>C.S.P.PONTELAGOSCURO</t>
  </si>
  <si>
    <t>C.T.UISP MASSA S.I.</t>
  </si>
  <si>
    <t>CADU' BIKE ASD</t>
  </si>
  <si>
    <t>CAI PISTOIA</t>
  </si>
  <si>
    <t>CALCAGNI SPORT (AICS)</t>
  </si>
  <si>
    <t>CALCAGNI SPORT (FCI)</t>
  </si>
  <si>
    <t>CALTANISSETTA</t>
  </si>
  <si>
    <t>CAMPOGALLIANO CIRCOLO POL. ASD</t>
  </si>
  <si>
    <t>CAPANNOLESE</t>
  </si>
  <si>
    <t>CARLO CARIDI BARBARO SPORT</t>
  </si>
  <si>
    <t>CARNIA BIKE - UISP</t>
  </si>
  <si>
    <t>CARRARO TEAM TRENTINO</t>
  </si>
  <si>
    <t>CASA DELLA BICI G. S.</t>
  </si>
  <si>
    <t>CASA RANGONE G.S.</t>
  </si>
  <si>
    <t>CASCIAVOLA VOLLEY POLIVALENTE</t>
  </si>
  <si>
    <t>CASE CASTAGNOLI VALLE RUBICONE A.S.R.C.</t>
  </si>
  <si>
    <t>CASELLO 13 A. C. SUI BINARI DELLA CULTURA</t>
  </si>
  <si>
    <t>CASENTINO BIKE (FCI)</t>
  </si>
  <si>
    <t>CASTEL RIGONE PEDALA</t>
  </si>
  <si>
    <t>CASTELFRANCO POLISPORT.</t>
  </si>
  <si>
    <t>CASTELLACCIO</t>
  </si>
  <si>
    <t>CASTIGLIONESE APD</t>
  </si>
  <si>
    <t>CASTROCARESE A.S.D.</t>
  </si>
  <si>
    <t>CASTROVILLARI</t>
  </si>
  <si>
    <t>CAVALLINO</t>
  </si>
  <si>
    <t>CAVALLINO A.S.D. (FCI)</t>
  </si>
  <si>
    <t>CAVEJA CA'OSSI A.S.D.</t>
  </si>
  <si>
    <t>CEDAS FIAT TORINO</t>
  </si>
  <si>
    <t>CENTRO BICI TEAM</t>
  </si>
  <si>
    <t>CENTRO ITALIA MONTANINI (FCI)</t>
  </si>
  <si>
    <t>CENTRO POLIVALENTE ADULTI</t>
  </si>
  <si>
    <t>CENTRO SOC.S.MICHELE LIDO CASABIANCA</t>
  </si>
  <si>
    <t>CENTRO UISP FIRENZE</t>
  </si>
  <si>
    <t>CENTURION VAUDE ITALIA</t>
  </si>
  <si>
    <t>CERQUETO BIKE</t>
  </si>
  <si>
    <t>CESENA BIKE A.S.D.</t>
  </si>
  <si>
    <t>CHIANCIANO</t>
  </si>
  <si>
    <t>CHUNK A S D</t>
  </si>
  <si>
    <t>CIAPONI EDILIZIA (FCI)</t>
  </si>
  <si>
    <t>CICCONETTI ROBERTO A.S.</t>
  </si>
  <si>
    <t>CICL. FONTANELICE A.S.D.</t>
  </si>
  <si>
    <t>CICL. SANTERNO IMOLA A.S.D.</t>
  </si>
  <si>
    <t>CICL.SALSESE GC SOZZI-CENTRO EDILE ASD</t>
  </si>
  <si>
    <t>CICLI BERTINI</t>
  </si>
  <si>
    <t>CICLI BRANDI  ELBA TEAM</t>
  </si>
  <si>
    <t>CICLI CAPRIO (FCI)</t>
  </si>
  <si>
    <t>CICLI CASCIANI</t>
  </si>
  <si>
    <t>CICLI CONTI G.S.</t>
  </si>
  <si>
    <t>CICLI DURANTI (FCI)</t>
  </si>
  <si>
    <t>CICLI GM A.S.D.</t>
  </si>
  <si>
    <t>CICLI LUSATTI G.S.-  A.S.D.</t>
  </si>
  <si>
    <t>CICLI MONTANINI (FCI)</t>
  </si>
  <si>
    <t>CICLI PUCCINELLI</t>
  </si>
  <si>
    <t>CICLI SAVINESE</t>
  </si>
  <si>
    <t>CICLI SCATRAGLI TEAM A.S.D.</t>
  </si>
  <si>
    <t>CICLI SOPRANI G.C. ASD</t>
  </si>
  <si>
    <t>CICLI SPORT MASOTTI A.S.D</t>
  </si>
  <si>
    <t>CICLI TADDEI (FCI)</t>
  </si>
  <si>
    <t>CICLI TARDUCCI A.S.D.</t>
  </si>
  <si>
    <t>CICLI TESTI (AICS)</t>
  </si>
  <si>
    <t>CICLI TESTI (FCI)</t>
  </si>
  <si>
    <t>CICLISMO MASSAFRA</t>
  </si>
  <si>
    <t>CICLISMO TERONTOLA-BIKE L.R. (FCI)</t>
  </si>
  <si>
    <t>CICLISTI AVIS FORMIGINE ASD</t>
  </si>
  <si>
    <t>CICLISTI CONTROVENTO</t>
  </si>
  <si>
    <t>CICLISTICA ARNESANO ASD</t>
  </si>
  <si>
    <t>CICLISTICA BOIARDO</t>
  </si>
  <si>
    <t>CICLISTICA BRESCELLESE 2000</t>
  </si>
  <si>
    <t>CICLISTICA CASCINE DEL RICCIO (FCI)</t>
  </si>
  <si>
    <t>CICLISTICA GREVIGIANA</t>
  </si>
  <si>
    <t>CICLISTICA IL REGOLO</t>
  </si>
  <si>
    <t>CICLISTICA LA TORRE PIAN DI MUGNONE</t>
  </si>
  <si>
    <t>CICLISTICA MERCATESE ASD</t>
  </si>
  <si>
    <t>CICLISTICA MONTEFIRIDOLFI</t>
  </si>
  <si>
    <t>CICLISTICA SENESE (FCI)</t>
  </si>
  <si>
    <t>CICLISTICA VERNOLESE ASD</t>
  </si>
  <si>
    <t>CICLO  CLUB  IMBRIANI</t>
  </si>
  <si>
    <t>CICLO CLUB ESTENSE</t>
  </si>
  <si>
    <t>CICLO CLUB PONSACCO</t>
  </si>
  <si>
    <t>CICLO CLUB PONTASSIEVE a.s.d.</t>
  </si>
  <si>
    <t>CICLO CLUB QUOTA MILLE</t>
  </si>
  <si>
    <t>CICLO E TREKKING</t>
  </si>
  <si>
    <t>CICLO GUIDE LUGO</t>
  </si>
  <si>
    <t>CICLO HOBBY M.T.B. TEAM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</si>
  <si>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</si>
  <si>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</si>
  <si>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</si>
  <si>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</si>
  <si>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</si>
  <si>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CASOLI</t>
  </si>
  <si>
    <t>CICLOAMATORI FONDI</t>
  </si>
  <si>
    <t>CICLOAMATORI SEGNI A.S.D.</t>
  </si>
  <si>
    <t>CICLOCLUB " GIACINTO GENTILE "</t>
  </si>
  <si>
    <t>CICLOCLUB DEL CAMERLENGO</t>
  </si>
  <si>
    <t>CICLOCLUB FIANO ROMANO A.S.D.</t>
  </si>
  <si>
    <t>CICLOPOSIZIONI.COM</t>
  </si>
  <si>
    <t>CICLORAPIDA</t>
  </si>
  <si>
    <t>CICLOSPORT POGGIBONSI (FCI)</t>
  </si>
  <si>
    <t>CICLOTURISMO MARTORANO 95 A.S.D.</t>
  </si>
  <si>
    <t>CICLOTURISTICA DELLO STRETTO A.S.D.</t>
  </si>
  <si>
    <t>CICLOTURISTICA PERUGIA</t>
  </si>
  <si>
    <t>CICLOTURISTICA RAVENNATE ASD</t>
  </si>
  <si>
    <t>CICLYNG TEAM GRAZIANI</t>
  </si>
  <si>
    <t>CICLYNG TEAM RIETI</t>
  </si>
  <si>
    <t>CIMA TAUFFI SPORT E MONTAGNA ASD</t>
  </si>
  <si>
    <t>CIMONE MOUNTAIN BIKE ASD</t>
  </si>
  <si>
    <t>Circ. Dip. SASIB - ALSTOM</t>
  </si>
  <si>
    <t>CIRC. DIP. UNIVERSITA' BOLOGNA</t>
  </si>
  <si>
    <t>CIRC. DIP. UNIVERSITA' DI FIRENZE</t>
  </si>
  <si>
    <t>CIRC. RIC.CULT. SISSESE</t>
  </si>
  <si>
    <t>CIRC.CULTURALE MARCIANA</t>
  </si>
  <si>
    <t>CIRCOLO 92</t>
  </si>
  <si>
    <t>CIRCOLO A.T.L.</t>
  </si>
  <si>
    <t>CIRCOLO ARCI "ARENA ASTRA"</t>
  </si>
  <si>
    <t>CIRCOLO ARCI MARINA PICENA</t>
  </si>
  <si>
    <t>CIRCOLO ARCI MICHI CASTAGNETOLA</t>
  </si>
  <si>
    <t>CIRCOLO ARCI PIEVE TRICOLORE A.S.D.</t>
  </si>
  <si>
    <t>CIRCOLO ARCI STAGNO</t>
  </si>
  <si>
    <t>CIRCOLO ARCI VILLANOVA</t>
  </si>
  <si>
    <t>CIRCOLO ARCI" VERACINI"</t>
  </si>
  <si>
    <t>CIRCOLO CRAL ASA</t>
  </si>
  <si>
    <t>CIRCOLO DIP. GRUPPO CA.RI.FE ASD</t>
  </si>
  <si>
    <t>CIRCOLO FRANCO ANTONICELLI</t>
  </si>
  <si>
    <t>CIRCOLO LA ZANZARA A.P.S. C.D.S.</t>
  </si>
  <si>
    <t>CIRCOLO LO STRADONE</t>
  </si>
  <si>
    <t>CIRCOLO P.A. SARZANA</t>
  </si>
  <si>
    <t>CIRCOLO PORTO DI  LIVORNO</t>
  </si>
  <si>
    <t>CIRCOLO RICR. BORGO TULIERO A.S.D.</t>
  </si>
  <si>
    <t>CIRCOLO RICREATIVO SPORTIVO DILETTANTISTICO FABRIZI ELIO</t>
  </si>
  <si>
    <t>CIRCOLO VILLAFRANCHI A.S.D.</t>
  </si>
  <si>
    <t>CITTA' DI CHIANCIANO (ENDAS)</t>
  </si>
  <si>
    <t>CLEMENTI (FCI)</t>
  </si>
  <si>
    <t>CLUB BILIARDO LE PRUNECCE A.S.D.</t>
  </si>
  <si>
    <t>CLUB CICLOAMATORI MONTECATINI A.S.D.</t>
  </si>
  <si>
    <t>CLUB FRANCO BALLERINI</t>
  </si>
  <si>
    <t>CLUB RUOTA LIBERA</t>
  </si>
  <si>
    <t>CLUB SPOLETO (FCI)</t>
  </si>
  <si>
    <t>CLUB SPORTIVO FIRENZE pol. dil.ca</t>
  </si>
  <si>
    <t>COBRAM GRUPPO A.S.D.</t>
  </si>
  <si>
    <t>COENZO  CYCLING TEAM ASD</t>
  </si>
  <si>
    <t>COGNENTESE POL.VA ASD</t>
  </si>
  <si>
    <t>COLLI CICLI VELOSPORT CARPI ASD</t>
  </si>
  <si>
    <t>COLONNA</t>
  </si>
  <si>
    <t>COLONNA BIKE A.S.D.</t>
  </si>
  <si>
    <t>COLONNELLA BIKE</t>
  </si>
  <si>
    <t>Com. Terr. Uisp Carrara Lunigiana</t>
  </si>
  <si>
    <t>COMITATO DI PESCARA</t>
  </si>
  <si>
    <t>COMITATO DI TORINO</t>
  </si>
  <si>
    <t>COMITATO OLIMPICO DEI RAGAZZI</t>
  </si>
  <si>
    <t>COMITATO PISTOIA</t>
  </si>
  <si>
    <t>COMITATO PROV. COSENZA</t>
  </si>
  <si>
    <t>COMITATO PROVINCIALE AICS PG</t>
  </si>
  <si>
    <t>COMITATO PROVINCIALE DI ASCOLI PICENO</t>
  </si>
  <si>
    <t>COMITATO PROVINCIALE U.I.S.P. LUCCA-VIAREGGIO A.S.D.</t>
  </si>
  <si>
    <t>COMITATO PROVINCIALE UISP BARI</t>
  </si>
  <si>
    <t>COMITATO SPORTIVO CASTIONESE</t>
  </si>
  <si>
    <t>COMITATO TERR.LE DEL GARGANO</t>
  </si>
  <si>
    <t>COMITATO TERRITORIALE BIANCO</t>
  </si>
  <si>
    <t>COMITATO TERRITORIALE CASERTA</t>
  </si>
  <si>
    <t>COMITATO UISP DI VITERBO</t>
  </si>
  <si>
    <t>COMITATO UISP LIVORNO</t>
  </si>
  <si>
    <t>COMITATO UISP PIOMBINO</t>
  </si>
  <si>
    <t>COMODI ANASTASI MOBILI</t>
  </si>
  <si>
    <t>CONIGLIOTRAVEL ASD</t>
  </si>
  <si>
    <t>COOP LEGNO G.S.</t>
  </si>
  <si>
    <t>COOP. CASA DEL LAVORATORE BUSSECCHIO</t>
  </si>
  <si>
    <t>COZZANO GROUP ASD</t>
  </si>
  <si>
    <t>CRAD SCHNEIDER ELECTRIC</t>
  </si>
  <si>
    <t>CRAL   G.T.M.</t>
  </si>
  <si>
    <t>CRAL  BORMIOLI  LUIGI</t>
  </si>
  <si>
    <t>CRAL A.C.T.</t>
  </si>
  <si>
    <t>CRAL A.M.I.U. ASS. SPORT. DIL.</t>
  </si>
  <si>
    <t>CRAL A.S.M.</t>
  </si>
  <si>
    <t>CRAL AMPS</t>
  </si>
  <si>
    <t>CRAL ATAF</t>
  </si>
  <si>
    <t>CRAL ATL TEAM BIKERS DRIVER</t>
  </si>
  <si>
    <t>CRAL AUTOCAMIONALE DELLA CISA</t>
  </si>
  <si>
    <t>CRAL BORMIOLI ROCCO &amp; FIGLIO</t>
  </si>
  <si>
    <t>CRAL CASSA DEI RISPARMI DI FORLI' E R.</t>
  </si>
  <si>
    <t>CRAL DIP. COMUNALI FI</t>
  </si>
  <si>
    <t>CRAL E. MATTEI ASD</t>
  </si>
  <si>
    <t>CRAL ENI LIVORNO</t>
  </si>
  <si>
    <t>CRAL NUOVO PIGNONE</t>
  </si>
  <si>
    <t>CRAL POSTE EMILIA ROMAGNA 1</t>
  </si>
  <si>
    <t>CRAL QUADRIFOGLIO</t>
  </si>
  <si>
    <t>CRAL TEP</t>
  </si>
  <si>
    <t>CRAL USL DI PIACENZA</t>
  </si>
  <si>
    <t>CRAL VV FF GENOVA</t>
  </si>
  <si>
    <t>CRAL WASS ASD</t>
  </si>
  <si>
    <t>CRAL WHIRLPOOL</t>
  </si>
  <si>
    <t>CRALD A.USL ASD</t>
  </si>
  <si>
    <t>CREVALCORESE A.S.D.</t>
  </si>
  <si>
    <t>CSI ANSALDO</t>
  </si>
  <si>
    <t>CSRC PORTUALI</t>
  </si>
  <si>
    <t>CUCCHIETTI</t>
  </si>
  <si>
    <t>CUCCO IN BIKE</t>
  </si>
  <si>
    <t>CYCLING TEAM RIETI</t>
  </si>
  <si>
    <t>D L F ASD</t>
  </si>
  <si>
    <t>D.L.F. CHIUSI</t>
  </si>
  <si>
    <t>D.L.F. FAENZA - FORLI'</t>
  </si>
  <si>
    <t>D.L.F. PISTOIA</t>
  </si>
  <si>
    <t>DE PASQUALE</t>
  </si>
  <si>
    <t>DEEBA A.S.D.</t>
  </si>
  <si>
    <t>D'EGIDIO TESTI CICLI</t>
  </si>
  <si>
    <t>DERUTA</t>
  </si>
  <si>
    <t>DICOMANO BIKE A.S.D.</t>
  </si>
  <si>
    <t>DIPENDENTI SANITA'  CIRC. ARCI</t>
  </si>
  <si>
    <t>DODINA BIKE</t>
  </si>
  <si>
    <t>DOLOMITI EXPERIENCE PLUSSERVICE ASD</t>
  </si>
  <si>
    <t>DONKEY  BIKE CLUB</t>
  </si>
  <si>
    <t>DONKEY BIKE (FCI)</t>
  </si>
  <si>
    <t>DOPO LAVORO FERROVIARIO GROSSETO</t>
  </si>
  <si>
    <t>DOPOL. FERROVIARIO ASSOC.</t>
  </si>
  <si>
    <t>DOPOLAVORO  ATAC</t>
  </si>
  <si>
    <t>DOPOLAVORO FERROVIARIO</t>
  </si>
  <si>
    <t>DRAG ON BIKE 146</t>
  </si>
  <si>
    <t>DRS BIKE A.S.D.</t>
  </si>
  <si>
    <t>DUATHLON SERMIDE ASD</t>
  </si>
  <si>
    <t>DUE RUOTE (ENDAS)</t>
  </si>
  <si>
    <t>DUE RUOTE CITTA' DI AREZZO</t>
  </si>
  <si>
    <t>DUE RUOTE PER TUTTI  A.S.D.</t>
  </si>
  <si>
    <t>DURANTINI (FCI)</t>
  </si>
  <si>
    <t>EAST COAST SNOW CLUB</t>
  </si>
  <si>
    <t>ECO BIKE TRAVALLE</t>
  </si>
  <si>
    <t>ECOSTORE BIKE GROTTAGLIE</t>
  </si>
  <si>
    <t>EDIFER</t>
  </si>
  <si>
    <t>EFFE EFFE</t>
  </si>
  <si>
    <t>ELBA BIKE</t>
  </si>
  <si>
    <t>ELBA OVEST</t>
  </si>
  <si>
    <t>ELETTROFONTEIANA</t>
  </si>
  <si>
    <t>EMILBANCA SPORTING CLUB P.D</t>
  </si>
  <si>
    <t>EMISSIONI ZERO A.S.D.</t>
  </si>
  <si>
    <t>EMMA TOUR SPORT A.S.D.</t>
  </si>
  <si>
    <t>EN.FA. TEAM</t>
  </si>
  <si>
    <t>ENNA</t>
  </si>
  <si>
    <t>ERREBI SRL - SABAINFISSI</t>
  </si>
  <si>
    <t>ESERCITO-CAPAR</t>
  </si>
  <si>
    <t>ETIRIPIGLIO</t>
  </si>
  <si>
    <t>EURO VELO 2001 A.S.D.</t>
  </si>
  <si>
    <t>EUROBICI (ENDAS)</t>
  </si>
  <si>
    <t>EUROBICI (FCI)</t>
  </si>
  <si>
    <t>EXPRI' ARTGYMPOOL NOCETO ASD</t>
  </si>
  <si>
    <t>EXTROBIKE</t>
  </si>
  <si>
    <t>F.C. CRAL NUOVO PIGNONE</t>
  </si>
  <si>
    <t>FACTORY TEAM BATTIFOLLE (FCI)</t>
  </si>
  <si>
    <t>FAETO 1000 ASSOCIAZIONE MULTISPORT ASD</t>
  </si>
  <si>
    <t>FAIV-VALDICHIANA</t>
  </si>
  <si>
    <t>FAKOCERI - BIKESTORE RACING TEAM</t>
  </si>
  <si>
    <t>FARMAENERGY</t>
  </si>
  <si>
    <t>FARNESE VINI D'ANGELO &amp; ANTENUCCI</t>
  </si>
  <si>
    <t>FBI ASD</t>
  </si>
  <si>
    <t>FBR - ELPO BIKE ASD</t>
  </si>
  <si>
    <t>FERIOLI (CSI)</t>
  </si>
  <si>
    <t>FERIOLI (FCI)</t>
  </si>
  <si>
    <t>FERRARA TRIATHLON CLUB A.S.D.</t>
  </si>
  <si>
    <t>FERRARI AUTO SCI  G.S.</t>
  </si>
  <si>
    <t>FERRARI VELOBIKE ASD</t>
  </si>
  <si>
    <t>FERRETTI</t>
  </si>
  <si>
    <t>FIAB BICICLETTANDO CREMONA</t>
  </si>
  <si>
    <t>FIANO-ROMANO</t>
  </si>
  <si>
    <t>FINALE LIGURE FREERIDE ASD</t>
  </si>
  <si>
    <t>FIRENZEFREERIDE ASD</t>
  </si>
  <si>
    <t>FOCUS FACTORY RACING MTB TEAM</t>
  </si>
  <si>
    <t>FOCUS FACTORY TEAM</t>
  </si>
  <si>
    <t>FOIANO PEDALA  PEDALA</t>
  </si>
  <si>
    <t>FORESE NORD POL.VA ASD</t>
  </si>
  <si>
    <t>FORLI' 2000 G.S. D.</t>
  </si>
  <si>
    <t>FORMAZIONE AVVENTURA ASD</t>
  </si>
  <si>
    <t>FORNACETTE TEAM BIKE A.S.D.</t>
  </si>
  <si>
    <t>FORTI E LIBERI BIKE</t>
  </si>
  <si>
    <t>FORTI E LIBERI FORLI</t>
  </si>
  <si>
    <t>FORTI E VELOCI (CSI)</t>
  </si>
  <si>
    <t>FRACOR MODOLO PRATOMAGNO</t>
  </si>
  <si>
    <t>FRANCAVILLA AL MARE</t>
  </si>
  <si>
    <t>FRATRES DYNAMIS BIKE</t>
  </si>
  <si>
    <t>FREE - TIME A.S.D.</t>
  </si>
  <si>
    <t>FREE BIKE 65 A.S.D.</t>
  </si>
  <si>
    <t>FREE BIKE CESENA</t>
  </si>
  <si>
    <t>FREE BIKE PROJECT A.S.D.</t>
  </si>
  <si>
    <t>FREE BIKE RICCIONE A.S.D.</t>
  </si>
  <si>
    <t>FREE BIKERS</t>
  </si>
  <si>
    <t>FREESTYLE TRIATHLON VALDINIEVOLE A.S.D.</t>
  </si>
  <si>
    <t>FRENO ROVENTE BIKE</t>
  </si>
  <si>
    <t>F-SOLUTION (AICS)</t>
  </si>
  <si>
    <t>F-SOLUTION (FCI)</t>
  </si>
  <si>
    <t>FUTURA POL.</t>
  </si>
  <si>
    <t>FUTURA SPORT (FCI)</t>
  </si>
  <si>
    <t>G. C. A.V.I.S. GENGA a.s.d.</t>
  </si>
  <si>
    <t>G. S. COOP DRUENTO</t>
  </si>
  <si>
    <t>G. S. LELLI BIKE A.S.D.</t>
  </si>
  <si>
    <t>G..S. NUOVA MOGA A.S.D.</t>
  </si>
  <si>
    <t>G.C. AAMPS 2009 ASD</t>
  </si>
  <si>
    <t>G.C. AMATORI CHIUSI</t>
  </si>
  <si>
    <t>G.C. ARBIA</t>
  </si>
  <si>
    <t>G.C. ARGENTANO</t>
  </si>
  <si>
    <t>G.C. ASCIANO</t>
  </si>
  <si>
    <t>G.C. AVIS CASTEL MAGGIORE</t>
  </si>
  <si>
    <t>G.C. AVIS SISSA</t>
  </si>
  <si>
    <t>G.C. BAGNACAVALLO</t>
  </si>
  <si>
    <t>G.C. CAMPI 04</t>
  </si>
  <si>
    <t>G.C. CASELLE 2002</t>
  </si>
  <si>
    <t>G.C. CASTENASO A.S.D.</t>
  </si>
  <si>
    <t>G.C. CICLOTECA PAPI</t>
  </si>
  <si>
    <t>G.C. D. CAPO LEUCA</t>
  </si>
  <si>
    <t>G.C. FALASCHI</t>
  </si>
  <si>
    <t>G.C. FAUSTO COPPI A.S.D.</t>
  </si>
  <si>
    <t>G.C. FAVENTIA A.S.D.</t>
  </si>
  <si>
    <t>G.C. FORTI E VELOCI</t>
  </si>
  <si>
    <t>G.C. FRANCAVILLA</t>
  </si>
  <si>
    <t>G.C. GINO GAROFOLO</t>
  </si>
  <si>
    <t>G.C. GRUPPO AVIS FORLI'</t>
  </si>
  <si>
    <t>G.C. MADONNA DELL'ACQUA</t>
  </si>
  <si>
    <t>G.C. MTB RUFINA asd</t>
  </si>
  <si>
    <t>G.C. NALDONI TEAM</t>
  </si>
  <si>
    <t>G.C. PANIGALESE</t>
  </si>
  <si>
    <t>G.C. PEDALE CASALECCHIESE</t>
  </si>
  <si>
    <t>G.C. SFERRA CAVALLO C. DI SANGRO</t>
  </si>
  <si>
    <t>G.C. TERRA E SOLE LAVELLO</t>
  </si>
  <si>
    <t>G.C. VELO SPORT CONSELICE A.S.D.</t>
  </si>
  <si>
    <t>G.C.GRANDI RAID ROMA</t>
  </si>
  <si>
    <t>G.C.PICONESE MELENDUGNO ASD</t>
  </si>
  <si>
    <t>G.C.S.FREDIANO 2004 ASD</t>
  </si>
  <si>
    <t>G.D.C. ARCI UISP DONORATICO</t>
  </si>
  <si>
    <t>G.S BULGARNO' BIKE 2008 ASD</t>
  </si>
  <si>
    <t>G.S CARROZZERIA  D.P.</t>
  </si>
  <si>
    <t>G.S FRUGES 2000</t>
  </si>
  <si>
    <t>G.S VIGILI DEL FUOCO LUCCA</t>
  </si>
  <si>
    <t>G.s. 4 Gatti Cesenatico</t>
  </si>
  <si>
    <t>G.S. ALPHA SYSTEM 2</t>
  </si>
  <si>
    <t>G.S. AMICI DELLA BICI</t>
  </si>
  <si>
    <t>G.S. ANXANUM</t>
  </si>
  <si>
    <t>G.S. ARENA DEL POPOLO VADA A.C.D.</t>
  </si>
  <si>
    <t>G.S. AVIS CASTELLO</t>
  </si>
  <si>
    <t>G.S. AVIS MONTEVARCHI</t>
  </si>
  <si>
    <t>G.S. AVIS SAN GIORGIO DI PIANO</t>
  </si>
  <si>
    <t>G.S. BAGLINI CENTRALKIMICA ASD</t>
  </si>
  <si>
    <t>G.S. BELLARIA CAPPUCCINI</t>
  </si>
  <si>
    <t>G.S. BIKE 2000</t>
  </si>
  <si>
    <t>G.S. BISMANTOVA - SEZ. CICLISMO ASD</t>
  </si>
  <si>
    <t>G.S. BOCA BARCO - A.S.D.</t>
  </si>
  <si>
    <t>G.S. BONCELLINO</t>
  </si>
  <si>
    <t>G.S. BORGONUOVO MILIOR A.S.D.</t>
  </si>
  <si>
    <t>G.S. CALETTA - FESTA DEL PESCE</t>
  </si>
  <si>
    <t>G.S. CAMPANELLA - RONCHINI A.S.D.</t>
  </si>
  <si>
    <t>G.S. CCR MUGGIANO</t>
  </si>
  <si>
    <t>G.S. CELLA</t>
  </si>
  <si>
    <t>G.S. CICLI BIANCHI VIGLIANISI</t>
  </si>
  <si>
    <t>G.S. CICLI FRASSON</t>
  </si>
  <si>
    <t>G.S. CICLI GAUDENZI</t>
  </si>
  <si>
    <t>G.S. CICLI MATTEONI F.R.W A.S.D.</t>
  </si>
  <si>
    <t>G.S. CICLI OLYMPIA A.S.D.</t>
  </si>
  <si>
    <t>G.S. CICLI VELLUTINI</t>
  </si>
  <si>
    <t>G.S. CICLISTI BUCO MAGICO</t>
  </si>
  <si>
    <t>G.S. CICLISTI GRASSINA ASD</t>
  </si>
  <si>
    <t>G.S. CICLISTICO GROTTAGLIE</t>
  </si>
  <si>
    <t>G.S. CICLOTURISMO AVIS CHIUSI</t>
  </si>
  <si>
    <t>G.S. CICLOTURISTICO D.L.F. RA ASD</t>
  </si>
  <si>
    <t>G.S. CIUCCI OLMO</t>
  </si>
  <si>
    <t>G.S. DOSI  A.S.D</t>
  </si>
  <si>
    <t>G.S. FORTEBRACCIO A.S.D</t>
  </si>
  <si>
    <t>G.S. FREE BIKE A.S.D. BELLARIA</t>
  </si>
  <si>
    <t>G.S. FUTURA SPORT A.S. DILETTANTISTICA</t>
  </si>
  <si>
    <t>G.S. GABBI A.S.D.</t>
  </si>
  <si>
    <t>G.S. GINO BIKE</t>
  </si>
  <si>
    <t>G.S. GRAZIANO BATTISTINI</t>
  </si>
  <si>
    <t>G.S. IPPIPOTAMUS TEAM 2005 A.S.D.</t>
  </si>
  <si>
    <t>G.S. M.G.M.</t>
  </si>
  <si>
    <t>G.S. MOBILI LAMA A.S.D.</t>
  </si>
  <si>
    <t>G.S. MONASTIERO A.S.D.</t>
  </si>
  <si>
    <t>G.S. MOSCUFO</t>
  </si>
  <si>
    <t>G.S. OFFICINA MECCANICA L.C.</t>
  </si>
  <si>
    <t>G.S. PEDALE BANCOLESE</t>
  </si>
  <si>
    <t>G.S. PEDALE VIGNOLESE A..S.D.</t>
  </si>
  <si>
    <t>G.S. PINIZZOTTO ASD</t>
  </si>
  <si>
    <t>G.S. POCCIANTI ACD</t>
  </si>
  <si>
    <t>G.S. PUNTO MODA</t>
  </si>
  <si>
    <t>G.S. QUERCIA</t>
  </si>
  <si>
    <t>G.S. QUESTURA DI FORLI'-CESENA A.S.D.</t>
  </si>
  <si>
    <t>G.S. RAMINI A.S.D.</t>
  </si>
  <si>
    <t>G.S. REA AMBIENTE A.S.D.</t>
  </si>
  <si>
    <t>G.S. REGGIO BIKE A.S.D.</t>
  </si>
  <si>
    <t>G.s. Ronta</t>
  </si>
  <si>
    <t>G.S. SAN MARTINO IN FIUME</t>
  </si>
  <si>
    <t>G.S. SAN MARTINO SPORT</t>
  </si>
  <si>
    <t>G.S. SPOLTORE.COM</t>
  </si>
  <si>
    <t>G.S. STAZIONE FOIANO</t>
  </si>
  <si>
    <t>G.S. STYLE</t>
  </si>
  <si>
    <t>G.S. TANO BELLONI</t>
  </si>
  <si>
    <t>G.S. TEAM TENDOLA</t>
  </si>
  <si>
    <t>G.S. TRE A + 1</t>
  </si>
  <si>
    <t>G.S. TRE EMME A.S.D.</t>
  </si>
  <si>
    <t>G.S. VALLEMME</t>
  </si>
  <si>
    <t>G.S. VICCHIO BIKE</t>
  </si>
  <si>
    <t>G.S. VIGILI DEL FUOCO</t>
  </si>
  <si>
    <t>G.S. VIGILI DEL FUOCO MATERA</t>
  </si>
  <si>
    <t>G.S.ATRI</t>
  </si>
  <si>
    <t>G.S.BIKE LUGO</t>
  </si>
  <si>
    <t>G.S.C. CAMPAGNOLESE ASS.SPORT.DIL.</t>
  </si>
  <si>
    <t>G.S.C. CEGLIE MESSAPICA  A.S.D.</t>
  </si>
  <si>
    <t>G.S.C.D. GARPELL</t>
  </si>
  <si>
    <t>G.S.C.D. IL MULINO SUL PO</t>
  </si>
  <si>
    <t>G.S.CICL.MASSESE ASD</t>
  </si>
  <si>
    <t>G.S.D. ARCI ISOLA</t>
  </si>
  <si>
    <t>G.S.D. DREPANON BIKE</t>
  </si>
  <si>
    <t>G.S.D. ERREPIELLE CERBARA</t>
  </si>
  <si>
    <t>G.S.D. LIBERTAS LA TORRE</t>
  </si>
  <si>
    <t>G.S.D. RICCO' LE RONDINI</t>
  </si>
  <si>
    <t>G.S.D.C.M.L. GLI AMICI DELLA BICI</t>
  </si>
  <si>
    <t>G.S.IMPRUNETA</t>
  </si>
  <si>
    <t>G.S.PAPPIANA BIKE ASD</t>
  </si>
  <si>
    <t>G.S.POPPI</t>
  </si>
  <si>
    <t>G.S.VIGILI FUOCO PD "G.PAGNIN"</t>
  </si>
  <si>
    <t>G.VERDI CASALE A.S.D.</t>
  </si>
  <si>
    <t>GALEATA ZAMBELLI G.C. ASD</t>
  </si>
  <si>
    <t>GALLUZZI (FCI)</t>
  </si>
  <si>
    <t>GALOPPINI PISTOIESI G.S. A.S.D</t>
  </si>
  <si>
    <t>GAMBACCINI MOBILI</t>
  </si>
  <si>
    <t>GARDAONBIKE SPORT AND TOURISM - A.S.D.</t>
  </si>
  <si>
    <t>GASPARINI (ACLI)</t>
  </si>
  <si>
    <t>GASPARINI (CSI)</t>
  </si>
  <si>
    <t>GATTO BIKE LUCIGNANO</t>
  </si>
  <si>
    <t>GATTO VERDE</t>
  </si>
  <si>
    <t>GAUDENZI (AICS)</t>
  </si>
  <si>
    <t>GAUDENZI (FCI)</t>
  </si>
  <si>
    <t>GB SPORTBIKE/CICLOPARMA MATE</t>
  </si>
  <si>
    <t>GBR</t>
  </si>
  <si>
    <t>GC C.R.A.L.  A.C.A.P.</t>
  </si>
  <si>
    <t>GC GULLIVER CASTEL MADAMA</t>
  </si>
  <si>
    <t>GC MEZZOGORO A.S.D.</t>
  </si>
  <si>
    <t>GENOVA BIKE ASD</t>
  </si>
  <si>
    <t>GENTE VELOCE</t>
  </si>
  <si>
    <t>GENUSIA BIKE</t>
  </si>
  <si>
    <t>GERMANIA</t>
  </si>
  <si>
    <t>Gianluca Faenza Team</t>
  </si>
  <si>
    <t>GICABIKE TEAM</t>
  </si>
  <si>
    <t>GINO NASI POL.VA ASD RIC. CULT.</t>
  </si>
  <si>
    <t>GIOCONDA BAR G.S. ASD</t>
  </si>
  <si>
    <t>GLI SFRENATI</t>
  </si>
  <si>
    <t>GLOBAL DREAM</t>
  </si>
  <si>
    <t>GOOD BIKE ASD MTB</t>
  </si>
  <si>
    <t>GORIZIA</t>
  </si>
  <si>
    <t>GR. SPORTIVO CICLISTICO MA.LU'.</t>
  </si>
  <si>
    <t>GRANFONDO VERSILIA CICLISMO E SOLIDARIETA' A.S.D.</t>
  </si>
  <si>
    <t>GRASSI MAPEI</t>
  </si>
  <si>
    <t>GRIFO BIKE (AICS)</t>
  </si>
  <si>
    <t>GRIFO BIKE (FCI)</t>
  </si>
  <si>
    <t>GROOVE SKATE PARK ASD</t>
  </si>
  <si>
    <t>GROTTE DI CASTRO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</si>
  <si>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</si>
  <si>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</si>
  <si>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</si>
  <si>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</si>
  <si>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</si>
  <si>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</si>
  <si>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LANCIANO</t>
  </si>
  <si>
    <t>GRUPPO CICLISTICO PEDALE LENTO CAMUCIA</t>
  </si>
  <si>
    <t>GRUPPO CICLISTICO POL. SILLA</t>
  </si>
  <si>
    <t>GRUPPO CICLISTICO TONDI SPORT (FCI)</t>
  </si>
  <si>
    <t>GRUPPO CICLISTICO VAL DI MERSE</t>
  </si>
  <si>
    <t>GRUPPO DONDI CYCLING TEAM</t>
  </si>
  <si>
    <t>GRUPPO MTB SIGILLO</t>
  </si>
  <si>
    <t>GRUPPO POLISPORTIVO VIGNE</t>
  </si>
  <si>
    <t>GRUPPO SPORTIVO ALBERTO BRAMBATI A.S.D.</t>
  </si>
  <si>
    <t>GRUPPO SPORTIVO ALPINI POVO</t>
  </si>
  <si>
    <t>GRUPPO SPORTIVO CASENTINESE</t>
  </si>
  <si>
    <t>GRUPPO SPORTIVO DONATORI SANGUE</t>
  </si>
  <si>
    <t>GRUPPO SPORTIVO PROGETTI SCORTA ASD</t>
  </si>
  <si>
    <t>Gruppo Sportivo RIALE A.S.D.</t>
  </si>
  <si>
    <t>GRUPPO SPORTIVO SORDI A.S.D. E P.S.</t>
  </si>
  <si>
    <t>GRUPPO T.N.T. A.S.D.</t>
  </si>
  <si>
    <t>GS AM COLLECCHIO</t>
  </si>
  <si>
    <t>GS AVIS SANTA MARGHERITA</t>
  </si>
  <si>
    <t>GS AVIS SEREGNO A.S.D.</t>
  </si>
  <si>
    <t>GS CARROZZERIA ROMA - LIVORNO</t>
  </si>
  <si>
    <t>GS CICLI BARONE ASD</t>
  </si>
  <si>
    <t>GS CITTA' DI CHIANCIANO</t>
  </si>
  <si>
    <t>GS DACCORDI ASD</t>
  </si>
  <si>
    <t>GS EDIL C - COLLECCHIO</t>
  </si>
  <si>
    <t>GS FAEMA-FAEMINO</t>
  </si>
  <si>
    <t>GS IL SOGNO ASD</t>
  </si>
  <si>
    <t>GS LA MANIA DELLE DUE RUOTE ASD</t>
  </si>
  <si>
    <t>GS MEDICI ERMETE ASD</t>
  </si>
  <si>
    <t>GS SAN GIORGIO</t>
  </si>
  <si>
    <t>GS TORRILE</t>
  </si>
  <si>
    <t>GSD  PETER PAN</t>
  </si>
  <si>
    <t>GUIDI (FCI)</t>
  </si>
  <si>
    <t>GYMNIC CENTER TEAM BIKE A.S.D.</t>
  </si>
  <si>
    <t>H30 STORE RICCIONE</t>
  </si>
  <si>
    <t>HOBBY BIKE CLUB MTB A.S.D.</t>
  </si>
  <si>
    <t>HUTR/BIKERINSIDE A.S.D.</t>
  </si>
  <si>
    <t>I BRIGANTI DI FOSSOMBRONE</t>
  </si>
  <si>
    <t>I GUFI DI TRENTO A.S.D.</t>
  </si>
  <si>
    <t>I&amp;BIKE A.S.D.</t>
  </si>
  <si>
    <t>IDEART-ROCK A.S.D.</t>
  </si>
  <si>
    <t>IDITABIKE RACING TEAM</t>
  </si>
  <si>
    <t>IL CARDELLO A.S.D.</t>
  </si>
  <si>
    <t>IL FABBRINO A.S.D.</t>
  </si>
  <si>
    <t>IL GIOVO TEAM COREGLIA</t>
  </si>
  <si>
    <t>IL GREGARIO A.S.D.</t>
  </si>
  <si>
    <t>IL SALVAGENTE</t>
  </si>
  <si>
    <t>IMOLA/FAENZA</t>
  </si>
  <si>
    <t>IMPIANTI ELETTRICI NARDI</t>
  </si>
  <si>
    <t>IMPRUNETA</t>
  </si>
  <si>
    <t>IN BIKE ASD</t>
  </si>
  <si>
    <t>INDIVIDUALE</t>
  </si>
  <si>
    <t>INDIVIDUALE MANTOVA</t>
  </si>
  <si>
    <t>INDIVIDUALI EMPOLI</t>
  </si>
  <si>
    <t>INFISSI SANTOFERRARA</t>
  </si>
  <si>
    <t>INTEGRA TEAM A.S.D. DIS&amp;ABILI</t>
  </si>
  <si>
    <t>INTEGRA ZEROQUATTRO</t>
  </si>
  <si>
    <t>INTEGRA04 ASD</t>
  </si>
  <si>
    <t>INZANI CIRCOLO ASD</t>
  </si>
  <si>
    <t>IO BICI A.S.D.</t>
  </si>
  <si>
    <t>ITALCONS - EL CAMPERO</t>
  </si>
  <si>
    <t>JF CLUB A.S.D.</t>
  </si>
  <si>
    <t>JOLLI A.S.D.</t>
  </si>
  <si>
    <t>JURASSIC BIKE</t>
  </si>
  <si>
    <t>KBA BIKE ASD</t>
  </si>
  <si>
    <t>KINESI CLUB A R.L.  S.S.D.</t>
  </si>
  <si>
    <t>KING RACE TEAM ASD</t>
  </si>
  <si>
    <t>KINO MANA ASD</t>
  </si>
  <si>
    <t>KRAP ASSOCIAZIONE SPORTIVA DILETTANTISTICA</t>
  </si>
  <si>
    <t>KTDC (BELGIO)</t>
  </si>
  <si>
    <t>KTM FORTI E LIBERI G.S.</t>
  </si>
  <si>
    <t>KULMINE</t>
  </si>
  <si>
    <t>KULMINE W A.C. A.S.D.</t>
  </si>
  <si>
    <t>KYNESIS ASSOCIAZIONE SPORTIVA DILETTANT</t>
  </si>
  <si>
    <t>L ALBERO DELLE RUOTE</t>
  </si>
  <si>
    <t>LA BASE</t>
  </si>
  <si>
    <t>LA BORRA BIKE</t>
  </si>
  <si>
    <t>LA FONTANA CIRC.POLIV. ASD</t>
  </si>
  <si>
    <t>LA LUMACA</t>
  </si>
  <si>
    <t>LA MEDICEA A.S.D.</t>
  </si>
  <si>
    <t>LA QUERCIA G.S.</t>
  </si>
  <si>
    <t>LA ROCCA A.S.D.</t>
  </si>
  <si>
    <t>LA ROKKA</t>
  </si>
  <si>
    <t>LA SCALA -OSPEDALIERI CIRC. RICR.</t>
  </si>
  <si>
    <t>LA SFINGE</t>
  </si>
  <si>
    <t>LA STRANA OFFICINA (FCI)</t>
  </si>
  <si>
    <t>LA TANA DELLE 29'' ASD</t>
  </si>
  <si>
    <t>LA TARANTA ASD</t>
  </si>
  <si>
    <t>LA TORRE PIUMAZZO G.S.</t>
  </si>
  <si>
    <t>LA VELOCE ASD</t>
  </si>
  <si>
    <t>LANDINI  BIKE A.S.D.</t>
  </si>
  <si>
    <t>LAZZARETTI</t>
  </si>
  <si>
    <t>LE CAVE DI ISOLA  A.S.D.</t>
  </si>
  <si>
    <t>LE DUE RUOTE</t>
  </si>
  <si>
    <t>LE FORNACI A.S.D.</t>
  </si>
  <si>
    <t>LEGA CALCIO UISP PIOMBINO</t>
  </si>
  <si>
    <t>LEGA CICLISMO TERNI</t>
  </si>
  <si>
    <t>LEONARDI RACING</t>
  </si>
  <si>
    <t>LEVANTE BIKE USD</t>
  </si>
  <si>
    <t>LIQUORI LUXOR</t>
  </si>
  <si>
    <t>LONDON</t>
  </si>
  <si>
    <t>LUCA E RINO VASCO BARONI</t>
  </si>
  <si>
    <t>LUCA PINARELLO</t>
  </si>
  <si>
    <t>LUCKY BIKE SOC.SPORTIVA</t>
  </si>
  <si>
    <t>LUIGI METELLI S.P.A.</t>
  </si>
  <si>
    <t>LUNIGIANA</t>
  </si>
  <si>
    <t>M.A.P.E.T ASD</t>
  </si>
  <si>
    <t>M.T.B. BAZZA'</t>
  </si>
  <si>
    <t>M.T.B. FIRENZE</t>
  </si>
  <si>
    <t>M.T.B. IL VIOTTOLO A.S.D.</t>
  </si>
  <si>
    <t>M.T.B. ROSETO ASD</t>
  </si>
  <si>
    <t>M.T.B. TEAM AURORA SCANDICCI</t>
  </si>
  <si>
    <t>M.T.BIKE TEAM 2001 A.S.D.</t>
  </si>
  <si>
    <t>MACCHIE</t>
  </si>
  <si>
    <t>MACERATA</t>
  </si>
  <si>
    <t>MACRO MUSSOLENTE</t>
  </si>
  <si>
    <t>MADE FOR US A.S.D.</t>
  </si>
  <si>
    <t>MADONNINA POL.VA A.D.S.R.C.</t>
  </si>
  <si>
    <t>MAGLIANO TEAM ASD</t>
  </si>
  <si>
    <t>MAI DIRE BIKE</t>
  </si>
  <si>
    <t>MANGUSTA BIKE TEAM ASD</t>
  </si>
  <si>
    <t>MANILA  BIKE A.S.D.</t>
  </si>
  <si>
    <t>MANILA BIKE TEAM PROFESSIONAL A.S.D.</t>
  </si>
  <si>
    <t>MAPEI SCAPIN 3G</t>
  </si>
  <si>
    <t>MARBLEMAN ITALIA sport TEAM</t>
  </si>
  <si>
    <t>MARIANI</t>
  </si>
  <si>
    <t>MARRARA</t>
  </si>
  <si>
    <t>MARSCIANO BIKE</t>
  </si>
  <si>
    <t>MASSA MARTANA</t>
  </si>
  <si>
    <t>MATERA</t>
  </si>
  <si>
    <t>MAX LELLI (FCI)</t>
  </si>
  <si>
    <t>MAX LELLI LIVORNO</t>
  </si>
  <si>
    <t>MB LAZIO ECOLIBRI</t>
  </si>
  <si>
    <t>MELANIA (FCI)</t>
  </si>
  <si>
    <t>MELY'S</t>
  </si>
  <si>
    <t>MIANE BIKE TEAM</t>
  </si>
  <si>
    <t>MILANO</t>
  </si>
  <si>
    <t>MINERVA CIRCOLO ASD</t>
  </si>
  <si>
    <t>MIR 2004</t>
  </si>
  <si>
    <t>MIRANDA TEAM</t>
  </si>
  <si>
    <t>MISERICORDIA DEL GALLUZZO</t>
  </si>
  <si>
    <t>MISTER BIKE</t>
  </si>
  <si>
    <t>MISTRAL 2003</t>
  </si>
  <si>
    <t>MOIABIKE TEAM ASSOCIAZIONE SPORTIVA DILA</t>
  </si>
  <si>
    <t>MONARCA</t>
  </si>
  <si>
    <t>MONDOBICI FERMIGNANO (FCI)</t>
  </si>
  <si>
    <t>MONELLETTA</t>
  </si>
  <si>
    <t>MONSUMMANESE</t>
  </si>
  <si>
    <t>MONTALTO CALCIO A.S.D.</t>
  </si>
  <si>
    <t>MONTANARI E C. G.S.</t>
  </si>
  <si>
    <t>MONTE PISANO</t>
  </si>
  <si>
    <t>MONTEFELTRO</t>
  </si>
  <si>
    <t>MONTEROTONDO</t>
  </si>
  <si>
    <t>MONZA - BRIANZA</t>
  </si>
  <si>
    <t>MORLUPO</t>
  </si>
  <si>
    <t>Moto Club Pomarance</t>
  </si>
  <si>
    <t>MOTOCLUB VITTORIA ESTREMO SPORT</t>
  </si>
  <si>
    <t>MOTOR POINT (AISA)</t>
  </si>
  <si>
    <t>MOTOR POINT (FCI)</t>
  </si>
  <si>
    <t>MOUNTAIN BIKE CLUB A.S.D.</t>
  </si>
  <si>
    <t>MOUNTAIN BIKE MESSINA A.S.D.</t>
  </si>
  <si>
    <t>MOUNTAIN&amp;BIKE AMIATA A.S.D.</t>
  </si>
  <si>
    <t>MTB 4 COLLI ASS.SPORTIVA DILETTANTISTICA</t>
  </si>
  <si>
    <t>MTB 89 GABBRO</t>
  </si>
  <si>
    <t>MTB ADVENTURE - BOLOGNA TEAM A.S.D.</t>
  </si>
  <si>
    <t>MTB AGNOSINE-BACCHETTI</t>
  </si>
  <si>
    <t>MTB ALTA VAL BAGANZA</t>
  </si>
  <si>
    <t>MTB BIGA</t>
  </si>
  <si>
    <t>MTB CASENTINO</t>
  </si>
  <si>
    <t>MTB CASENTINO (AICS)</t>
  </si>
  <si>
    <t>MTB CASENTINO BIKE (FCI)</t>
  </si>
  <si>
    <t>MTB CASTIGLIONE DEL LAGO (FCI)</t>
  </si>
  <si>
    <t>MTB CHIANCIANO TERME A.S.D.</t>
  </si>
  <si>
    <t>MTB CLU SPOLETO</t>
  </si>
  <si>
    <t>MTB CLUB VITERBO</t>
  </si>
  <si>
    <t>MTB MILANO TRAIL BIKE ASD</t>
  </si>
  <si>
    <t>MTB MONTECATINI  A.S.D.</t>
  </si>
  <si>
    <t>MTB MONTEFIASCONE</t>
  </si>
  <si>
    <t>MTB PISTINO ETILICO ASD</t>
  </si>
  <si>
    <t>MTB RACE SUBBIANO</t>
  </si>
  <si>
    <t>MTB REVENGE A.S.D.</t>
  </si>
  <si>
    <t>MTB S.MARINELLA</t>
  </si>
  <si>
    <t>MTB. LIDO DEGLI ESTENSI</t>
  </si>
  <si>
    <t>MUCCHIO SPORTIVO TRENTO A.S.D.</t>
  </si>
  <si>
    <t>MUSANO A.S.D.</t>
  </si>
  <si>
    <t>MX SCHOOL T.F. ASD</t>
  </si>
  <si>
    <t>MY BIKE PANIF. DEIDDA MONTECASTRILLI</t>
  </si>
  <si>
    <t>MY EXTREME SPORTS</t>
  </si>
  <si>
    <t>NARTEA - SEGNI ARTISTICI DELLA TERRA</t>
  </si>
  <si>
    <t>NATURA &amp; BIKE A.S.D.</t>
  </si>
  <si>
    <t>NATURABRUZZO - DEMA SERVICE</t>
  </si>
  <si>
    <t>NEW A.S.D. GINN. TUSCOLANA</t>
  </si>
  <si>
    <t>NEW BIKE 2008</t>
  </si>
  <si>
    <t>NEW BIKE 2008 A.S.D.</t>
  </si>
  <si>
    <t>NEW CASTEL CICLISMO G.S.</t>
  </si>
  <si>
    <t>NEW MOTOR BIKE  A.S.D.</t>
  </si>
  <si>
    <t>NOBIL BIKE (ENDAS)</t>
  </si>
  <si>
    <t>NONANTOLA POL. A.D.</t>
  </si>
  <si>
    <t>NONSOLOBIKETORTONA A.S.D.</t>
  </si>
  <si>
    <t>NUOVA FRACOR (AICS)</t>
  </si>
  <si>
    <t>NUOVA FRACOR TEAM D.BIKE (FCI)</t>
  </si>
  <si>
    <t>NUOVA TEAM CICLOIDEA A.S.D.</t>
  </si>
  <si>
    <t>OIKI  BIKE TEAM ASD</t>
  </si>
  <si>
    <t>OLD LYONS CUS</t>
  </si>
  <si>
    <t>OLIMPIA BIKE A.S.D. ONLUS</t>
  </si>
  <si>
    <t>OLIMPIA BOLIS</t>
  </si>
  <si>
    <t>OLIMPIA CYCLING TEAM A.S.D.</t>
  </si>
  <si>
    <t>OLIMPIA VIGNOLA POL.TE ASD</t>
  </si>
  <si>
    <t>OLIMPIC LAMA ASS.SPORT.</t>
  </si>
  <si>
    <t>OLTRARNO POLISPORTIVA A.S.D.</t>
  </si>
  <si>
    <t>OLTRETUTTO 97</t>
  </si>
  <si>
    <t>ONLY TO RIDE A.S.D.</t>
  </si>
  <si>
    <t>ONTRAINO GS</t>
  </si>
  <si>
    <t>ORSO ON BIKE</t>
  </si>
  <si>
    <t>ORSO ON BIKE (FCI)</t>
  </si>
  <si>
    <t>ORVIETANA (ENDAS)</t>
  </si>
  <si>
    <t>ORVIETO</t>
  </si>
  <si>
    <t>OSPEDALIERI CESENA A.S.D.</t>
  </si>
  <si>
    <t>OSTERIA ASD</t>
  </si>
  <si>
    <t>OVADA IN SPORT TEAM A.S.D.</t>
  </si>
  <si>
    <t>P.A. FRATELLANZA MILITARE FIRENZE</t>
  </si>
  <si>
    <t>P.ARCOBALENO ASD TRIVIGNANO</t>
  </si>
  <si>
    <t>PACEMA</t>
  </si>
  <si>
    <t>PACIANO (ENDAS)</t>
  </si>
  <si>
    <t>PACINI FACTORY TEAM</t>
  </si>
  <si>
    <t>PACO'S GYM A.S.D.</t>
  </si>
  <si>
    <t>PADOVA</t>
  </si>
  <si>
    <t>PAL. BODY PATTY</t>
  </si>
  <si>
    <t>PALESTRA VIRTUS GYM</t>
  </si>
  <si>
    <t>PANIGHINA POL.VA A.S.D</t>
  </si>
  <si>
    <t>PANTELLERIA</t>
  </si>
  <si>
    <t>PASSEPARTOUR</t>
  </si>
  <si>
    <t>PASSIONE ASD</t>
  </si>
  <si>
    <t>PASSO CORESE</t>
  </si>
  <si>
    <t>PEDALE CASTELNOVESE MTB</t>
  </si>
  <si>
    <t>PEDALE LUCCHESE</t>
  </si>
  <si>
    <t>PEDALE PIETRASANTINO</t>
  </si>
  <si>
    <t>PEDALE SENESE</t>
  </si>
  <si>
    <t>PEDALE SPELLANO</t>
  </si>
  <si>
    <t>PEDALE STEZZANESE G.S.</t>
  </si>
  <si>
    <t>PEGASO  A.S.D.</t>
  </si>
  <si>
    <t>PENNELLI CINGHIALE (FCI)</t>
  </si>
  <si>
    <t>PENTASPORT VALDELSA</t>
  </si>
  <si>
    <t>PERUGIA</t>
  </si>
  <si>
    <t>PETIT VELO'</t>
  </si>
  <si>
    <t>PETRA CYCLING TEAM A.S.D.</t>
  </si>
  <si>
    <t>PETRIGNANO (AICS)</t>
  </si>
  <si>
    <t>PETRIGNANO (FCI)</t>
  </si>
  <si>
    <t>PETRUIO</t>
  </si>
  <si>
    <t>PETTA SPORT</t>
  </si>
  <si>
    <t>PEZZINI  BIKE OFFICIAL TEAM  A.S.D.</t>
  </si>
  <si>
    <t>PEZZINI BIKE OFFICIAL TEAM</t>
  </si>
  <si>
    <t>PIAN DI S. BARTOLO G.S.</t>
  </si>
  <si>
    <t>PICO POLISPORTIVA ASD</t>
  </si>
  <si>
    <t>PIESSE CYCLINGTEAM</t>
  </si>
  <si>
    <t>PINETA G.S. A.S.D.</t>
  </si>
  <si>
    <t>PLACCI</t>
  </si>
  <si>
    <t>PLANET BIKE A.S.D.</t>
  </si>
  <si>
    <t>POD. IOTTI E CORRADINI</t>
  </si>
  <si>
    <t>POGGIO MIRTETO</t>
  </si>
  <si>
    <t>POL DILL OMEGA</t>
  </si>
  <si>
    <t>POL. 3ELLE A.S.D.</t>
  </si>
  <si>
    <t>POL. AICS ASS. SPO (AR)</t>
  </si>
  <si>
    <t>POL. ARCI UISP VENTURINA</t>
  </si>
  <si>
    <t>POL. AVIS BOLOGNESE A.S.D.</t>
  </si>
  <si>
    <t>POL. AVIS IMOLA A.S.D.</t>
  </si>
  <si>
    <t>POL. BATTIFOLLE</t>
  </si>
  <si>
    <t>POL. BERIV MULTISPORT A.D.</t>
  </si>
  <si>
    <t>POL. BERTOLT BRECHT</t>
  </si>
  <si>
    <t>POL. BETTOLLE</t>
  </si>
  <si>
    <t>POL. BIBBIANESE</t>
  </si>
  <si>
    <t>POL. C.S.C.</t>
  </si>
  <si>
    <t>POL. CAMPEGINESE</t>
  </si>
  <si>
    <t>POL. CANONICA</t>
  </si>
  <si>
    <t>POL. CASALFIUMANESE A.D.</t>
  </si>
  <si>
    <t>POL. CASTELLO LARI 1989</t>
  </si>
  <si>
    <t>POL. CICLI SCANDIANO</t>
  </si>
  <si>
    <t>POL. COOP. CERAMICA ASD</t>
  </si>
  <si>
    <t>POL. CRAL ARCISPEDALE ASD</t>
  </si>
  <si>
    <t>POL. DIL. BORZANESE</t>
  </si>
  <si>
    <t>POL. DIL. LAVEZZOLESE</t>
  </si>
  <si>
    <t>POL. DIL. SANTA LUCIA</t>
  </si>
  <si>
    <t>POL. DILETTANTISTICA  COCOMARESE</t>
  </si>
  <si>
    <t>POL. FIRENZE TRIATHLON ASD</t>
  </si>
  <si>
    <t>POL. LA CANOLESE</t>
  </si>
  <si>
    <t>POL. MASONESE A.S.D.</t>
  </si>
  <si>
    <t>POL. N. CASAROSA A.S.D.</t>
  </si>
  <si>
    <t>POL. OROLOGIO A.S.D.</t>
  </si>
  <si>
    <t>POL. PONTE NUOVO ASD</t>
  </si>
  <si>
    <t>POL. PORTO FUORI ASD</t>
  </si>
  <si>
    <t>POL. R. MURRI ELLERA</t>
  </si>
  <si>
    <t>POL. S. QUIRICO A.D.</t>
  </si>
  <si>
    <t>POL. SPENSIERATI ASD</t>
  </si>
  <si>
    <t>POL. TOZZONA A.S.D.</t>
  </si>
  <si>
    <t>POL. VIRTUS 2000 DOZZA A.S.D.</t>
  </si>
  <si>
    <t>POL. YOUNG  LINE A.D.</t>
  </si>
  <si>
    <t>POL.DERTHONA SEZ.TENNIS ASD</t>
  </si>
  <si>
    <t>POL.STELLA ALPINA A.S.D.</t>
  </si>
  <si>
    <t>Pol.va 5 Cerchi</t>
  </si>
  <si>
    <t>POL.VA GATTOLINO A.S.D.</t>
  </si>
  <si>
    <t>POLI</t>
  </si>
  <si>
    <t>POLISP. PORTAMMARE</t>
  </si>
  <si>
    <t>POLISPORTIVA AICS ASS.SPO</t>
  </si>
  <si>
    <t>POLISPORTIVA ARCI MATASSINO</t>
  </si>
  <si>
    <t>POLISPORTIVA AURORA A.S.D.</t>
  </si>
  <si>
    <t>POLISPORTIVA AVIS CORTONA</t>
  </si>
  <si>
    <t>POLISPORTIVA BETTOLLE</t>
  </si>
  <si>
    <t>POLISPORTIVA BPP ASD</t>
  </si>
  <si>
    <t>Polisportiva Bulgarno'</t>
  </si>
  <si>
    <t>POLISPORTIVA CENTESE ASD</t>
  </si>
  <si>
    <t>POLISPORTIVA CERVINIA</t>
  </si>
  <si>
    <t>POLISPORTIVA CICLISTICA MONSUMMANESE A.S.D.</t>
  </si>
  <si>
    <t>POLISPORTIVA CROCE ROSSA ITALIANA LUCCA</t>
  </si>
  <si>
    <t>POLISPORTIVA DILETTANTISTICA SIRIO</t>
  </si>
  <si>
    <t>POLISPORTIVA EVER GREEN  A.D.</t>
  </si>
  <si>
    <t>POLISPORTIVA HUMANITAS AVIS</t>
  </si>
  <si>
    <t>POLISPORTIVA LARCIANESE A.S.D.</t>
  </si>
  <si>
    <t>POLISPORTIVA MADONNETTA</t>
  </si>
  <si>
    <t>POLISPORTIVA MAIANO</t>
  </si>
  <si>
    <t>POLISPORTIVA MONTALTO</t>
  </si>
  <si>
    <t>POLISPORTIVA MORANDI GUALTIERO A.M.</t>
  </si>
  <si>
    <t>POLISPORTIVA OTELLO PUTINATI A.SD</t>
  </si>
  <si>
    <t>POLISPORTIVA PIACENZA 2200</t>
  </si>
  <si>
    <t>POLISPORTIVA PISTELLI A.S.D.</t>
  </si>
  <si>
    <t>POLISPORTIVA S. PIERO A SIEVE A.S.D.</t>
  </si>
  <si>
    <t>POLISPORTIVA SIECI a.s.d.</t>
  </si>
  <si>
    <t>POLISPORTIVA VAL DI LORETO</t>
  </si>
  <si>
    <t>Polisportiva ZOLA A.S.D.</t>
  </si>
  <si>
    <t>POLIZIA DI STATO (AR)</t>
  </si>
  <si>
    <t>POLIZIA DI STATO (VT)</t>
  </si>
  <si>
    <t>PONTE S.GIOVANNI</t>
  </si>
  <si>
    <t>PONTESANTO A.P.D.</t>
  </si>
  <si>
    <t>POWER BIKE TEAM</t>
  </si>
  <si>
    <t>PRO - RIDE ASD</t>
  </si>
  <si>
    <t>PRO BIKE RIDING (FCI)</t>
  </si>
  <si>
    <t>PRO LIFE- NO DOPING TEAM</t>
  </si>
  <si>
    <t>PROFESSIONAL BIKE</t>
  </si>
  <si>
    <t>PROMO CICLO</t>
  </si>
  <si>
    <t>PROMOSPORT A.S.D.</t>
  </si>
  <si>
    <t>PRV.LE  DI PIACENZA</t>
  </si>
  <si>
    <t>PUNTO BICI (FCI)</t>
  </si>
  <si>
    <t>QUADRIFOGLIO CIRC. ARCI "A"</t>
  </si>
  <si>
    <t>Quaglie Reali G.C.</t>
  </si>
  <si>
    <t>QUALITY ENERGY 09</t>
  </si>
  <si>
    <t>QUATTROCCHI</t>
  </si>
  <si>
    <t>QUELLIDELLADOMENICA A.S.D.</t>
  </si>
  <si>
    <t>RAGAMON</t>
  </si>
  <si>
    <t>RAMPITEAM GIULIANOVA</t>
  </si>
  <si>
    <t>RAVARINESE POL.VA</t>
  </si>
  <si>
    <t>REAL MASSENZATICO 08</t>
  </si>
  <si>
    <t>RED DEVILS</t>
  </si>
  <si>
    <t>REPARTO SPORT A.S.D.</t>
  </si>
  <si>
    <t>REVELLO IDRAULICA - EUROTHERM ASD</t>
  </si>
  <si>
    <t>RICREA A.P.S.S.D.</t>
  </si>
  <si>
    <t>RIDEAWAY A.S.D.</t>
  </si>
  <si>
    <t>RIDERS TEAM CECINA</t>
  </si>
  <si>
    <t>RIMBAMBIKE</t>
  </si>
  <si>
    <t>RINASCITA LA ROMOLA POL.</t>
  </si>
  <si>
    <t>RISTORANTE   " LA RETE "</t>
  </si>
  <si>
    <t>ROAD AND TRACK - RACING TEAM</t>
  </si>
  <si>
    <t>ROAD RUNNERS CLUB POVIGLIO ASD</t>
  </si>
  <si>
    <t>ROMA 7 PATTINAGGIO SSD a.r.l.</t>
  </si>
  <si>
    <t>ROMAGNA BIKE GRANDI EVENTI A.S.D.</t>
  </si>
  <si>
    <t>RONDO' S.C.</t>
  </si>
  <si>
    <t>ROSETO DEGLI ABRUZZI</t>
  </si>
  <si>
    <t>ROSSI RDB</t>
  </si>
  <si>
    <t>ROSSI SPA CIRCOLO SPORTIVO ASD</t>
  </si>
  <si>
    <t>ROSTA NUOVA C.S.R.C  ASS.SPOR DIL</t>
  </si>
  <si>
    <t>ROVERETANA POL.VA ASD</t>
  </si>
  <si>
    <t>RUNNERS PESCARA</t>
  </si>
  <si>
    <t>RUOTA D'ORO A.S.D.</t>
  </si>
  <si>
    <t>S.C. CA' DI LUGO</t>
  </si>
  <si>
    <t>S.C. CALDERARA A.S.D.</t>
  </si>
  <si>
    <t>S.C. COOP EDIF. ANSALONI</t>
  </si>
  <si>
    <t>S.C. FOMIR VERGATO A.S.D.</t>
  </si>
  <si>
    <t>S.C. LA RODA REDA A.S.D.</t>
  </si>
  <si>
    <t>S.C. LIBERTAS GAMBETTOLA A.S.D.</t>
  </si>
  <si>
    <t>S.C. LOMBARDINI</t>
  </si>
  <si>
    <t>S.C. REGGIOLESE A.S.D.</t>
  </si>
  <si>
    <t>S.C. RUBIERESE A.S.D.</t>
  </si>
  <si>
    <t>S.C. S.EGIDIO</t>
  </si>
  <si>
    <t>S.C. S.ILARIO A.S.D.</t>
  </si>
  <si>
    <t>S.C. TEAM SANTYISIAK</t>
  </si>
  <si>
    <t>S.C. VECCHIAZZANO A.S.D.</t>
  </si>
  <si>
    <t>S.C. VOLTANA</t>
  </si>
  <si>
    <t>S.MARIA DEGLI ANGELI (FCI)</t>
  </si>
  <si>
    <t>S.MARINO MTB TEAM</t>
  </si>
  <si>
    <t>S.MARTINO IN CAMPO</t>
  </si>
  <si>
    <t>S.S D. DLF SPORT BO A.R.L</t>
  </si>
  <si>
    <t>S.S.D. FIRENZUOLA</t>
  </si>
  <si>
    <t>S.S.D.Atleticouisp Monterotondo Srl</t>
  </si>
  <si>
    <t>SACCA ASD POL.VA CIRC. ARCI</t>
  </si>
  <si>
    <t>SACCARELLI (ENDAS)</t>
  </si>
  <si>
    <t>SACCARELLI (FCI)</t>
  </si>
  <si>
    <t>SAMMARTINESE A.S.D. POL.VA</t>
  </si>
  <si>
    <t>SAN BARONTO A.C. A.S.D.</t>
  </si>
  <si>
    <t>SAN DONNINO DI LIGURIA</t>
  </si>
  <si>
    <t>SAN DONNINO POL.VA ASD</t>
  </si>
  <si>
    <t>SAN FAUSTINO POL.VA  CIRC. ARCI ADSRC</t>
  </si>
  <si>
    <t>SAN MARINESE POL. ASD</t>
  </si>
  <si>
    <t>SAN SAVINO G.S. A.S.D.</t>
  </si>
  <si>
    <t>SANFREDIANESE</t>
  </si>
  <si>
    <t>SANMARINESE</t>
  </si>
  <si>
    <t>SANT'ANNA A.P.D.</t>
  </si>
  <si>
    <t>SC PEDALE BIANCONERO LUGO ASD</t>
  </si>
  <si>
    <t>SCAPIN FACTORY TEAM</t>
  </si>
  <si>
    <t>SCAVEZZON</t>
  </si>
  <si>
    <t>SCI CLUB MONTAGNAWIVA A.S.D.</t>
  </si>
  <si>
    <t>SCI CLUB MONTE GENZANA INTRODACQUA</t>
  </si>
  <si>
    <t>SCI CLUB MUGELLO 2000</t>
  </si>
  <si>
    <t>SCI CLUB RAVENNA ASD</t>
  </si>
  <si>
    <t>SCORPION BIKE TEAM</t>
  </si>
  <si>
    <t>SCOTT VAL SANGONE MTB A.S.D</t>
  </si>
  <si>
    <t>SCOTT-NW SPORT</t>
  </si>
  <si>
    <t>SCOTT-NW-SPORT A.S.D.</t>
  </si>
  <si>
    <t>SCS BIKE NONANTOLA ASD</t>
  </si>
  <si>
    <t>SCUOLA INDOOR CYCLING</t>
  </si>
  <si>
    <t>SEIDODICI A.S.D.</t>
  </si>
  <si>
    <t>SENIGALLIA</t>
  </si>
  <si>
    <t>SESSANTALLORA ASD</t>
  </si>
  <si>
    <t>SETTIMO - CIRIE' - CHIVASSO</t>
  </si>
  <si>
    <t>SEVERI BIKE</t>
  </si>
  <si>
    <t>SHERIDAN G.S.</t>
  </si>
  <si>
    <t>SIMEC FANTON C.PALETTI</t>
  </si>
  <si>
    <t>SIRACUSA COMITATO UISP</t>
  </si>
  <si>
    <t>SIRENELLA CIRCOLO SPORTIVO ASD</t>
  </si>
  <si>
    <t>SIRINO</t>
  </si>
  <si>
    <t>SIRINO CYCLING TEAM</t>
  </si>
  <si>
    <t>SIX - INCH ASD BIKESTORE RACING TEAM</t>
  </si>
  <si>
    <t>SKY STOPPER</t>
  </si>
  <si>
    <t>SLOW TEAM A.S.D.</t>
  </si>
  <si>
    <t>SLOWRALLY BIKE ASD</t>
  </si>
  <si>
    <t>SMS POLIZIA MUNICIPALE</t>
  </si>
  <si>
    <t>SOC. ROMOLO E REMO</t>
  </si>
  <si>
    <t>SOC.CICL.COTIGNOLESE</t>
  </si>
  <si>
    <t>SOCIETA' CICLISTICA ETNA A.S.D.</t>
  </si>
  <si>
    <t>SOCIETA' POLISPORTIVA GALLIANO</t>
  </si>
  <si>
    <t>SOCIO INDIVIDUALE</t>
  </si>
  <si>
    <t>SOGEMA</t>
  </si>
  <si>
    <t>SOLDATI</t>
  </si>
  <si>
    <t>SOZZIGALLI RITR.SPORT. ASD</t>
  </si>
  <si>
    <t>Spacc. Consum. Acqu. Coll.</t>
  </si>
  <si>
    <t>SPECIAL TEAM L'AGORA' D'ITALIA</t>
  </si>
  <si>
    <t>SPEED BIKE A.S.D.</t>
  </si>
  <si>
    <t>SPEEDY BIKE A.S.D.</t>
  </si>
  <si>
    <t>SPEEDY BIKE-FALISCO</t>
  </si>
  <si>
    <t>SPEEDY SPORT</t>
  </si>
  <si>
    <t>SPEZZANO CASTELVETRO SET.GIOV. ASD</t>
  </si>
  <si>
    <t>SPILAMBERTESE POL.VA CIR. ARCI</t>
  </si>
  <si>
    <t>SPOLETO BIKE 60</t>
  </si>
  <si>
    <t>SPOLETO IN BICI</t>
  </si>
  <si>
    <t>SPOOKY SPORT</t>
  </si>
  <si>
    <t>SPORT BIKE RIG DESIGN A.S.D.</t>
  </si>
  <si>
    <t>SPORT GROUP A.S.D.</t>
  </si>
  <si>
    <t>SPORT SIENA A.S.D.</t>
  </si>
  <si>
    <t>SPORTIME A.S.D.</t>
  </si>
  <si>
    <t>SPORTING CARMIGNANELLO A.S.D.</t>
  </si>
  <si>
    <t>SPORTING CLUB</t>
  </si>
  <si>
    <t>SPORTISSIMO G.S.</t>
  </si>
  <si>
    <t>SPORTLER TEAM</t>
  </si>
  <si>
    <t>SPRINT 2000 S.C.</t>
  </si>
  <si>
    <t>SPRITZ BIKERS</t>
  </si>
  <si>
    <t>SQUOLA INDOOR CYCLING</t>
  </si>
  <si>
    <t>SRL SSD DLF PER LO SPORT</t>
  </si>
  <si>
    <t>STEELS RACING A.D.S.</t>
  </si>
  <si>
    <t>STEELS RACING A.S.D. (FCI)</t>
  </si>
  <si>
    <t>STREET SURVIVAL A.S.D.</t>
  </si>
  <si>
    <t>SURFING SHOP</t>
  </si>
  <si>
    <t>SURFING SHOP SPORT PROMOTION</t>
  </si>
  <si>
    <t>T. SUN BIKE CICLOSVAGO A.S.D.</t>
  </si>
  <si>
    <t>TARANTO</t>
  </si>
  <si>
    <t>TARTANA BIKE A.S.D.</t>
  </si>
  <si>
    <t>TARTARUGA TURBO BIKE</t>
  </si>
  <si>
    <t>TAVARNELLE U. P.</t>
  </si>
  <si>
    <t>TAVERNA VERDE COOP. RICR. CULTURALE</t>
  </si>
  <si>
    <t>TE' BOTA TEAM</t>
  </si>
  <si>
    <t>TEAM 9 UNIONE INT. CICLISTICA AREA NORD</t>
  </si>
  <si>
    <t>TEAM ALIVERTI</t>
  </si>
  <si>
    <t>TEAM B MAD</t>
  </si>
  <si>
    <t>TEAM B.P. MOTION</t>
  </si>
  <si>
    <t>TEAM BERTI BIKE ASD</t>
  </si>
  <si>
    <t>TEAM BICI &amp; BIKE A.S.D.</t>
  </si>
  <si>
    <t>TEAM BICIMPRUNETA ASD</t>
  </si>
  <si>
    <t>TEAM BIKE 2000 A.S.D.</t>
  </si>
  <si>
    <t>TEAM BIKE AND BIKERS A.S.D.</t>
  </si>
  <si>
    <t>TEAM BIKE BARBERINO</t>
  </si>
  <si>
    <t>TEAM BIKE COCIF.COM ASD</t>
  </si>
  <si>
    <t>TEAM BIKE PIONIERI</t>
  </si>
  <si>
    <t>TEAM BIKE RACING</t>
  </si>
  <si>
    <t>TEAM BIKE ROCCA DI PAPA</t>
  </si>
  <si>
    <t>TEAM BIKE STEELWORK A.S.D.</t>
  </si>
  <si>
    <t>TEAM BIKE VALCONCA A.S.D.</t>
  </si>
  <si>
    <t>TEAM BIKE VICOPISANO</t>
  </si>
  <si>
    <t>TEAM BIKE VITERBO</t>
  </si>
  <si>
    <t>TEAM BIKESTAR RACING</t>
  </si>
  <si>
    <t>TEAM BORGHI RACING   A.S.D.</t>
  </si>
  <si>
    <t>TEAM BOTA CESENATICO A.S.D.</t>
  </si>
  <si>
    <t>TEAM CAPO NORD A.S.D.</t>
  </si>
  <si>
    <t>TEAM CARBON A.S.D.</t>
  </si>
  <si>
    <t>TEAM CARRERA</t>
  </si>
  <si>
    <t>TEAM CHIANTI BIKE ASD</t>
  </si>
  <si>
    <t>TEAM CHRONO</t>
  </si>
  <si>
    <t>TEAM CHRONO EXPRESS ASD</t>
  </si>
  <si>
    <t>TEAM CICLI CAMPIOLI ASD</t>
  </si>
  <si>
    <t>TEAM CICLO '94</t>
  </si>
  <si>
    <t>TEAM CINELLI GASS'NGO</t>
  </si>
  <si>
    <t>TEAM CINELLIN GLASS'NGO</t>
  </si>
  <si>
    <t>TEAM COMACO ASD</t>
  </si>
  <si>
    <t>TEAM D.BIKE (AICS)</t>
  </si>
  <si>
    <t>TEAM D.BIKE (CSEN)</t>
  </si>
  <si>
    <t>TEAM D.BIKE (FCI)</t>
  </si>
  <si>
    <t>TEAM DACCORDI (FCI)</t>
  </si>
  <si>
    <t>TEAM DAFNE MORETTA A.S.D.</t>
  </si>
  <si>
    <t>TEAM DYNAMIS (AICS)</t>
  </si>
  <si>
    <t>TEAM DYNAMIS (FCI)</t>
  </si>
  <si>
    <t>TEAM ELLEPI PESCARA</t>
  </si>
  <si>
    <t>TEAM ERREPI</t>
  </si>
  <si>
    <t>TEAM ERREPI A.S.D (FCI)</t>
  </si>
  <si>
    <t>TEAM ESCURSIONI DOPOLAVORO FERROVIARIO RC</t>
  </si>
  <si>
    <t>TEAM ESSERE &amp; MTB BICIO</t>
  </si>
  <si>
    <t>TEAM EUREKA ASD</t>
  </si>
  <si>
    <t>TEAM EUROBICI (FCI)</t>
  </si>
  <si>
    <t>TEAM FAUSTO COPPI FERMIGNANO</t>
  </si>
  <si>
    <t>TEAM FERRARA BIKE ASD</t>
  </si>
  <si>
    <t>TEAM FIANDRE</t>
  </si>
  <si>
    <t>TEAM GALLUZZI ACQUA E SAPONE</t>
  </si>
  <si>
    <t>TEAM GI.PA. PARMA ASD</t>
  </si>
  <si>
    <t>TEAM GIOVANNELLI A.S.D.</t>
  </si>
  <si>
    <t>TEAM GIULIANI BY KYKLOS</t>
  </si>
  <si>
    <t>TEAM IACCOBIKE</t>
  </si>
  <si>
    <t>TEAM IGUANA MTB A.S.D</t>
  </si>
  <si>
    <t>TEAM IL MICCO A.S.D.</t>
  </si>
  <si>
    <t>TEAM KONA BIKE PARADISE</t>
  </si>
  <si>
    <t>TEAM LE LAME ASD</t>
  </si>
  <si>
    <t>TEAM LENZI BIKE A.S.D.</t>
  </si>
  <si>
    <t>TEAM L'ORANGE CICLISMO D'ALTRI TEMPI</t>
  </si>
  <si>
    <t>TEAM MARCO PANTANI-LA BICICLETTERIA ASD</t>
  </si>
  <si>
    <t>TEAM MBM -SINTESI -  DIADORA  A.S.D.</t>
  </si>
  <si>
    <t>TEAM MECA  A.S.D.</t>
  </si>
  <si>
    <t>TEAM MONARCA TREVI A.S.D.</t>
  </si>
  <si>
    <t>TEAM MOTOR POINT (AICS)</t>
  </si>
  <si>
    <t>TEAM MOTOR POINT A.S. DILE (AICS)</t>
  </si>
  <si>
    <t>TEAM MV</t>
  </si>
  <si>
    <t>TEAM NUOVI TRAGUARDI</t>
  </si>
  <si>
    <t>TEAM OUTSIDERS A.S.D.</t>
  </si>
  <si>
    <t>TEAM PAGNOTTA</t>
  </si>
  <si>
    <t>TEAM PASSION FAENTINA</t>
  </si>
  <si>
    <t>TEAM PERUGINI GOMME ASD</t>
  </si>
  <si>
    <t>TEAM PIERI CALAMAI</t>
  </si>
  <si>
    <t>TEAM PISA 2001 ASD</t>
  </si>
  <si>
    <t>TEAM PROBIKE A.S.D.</t>
  </si>
  <si>
    <t>TEAM SACCARELLI ALPIN (FCI)</t>
  </si>
  <si>
    <t>TEAM SCOTT-PASQUINI (FCI)</t>
  </si>
  <si>
    <t>TEAM SCOTT-PASQUINI POLIS (AICS)</t>
  </si>
  <si>
    <t>TEAM SCULAZZO ITALIA ASD</t>
  </si>
  <si>
    <t>TEAM SPACCO A.S.D.</t>
  </si>
  <si>
    <t>TEAM SPEEDY BIKE A.S.D.</t>
  </si>
  <si>
    <t>TEAM SYSTEM DATA</t>
  </si>
  <si>
    <t>TEAM TODESCO</t>
  </si>
  <si>
    <t>TEAM TORPEDO BIKE</t>
  </si>
  <si>
    <t>TEAM TREDICI BIKE A.S.D.</t>
  </si>
  <si>
    <t>Team Valle Savio</t>
  </si>
  <si>
    <t>TEAM VALLONE</t>
  </si>
  <si>
    <t>TEAM VICINI BIKE ASD</t>
  </si>
  <si>
    <t>TEAM VIPER A.S.D.</t>
  </si>
  <si>
    <t>TEAM VIRGINIA 1962</t>
  </si>
  <si>
    <t>TEAM ZANETTI ASD</t>
  </si>
  <si>
    <t>TEAMBOTA MTB CLUB</t>
  </si>
  <si>
    <t>TECNOCICLI</t>
  </si>
  <si>
    <t>TEGHINI</t>
  </si>
  <si>
    <t>TELECOM GS</t>
  </si>
  <si>
    <t>TENNIS CLUB RIUNITI B.M.F. A.S.D.</t>
  </si>
  <si>
    <t>TERNANA CYCLING TEAM</t>
  </si>
  <si>
    <t>TERNI</t>
  </si>
  <si>
    <t>TERRECOTTE FATTORINI (ENDAS)</t>
  </si>
  <si>
    <t>TERRECOTTE FATTORINI (FCI)</t>
  </si>
  <si>
    <t>TIBERINO (FCI)</t>
  </si>
  <si>
    <t>TIMEBIKE (FCI)</t>
  </si>
  <si>
    <t>TOP RACING BIKE TEAM LODI A.S.D.</t>
  </si>
  <si>
    <t>TORRE GUINIGI</t>
  </si>
  <si>
    <t>TORRECHIARA ASD</t>
  </si>
  <si>
    <t>TORRETTA BIKE ASD</t>
  </si>
  <si>
    <t>TOSCANA DYNAMO PISTOIA A.S.D.</t>
  </si>
  <si>
    <t>TOSCANABIKE ASD</t>
  </si>
  <si>
    <t>TOURING BIKE A.S.D</t>
  </si>
  <si>
    <t>TRAPE'</t>
  </si>
  <si>
    <t>TRASIMENO CICLI VALENTINI (FCI)</t>
  </si>
  <si>
    <t>TRE COLLI - REGOLO</t>
  </si>
  <si>
    <t>Trevi Group ( Soil. - mec)</t>
  </si>
  <si>
    <t>TREVISO</t>
  </si>
  <si>
    <t>TRIAL BIKE</t>
  </si>
  <si>
    <t>TRIATHLON BERGAMO</t>
  </si>
  <si>
    <t>TRIATHLON FAENZA TEAM MULTISPORT A.S.D.</t>
  </si>
  <si>
    <t>TRIATHLON TRENTO - A.S.D.</t>
  </si>
  <si>
    <t>TRIBOOL TEAM G.S.</t>
  </si>
  <si>
    <t>TROMBADORES TEAM</t>
  </si>
  <si>
    <t>TSI FREE BIKE A.S.D.</t>
  </si>
  <si>
    <t>TURBOLENTI M.T.B.</t>
  </si>
  <si>
    <t>TURBOLENTI MTB A.S.D.</t>
  </si>
  <si>
    <t>TUSCANSPORT</t>
  </si>
  <si>
    <t>TUTTINBICI ASD</t>
  </si>
  <si>
    <t>TUTTO BIKE TEAM A.S.D.</t>
  </si>
  <si>
    <t>TUTTOBICI (AICS)</t>
  </si>
  <si>
    <t>U.C. ARCETANA  ASD</t>
  </si>
  <si>
    <t>U.C. RUSTEGA</t>
  </si>
  <si>
    <t>U.C. TRASIMENO</t>
  </si>
  <si>
    <t>U.C. TRASIMENO CICLI VALENTINI (ENDAS)</t>
  </si>
  <si>
    <t>U.C. VALLEE D' AOSTE</t>
  </si>
  <si>
    <t>U.C.D. ALTA LUNIGIANA 04</t>
  </si>
  <si>
    <t>U.C.F.BARACCA</t>
  </si>
  <si>
    <t>U.I.S.P. - UDINE</t>
  </si>
  <si>
    <t>U.I.S.P. AREZZO</t>
  </si>
  <si>
    <t>U.I.S.P. PALERMO</t>
  </si>
  <si>
    <t>U.I.S.P. SASSARI</t>
  </si>
  <si>
    <t>U.P. STELLA AZZURRA ASD</t>
  </si>
  <si>
    <t>U.P.D. MASSESE ASD</t>
  </si>
  <si>
    <t>U.S. G.B. CIMATTI PIEVE CESATO A.S.D.</t>
  </si>
  <si>
    <t>U.S. JUVENTUS LARI</t>
  </si>
  <si>
    <t>U.S. PEDALE BRIGNANESE ASD</t>
  </si>
  <si>
    <t>U.S. PRATTA</t>
  </si>
  <si>
    <t>U.S. PRIMIERO A.S.D.</t>
  </si>
  <si>
    <t>U.S. SPERIMENTALE ROCCASTRADA</t>
  </si>
  <si>
    <t>U.S.D. PRADA</t>
  </si>
  <si>
    <t>U.S.VILLAGGIO SPOSI A.S.D.</t>
  </si>
  <si>
    <t>UC BASTIA</t>
  </si>
  <si>
    <t>UC DUEMILA</t>
  </si>
  <si>
    <t>UC SARZANESE/ARCI GRISEI</t>
  </si>
  <si>
    <t>UISP  LECCE</t>
  </si>
  <si>
    <t>UISP AL</t>
  </si>
  <si>
    <t>UISP ASTI</t>
  </si>
  <si>
    <t>UISP AVELLINO</t>
  </si>
  <si>
    <t>UISP BASSA ROMAGNA</t>
  </si>
  <si>
    <t>UISP BIELLA</t>
  </si>
  <si>
    <t>UISP BOLZANO</t>
  </si>
  <si>
    <t>UISP COM.PROV.LE CROTONE</t>
  </si>
  <si>
    <t>UISP COM.TO PROV.LE GR.</t>
  </si>
  <si>
    <t>UISP COMITATO DI ANCONA</t>
  </si>
  <si>
    <t>UISP COMITATO DI FORLI' CESENA</t>
  </si>
  <si>
    <t>UISP COMITATO DI PARMA</t>
  </si>
  <si>
    <t>UISP COMITATO DI TRAPANI</t>
  </si>
  <si>
    <t>UISP COMITATO P.  DI VARESE</t>
  </si>
  <si>
    <t>UISP Comitato Prov. BO</t>
  </si>
  <si>
    <t>UISP COMITATO TERR.LE CASTELLI</t>
  </si>
  <si>
    <t>UISP COMITATO TERR.LE DI GENOVA</t>
  </si>
  <si>
    <t>UISP Comitato Territoriale Civitavecchia</t>
  </si>
  <si>
    <t>UISP COMITATO TERRITORIALE DI CATANIA</t>
  </si>
  <si>
    <t>UISP COMITATO TERRITORIALE PRATO</t>
  </si>
  <si>
    <t>UISP CREMONA COMITATO PROVINCIALE</t>
  </si>
  <si>
    <t>UISP DEKA NUOTO LUGO</t>
  </si>
  <si>
    <t>UISP FERMO</t>
  </si>
  <si>
    <t>UISP FERRARA</t>
  </si>
  <si>
    <t>UISP JESI</t>
  </si>
  <si>
    <t>UISP LA SPEZIA</t>
  </si>
  <si>
    <t>UISP MESSINA</t>
  </si>
  <si>
    <t>UISP PESARO - URBINO</t>
  </si>
  <si>
    <t>UISP PISA</t>
  </si>
  <si>
    <t>UISP PROV.LE MODENA</t>
  </si>
  <si>
    <t>UISP PROVINCIALE DI LATINA</t>
  </si>
  <si>
    <t>UISP RAVENNA</t>
  </si>
  <si>
    <t>UISP REGGIO EMILIA</t>
  </si>
  <si>
    <t>UISP ROMA</t>
  </si>
  <si>
    <t>UISP SAVONA</t>
  </si>
  <si>
    <t>UISP SIENA</t>
  </si>
  <si>
    <t>UISP SOLIDARIETA'</t>
  </si>
  <si>
    <t>UISP TRENTO</t>
  </si>
  <si>
    <t>UISP VALDERA</t>
  </si>
  <si>
    <t>UISP VALDIMAGRA</t>
  </si>
  <si>
    <t>UISP ZONA DEL CUOIO</t>
  </si>
  <si>
    <t>UISP-COM.PROV.DI TRIESTE</t>
  </si>
  <si>
    <t>ULTIMO KILOMETRO TEAM RACING ASD</t>
  </si>
  <si>
    <t>ULTIMO KM</t>
  </si>
  <si>
    <t>UMBRIA CYCLING TEAM (FCI)</t>
  </si>
  <si>
    <t>UN. CICLISTICA RIOTORTO</t>
  </si>
  <si>
    <t>UNA PER TUTTI A.S.D.</t>
  </si>
  <si>
    <t>UNIONE CICLISTICA FOGGIA</t>
  </si>
  <si>
    <t>UNIONE SPORTIVA VICARELLO 1919</t>
  </si>
  <si>
    <t>UNIVERSITA' DEL PEDALE</t>
  </si>
  <si>
    <t>US FRACOR ABA ARREDAMENTI GRUPPOSEI</t>
  </si>
  <si>
    <t>V.C. CASALBORGONE</t>
  </si>
  <si>
    <t>V.C.MANNELLI GYMO'S ASD</t>
  </si>
  <si>
    <t>V.S. CASONE G. EUGENIO</t>
  </si>
  <si>
    <t>VAL DI CECINA</t>
  </si>
  <si>
    <t>VALCELLI</t>
  </si>
  <si>
    <t>VALCERESIO BIKE A.S.D.</t>
  </si>
  <si>
    <t>VALDINIEVOLE U.C.  A.S.D</t>
  </si>
  <si>
    <t>VALENTI TEAM</t>
  </si>
  <si>
    <t>VALLE SUSA</t>
  </si>
  <si>
    <t>VALLERBIKE</t>
  </si>
  <si>
    <t>VALLINBICI EZIO BIKE ASD/SPEEDY BEDONIA</t>
  </si>
  <si>
    <t>VARSIBIKE ASD</t>
  </si>
  <si>
    <t>VELO C.CICLI CINGOLANI A.S.D.</t>
  </si>
  <si>
    <t>VELO CLUB AVIS UMBERTIDE</t>
  </si>
  <si>
    <t>VELO CLUB FELINO ASD</t>
  </si>
  <si>
    <t>VELO CLUB GUBBIO</t>
  </si>
  <si>
    <t>VELO CLUB PONTEDERA</t>
  </si>
  <si>
    <t>VELO CLUB RIETI</t>
  </si>
  <si>
    <t>VELO CLUB S.MARIA D.ANGELI</t>
  </si>
  <si>
    <t>VELO CLUB S.VINCENZO</t>
  </si>
  <si>
    <t>VELO CLUB S.VINCENZO (FCI)</t>
  </si>
  <si>
    <t>VELO CLUB SAN VINCENZO</t>
  </si>
  <si>
    <t>VELO CLUB VALENZATICO A.S.D.</t>
  </si>
  <si>
    <t>VELO CLUB VIGNOLA  A.S.D.</t>
  </si>
  <si>
    <t>Velo Etruria Pomarance</t>
  </si>
  <si>
    <t>VELO SPORT FABBRICO ASD</t>
  </si>
  <si>
    <t>VELOCE TIBERINA</t>
  </si>
  <si>
    <t>VELOCLUB VENTOCONTRARIO</t>
  </si>
  <si>
    <t>VELOSPORT ASD</t>
  </si>
  <si>
    <t>VERONA</t>
  </si>
  <si>
    <t>VERTIGO MTB A.S.</t>
  </si>
  <si>
    <t>VESPA BIKE CYCLING TEAM</t>
  </si>
  <si>
    <t>VI.CICLANDO/ETLIVIAGGI</t>
  </si>
  <si>
    <t>VIAREGGIO BIKE A.S.D.</t>
  </si>
  <si>
    <t>VICENZA</t>
  </si>
  <si>
    <t>VIGILI DEL FUOCO "A. PERONI"</t>
  </si>
  <si>
    <t>VIGILI DEL FUOCO AREZZO</t>
  </si>
  <si>
    <t>VILLA CANONICO -</t>
  </si>
  <si>
    <t>VILLAGE CLUB</t>
  </si>
  <si>
    <t>VINER EVOLUTION (FCI)</t>
  </si>
  <si>
    <t>VITAMINA TEAM A.S.D.</t>
  </si>
  <si>
    <t>VIVO ASSOCIAZIONE SPORTIVA DILETTANTISTA</t>
  </si>
  <si>
    <t>Volterra Bike</t>
  </si>
  <si>
    <t>VULCAMIN LINEA ORO BIKE</t>
  </si>
  <si>
    <t>W.V EEMLAND</t>
  </si>
  <si>
    <t>WILD TEAM LANGHIRANO ASD</t>
  </si>
  <si>
    <t>WLS TEAM</t>
  </si>
  <si>
    <t>X PLANET MOUNTAIN BIKE TEAM ASD</t>
  </si>
  <si>
    <t>XMANIA MTB A.S.D.</t>
  </si>
  <si>
    <t>ZAVAIGANG A.S.D.</t>
  </si>
  <si>
    <t>ZERO CINQUE BIKE</t>
  </si>
  <si>
    <t>ZONA FLEGREA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</si>
  <si>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</si>
  <si>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</si>
  <si>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</si>
  <si>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</si>
  <si>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</si>
  <si>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</si>
  <si>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</si>
  <si>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</si>
  <si>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</si>
  <si>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</si>
  <si>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Elite</t>
  </si>
  <si>
    <t>Unica</t>
  </si>
  <si>
    <t xml:space="preserve">da 56 anni e oltre </t>
  </si>
  <si>
    <t>Dilettanti da 15 a 18 anni</t>
  </si>
  <si>
    <t>Donne da 15 a 65 anni</t>
  </si>
  <si>
    <t>Ora</t>
  </si>
  <si>
    <t>Tempo</t>
  </si>
  <si>
    <t>Società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</si>
  <si>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</si>
  <si>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</si>
  <si>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</si>
  <si>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</si>
  <si>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</si>
  <si>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</si>
  <si>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</si>
  <si>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</si>
  <si>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</si>
  <si>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</si>
  <si>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Le righe da 3 a 15 definiscono le stampe di elenchi</t>
  </si>
  <si>
    <t>Foglio</t>
  </si>
  <si>
    <t>Colonne da stampare</t>
  </si>
  <si>
    <t>Ordine</t>
  </si>
  <si>
    <t>Interruzione</t>
  </si>
  <si>
    <t>Colonna riga finale</t>
  </si>
  <si>
    <t>Riga finale 1</t>
  </si>
  <si>
    <t>Riga finale 2</t>
  </si>
  <si>
    <t>Copia la descrizione della categoria</t>
  </si>
  <si>
    <t>Toglie righe con questa colonna=0 o vuota</t>
  </si>
  <si>
    <t>x</t>
  </si>
  <si>
    <t>Atleti</t>
  </si>
  <si>
    <t>BAEG</t>
  </si>
  <si>
    <t>ABEG</t>
  </si>
  <si>
    <t>Atleti iscritti in ordine di categoria</t>
  </si>
  <si>
    <t>ABDFGH</t>
  </si>
  <si>
    <t>D</t>
  </si>
  <si>
    <t>Categoria</t>
  </si>
  <si>
    <t>Classifica atleti di tutte le categorie</t>
  </si>
  <si>
    <t>Class</t>
  </si>
  <si>
    <t>ABDEFGHIJLM</t>
  </si>
  <si>
    <t>F</t>
  </si>
  <si>
    <t>B</t>
  </si>
  <si>
    <t>Esposto alle ore:</t>
  </si>
  <si>
    <t>La GIURIA:</t>
  </si>
  <si>
    <t>Classifica atleti per assoluto</t>
  </si>
  <si>
    <t>A</t>
  </si>
  <si>
    <t>Classifica di Società a punteggio</t>
  </si>
  <si>
    <t>Cl Soc</t>
  </si>
  <si>
    <t>ABCD</t>
  </si>
  <si>
    <t>cD</t>
  </si>
  <si>
    <t>C</t>
  </si>
  <si>
    <t>Classifica di Società a partecipazione</t>
  </si>
  <si>
    <t>BE</t>
  </si>
  <si>
    <t>ef</t>
  </si>
  <si>
    <t>N. atleti con punti (5 o 10)</t>
  </si>
  <si>
    <t>N. massimo società</t>
  </si>
  <si>
    <t>N. massimo atleti</t>
  </si>
  <si>
    <t>N. massimo categorie</t>
  </si>
  <si>
    <t>0=12 10 9,,,  - 1=5 4 3,,,</t>
  </si>
  <si>
    <t xml:space="preserve">La B20 serve per la class. Di Società; </t>
  </si>
  <si>
    <t>Distacco 0=ass - 1=di categoria</t>
  </si>
  <si>
    <t>Atleti da considerare per la classifica generale</t>
  </si>
  <si>
    <t>la B22 serve x la Class Gen. : se  non c'e niente vengono considerati tutti gli atleti, altrimenti va indicato chi deve essere preso in considerazione</t>
  </si>
  <si>
    <t>Tipo crono</t>
  </si>
  <si>
    <t>0=no crono  --  1=crono con ora (2 manche)  --   2=crono a 0  --  3=crono normale con ora</t>
  </si>
  <si>
    <t>Mostra elenco categorie</t>
  </si>
  <si>
    <t>1=mostra tutte le categorie dell'anno specificato,  0=mostra solo la prima (vecchio modo)</t>
  </si>
  <si>
    <t>Punti agli iscritti in cl generale</t>
  </si>
  <si>
    <t>il valore sulla cella B25 è il bonus x tutti gli iscritti,  se non c'è il bonus, va scritto 0</t>
  </si>
  <si>
    <t>Parole da ignorare nel controllo società simili</t>
  </si>
  <si>
    <t>MTB;AVIS;bike;cicli</t>
  </si>
  <si>
    <t>Porta lettore schede: COM</t>
  </si>
  <si>
    <t>Per capire quale porta e' quella giusta provare un numero da 1 a 8 (o piu'?) e cliccare su Apertura Lettore Schede</t>
  </si>
  <si>
    <t>Numeri duplicati</t>
  </si>
  <si>
    <t>A2 W</t>
  </si>
  <si>
    <t>1=permette di iscrivere lo stesso numero in 2 categorie diverse -- 0, no.</t>
  </si>
  <si>
    <t>Punti</t>
  </si>
  <si>
    <t>Nome pulsante</t>
  </si>
  <si>
    <t>Numero toolbar</t>
  </si>
  <si>
    <t>Tooltip</t>
  </si>
  <si>
    <t>Nome macro</t>
  </si>
  <si>
    <t>Categorie</t>
  </si>
  <si>
    <t>Arrivi</t>
  </si>
  <si>
    <t>Configur</t>
  </si>
  <si>
    <t>Stampa *</t>
  </si>
  <si>
    <t>Oppure</t>
  </si>
  <si>
    <t>Classifica</t>
  </si>
  <si>
    <t>Importa il contenuto del database aperto su Archivio.xls</t>
  </si>
  <si>
    <t>Larghezza colonne</t>
  </si>
  <si>
    <t>Adatta la larghezza di tutte le colonne</t>
  </si>
  <si>
    <t>AdattaLarghezzaColonne</t>
  </si>
  <si>
    <t>Filtro</t>
  </si>
  <si>
    <t>Attiva/disattiva il filtro automatico</t>
  </si>
  <si>
    <t>InvertiAutoFiltro</t>
  </si>
  <si>
    <t>Stampa</t>
  </si>
  <si>
    <t>-10 sec</t>
  </si>
  <si>
    <t>IncrementaSecondi_10</t>
  </si>
  <si>
    <t>-1 sec</t>
  </si>
  <si>
    <t>IncrementaSecondi_1</t>
  </si>
  <si>
    <t>+1 sec</t>
  </si>
  <si>
    <t>IncrementaSecondi1</t>
  </si>
  <si>
    <t>+10 sec</t>
  </si>
  <si>
    <t>IncrementaSecondi10</t>
  </si>
  <si>
    <t>-0.1 sec</t>
  </si>
  <si>
    <t>IncrementaSecondi_01</t>
  </si>
  <si>
    <t>+0.1 sec</t>
  </si>
  <si>
    <t>IncrementaSecondi01</t>
  </si>
  <si>
    <t>-0.01 sec</t>
  </si>
  <si>
    <t>IncrementaSecondi_001</t>
  </si>
  <si>
    <t>+0.01 sec</t>
  </si>
  <si>
    <t>IncrementaSecondi001</t>
  </si>
  <si>
    <t>+sec serie</t>
  </si>
  <si>
    <t>Incrementa la serie di un secondo</t>
  </si>
  <si>
    <t>IncrementaSerie</t>
  </si>
  <si>
    <t>+sec automatico</t>
  </si>
  <si>
    <t>Incrementa di un secondo finche' necessario</t>
  </si>
  <si>
    <t>IncrementaSerieAut</t>
  </si>
  <si>
    <t>Inserisci riga</t>
  </si>
  <si>
    <t>InserisciRiga</t>
  </si>
  <si>
    <t>Elimina riga</t>
  </si>
  <si>
    <t>EliminaRiga</t>
  </si>
  <si>
    <t>Togli suffisso</t>
  </si>
  <si>
    <t>Toglie il suffisso</t>
  </si>
  <si>
    <t>RemSuffix</t>
  </si>
  <si>
    <t>Aggiungi suffisso</t>
  </si>
  <si>
    <t>Aggiunge il suffisso</t>
  </si>
  <si>
    <t>AddSuffix</t>
  </si>
  <si>
    <t>Classifica generale</t>
  </si>
  <si>
    <t>ClassificaGenerale</t>
  </si>
  <si>
    <t>Esporta in Archivio</t>
  </si>
  <si>
    <t>Aggiunge gli atleti del foglio Atleti corrente ad Archivio.xls</t>
  </si>
  <si>
    <t>EsportaSuArchivio</t>
  </si>
  <si>
    <t>Importa atleti</t>
  </si>
  <si>
    <t>ImportaAtleti</t>
  </si>
  <si>
    <t>Importa arrivi</t>
  </si>
  <si>
    <t>ImportaArrivi</t>
  </si>
  <si>
    <t>Controllo squalificati</t>
  </si>
  <si>
    <t>CheckSqualificati</t>
  </si>
  <si>
    <t>Controllo società simili</t>
  </si>
  <si>
    <t>CercaSocietàSimili</t>
  </si>
  <si>
    <t>Statistiche</t>
  </si>
  <si>
    <t>Importa tutto su Archivio</t>
  </si>
  <si>
    <t>ImportaTuttoSuArchivio</t>
  </si>
  <si>
    <t>CercaDoppiaTessera</t>
  </si>
  <si>
    <t>Importa da Archivio</t>
  </si>
  <si>
    <t>Importa tutte le società da Archivio</t>
  </si>
  <si>
    <t>ImportaSocietaDaArchivio</t>
  </si>
  <si>
    <t>Cicloturismo</t>
  </si>
  <si>
    <t>Duplica foglio</t>
  </si>
  <si>
    <t>Duplica il foglio di stampa</t>
  </si>
  <si>
    <t>DuplicaFoglio</t>
  </si>
  <si>
    <t>Rigenera toolbar</t>
  </si>
  <si>
    <t>Elimina le toolbar e le ricrea usando la tabella del foglio Configur</t>
  </si>
  <si>
    <t>EliminaToolbars</t>
  </si>
  <si>
    <t>Classifica atleti per assoluto:A1,  A2,  A3,  A4</t>
  </si>
  <si>
    <t>Classifica per categoria: A1,  A2,  A3,  A4.</t>
  </si>
  <si>
    <t>Categoria A1 - da 19 a 32 anni</t>
  </si>
  <si>
    <t>Categoria A2 - da 33 a 39 anni</t>
  </si>
  <si>
    <t>Categoria A3 - da 40 a 47 anni</t>
  </si>
  <si>
    <t>Categoria A4 - da 48 a 55 anni</t>
  </si>
  <si>
    <t>Classifica atleti per assoluto: A5, Dilettanti,  Donne, Escursionisti.     Percorso ridotto</t>
  </si>
  <si>
    <t>EMPOLI</t>
  </si>
  <si>
    <t>Classifica per categoria: A5,  Dilettanti,  Donne,  Escursionisti.      Percorso ridotto</t>
  </si>
  <si>
    <t xml:space="preserve">Categoria A5 - da 56 anni e oltre </t>
  </si>
  <si>
    <t>Categoria Dil. - Dilettanti da 15 a 18 anni</t>
  </si>
  <si>
    <t>Categoria W - Donne da 15 a 65 anni</t>
  </si>
  <si>
    <t>Categoria Escursione - Unica</t>
  </si>
  <si>
    <t>Esposto alle ore:12,30</t>
  </si>
  <si>
    <t>La GIURIA:ANCILLOTTI  Alberto  --  BUCCI  Valerio</t>
  </si>
  <si>
    <t>Categoria Esc - Unica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</si>
</sst>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"/>
    <numFmt numFmtId="166" formatCode="00"/>
    <numFmt numFmtId="167" formatCode="0;;"/>
    <numFmt numFmtId="168" formatCode="@"/>
    <numFmt numFmtId="169" formatCode="GENERAL"/>
    <numFmt numFmtId="170" formatCode="H:MM:SS"/>
    <numFmt numFmtId="171" formatCode="0.0&quot; Km&quot;"/>
    <numFmt numFmtId="172" formatCode="H\.MM\.SS"/>
    <numFmt numFmtId="173" formatCode="[M]:SS"/>
    <numFmt numFmtId="174" formatCode="0.00"/>
  </numFmts>
  <fonts count="32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9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>
      <alignment horizontal="left"/>
    </xf>
    <xf numFmtId="167" fontId="12" fillId="0" borderId="0" xfId="0" applyNumberFormat="1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70" fontId="5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70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2" fillId="0" borderId="0" xfId="0" applyFont="1" applyAlignment="1">
      <alignment/>
    </xf>
    <xf numFmtId="164" fontId="3" fillId="0" borderId="0" xfId="0" applyFont="1" applyAlignment="1">
      <alignment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7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70" fontId="5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8" fontId="3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18" fillId="0" borderId="0" xfId="0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64" fontId="19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8" fontId="1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2</xdr:row>
      <xdr:rowOff>161925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0"/>
          <a:ext cx="78105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Mtb Casentino - Pro Loco Chitignano - Lega Ciclismo Uisp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"1° TROFEO  DEL  CONTRABBANDIERE"
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Chitignano (AR)   8  Luglio  2012 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133350</xdr:rowOff>
    </xdr:from>
    <xdr:to>
      <xdr:col>3</xdr:col>
      <xdr:colOff>733425</xdr:colOff>
      <xdr:row>1</xdr:row>
      <xdr:rowOff>9525</xdr:rowOff>
    </xdr:to>
    <xdr:pic>
      <xdr:nvPicPr>
        <xdr:cNvPr id="2" name="Logo-UISP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0"/>
          <a:ext cx="64960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Mtb Casentino - Pro Loco Chitignano - Lega Ciclismo Uisp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"1° TROFEO  DEL  CONTRABBANDIERE"
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Chitignano (AR)  8 Luglio  2012 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Logo-UISP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73"/>
  <sheetViews>
    <sheetView workbookViewId="0" topLeftCell="A1">
      <pane ySplit="1" topLeftCell="A56" activePane="bottomLeft" state="frozen"/>
      <selection pane="topLeft" activeCell="A1" sqref="A1"/>
      <selection pane="bottomLeft" activeCell="D32" sqref="D32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4.0039062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2.7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14</v>
      </c>
      <c r="B2" s="2" t="s">
        <v>11</v>
      </c>
      <c r="C2" s="3">
        <v>84</v>
      </c>
      <c r="D2" s="4" t="s">
        <v>12</v>
      </c>
      <c r="E2" s="1">
        <v>1054</v>
      </c>
      <c r="F2" s="5" t="str">
        <f>VLOOKUP(E2,Società!A$2:B$9999,2,FALSE)</f>
        <v>EFFE EFFE</v>
      </c>
      <c r="G2" s="6" t="s">
        <v>13</v>
      </c>
      <c r="I2" s="8" t="s">
        <v>14</v>
      </c>
    </row>
    <row r="3" spans="1:9" ht="12.75">
      <c r="A3" s="1">
        <v>15</v>
      </c>
      <c r="B3" s="2" t="s">
        <v>15</v>
      </c>
      <c r="C3" s="3">
        <v>90</v>
      </c>
      <c r="D3" s="4" t="s">
        <v>12</v>
      </c>
      <c r="E3" s="1">
        <v>1812</v>
      </c>
      <c r="F3" s="5" t="str">
        <f>VLOOKUP(E3,Società!A$2:B$9999,2,FALSE)</f>
        <v>TEAM KONA BIKE PARADISE</v>
      </c>
      <c r="G3" s="6" t="s">
        <v>13</v>
      </c>
      <c r="H3" s="7" t="s">
        <v>16</v>
      </c>
      <c r="I3" s="8" t="s">
        <v>17</v>
      </c>
    </row>
    <row r="4" spans="1:9" ht="12.75">
      <c r="A4" s="1">
        <v>25</v>
      </c>
      <c r="B4" t="s">
        <v>18</v>
      </c>
      <c r="C4" s="3">
        <v>84</v>
      </c>
      <c r="D4" s="4" t="s">
        <v>12</v>
      </c>
      <c r="E4" s="1">
        <v>168</v>
      </c>
      <c r="F4" s="5" t="str">
        <f>VLOOKUP(E4,Società!A$2:B$9999,2,FALSE)</f>
        <v>A.S.D. CICLISMO TERONTOLA</v>
      </c>
      <c r="G4" s="6" t="s">
        <v>19</v>
      </c>
      <c r="H4" s="7" t="s">
        <v>20</v>
      </c>
      <c r="I4" s="8">
        <v>120872138</v>
      </c>
    </row>
    <row r="5" spans="1:9" ht="12.75">
      <c r="A5" s="1">
        <v>32</v>
      </c>
      <c r="B5" s="2" t="s">
        <v>21</v>
      </c>
      <c r="C5" s="3">
        <v>93</v>
      </c>
      <c r="D5" s="4" t="s">
        <v>12</v>
      </c>
      <c r="E5" s="1">
        <v>888</v>
      </c>
      <c r="F5" s="5" t="str">
        <f>VLOOKUP(E5,Società!A$2:B$9999,2,FALSE)</f>
        <v>CICLI TESTI (FCI)</v>
      </c>
      <c r="G5" s="6" t="s">
        <v>13</v>
      </c>
      <c r="I5" s="8" t="s">
        <v>22</v>
      </c>
    </row>
    <row r="6" spans="1:9" ht="12.75">
      <c r="A6" s="1">
        <v>36</v>
      </c>
      <c r="B6" s="2" t="s">
        <v>23</v>
      </c>
      <c r="C6" s="3">
        <v>90</v>
      </c>
      <c r="D6" s="4" t="s">
        <v>12</v>
      </c>
      <c r="E6" s="1">
        <v>1459</v>
      </c>
      <c r="F6" s="5" t="str">
        <f>VLOOKUP(E6,Società!A$2:B$9999,2,FALSE)</f>
        <v>MTB RACE SUBBIANO</v>
      </c>
      <c r="G6" s="6" t="s">
        <v>24</v>
      </c>
      <c r="I6" s="8">
        <v>21024</v>
      </c>
    </row>
    <row r="7" spans="1:9" ht="12.75">
      <c r="A7" s="1">
        <v>40</v>
      </c>
      <c r="B7" s="2" t="s">
        <v>25</v>
      </c>
      <c r="C7" s="3">
        <v>84</v>
      </c>
      <c r="D7" s="4" t="s">
        <v>12</v>
      </c>
      <c r="E7" s="1">
        <v>1176</v>
      </c>
      <c r="F7" s="5" t="str">
        <f>VLOOKUP(E7,Società!A$2:B$9999,2,FALSE)</f>
        <v>G.S. CICLI GAUDENZI</v>
      </c>
      <c r="G7" s="6" t="s">
        <v>19</v>
      </c>
      <c r="H7" s="7" t="s">
        <v>20</v>
      </c>
      <c r="I7" s="8">
        <v>120196776</v>
      </c>
    </row>
    <row r="8" spans="1:9" ht="12.75">
      <c r="A8" s="1">
        <v>46</v>
      </c>
      <c r="B8" s="2" t="s">
        <v>26</v>
      </c>
      <c r="C8" s="3">
        <v>85</v>
      </c>
      <c r="D8" s="4" t="s">
        <v>12</v>
      </c>
      <c r="E8" s="1">
        <v>1797</v>
      </c>
      <c r="F8" s="5" t="str">
        <f>VLOOKUP(E8,Società!A$2:B$9999,2,FALSE)</f>
        <v>TEAM ERREPI A.S.D (FCI)</v>
      </c>
      <c r="G8" s="6" t="s">
        <v>13</v>
      </c>
      <c r="I8" s="8" t="s">
        <v>27</v>
      </c>
    </row>
    <row r="9" spans="1:9" ht="12.75">
      <c r="A9" s="1">
        <v>47</v>
      </c>
      <c r="B9" s="2" t="s">
        <v>28</v>
      </c>
      <c r="C9" s="3">
        <v>81</v>
      </c>
      <c r="D9" s="4" t="s">
        <v>12</v>
      </c>
      <c r="E9" s="1">
        <v>1797</v>
      </c>
      <c r="F9" s="5" t="str">
        <f>VLOOKUP(E9,Società!A$2:B$9999,2,FALSE)</f>
        <v>TEAM ERREPI A.S.D (FCI)</v>
      </c>
      <c r="G9" s="6" t="s">
        <v>13</v>
      </c>
      <c r="I9" s="8" t="s">
        <v>29</v>
      </c>
    </row>
    <row r="10" spans="1:9" ht="12.75">
      <c r="A10" s="1">
        <v>49</v>
      </c>
      <c r="B10" s="2" t="s">
        <v>30</v>
      </c>
      <c r="C10" s="3">
        <v>82</v>
      </c>
      <c r="D10" s="4" t="s">
        <v>12</v>
      </c>
      <c r="E10" s="1">
        <v>853</v>
      </c>
      <c r="F10" s="5" t="str">
        <f>VLOOKUP(E10,Società!A$2:B$9999,2,FALSE)</f>
        <v>CAVALLINO A.S.D. (FCI)</v>
      </c>
      <c r="G10" s="6" t="s">
        <v>13</v>
      </c>
      <c r="I10" s="8" t="s">
        <v>31</v>
      </c>
    </row>
    <row r="11" spans="1:9" ht="12.75">
      <c r="A11" s="1">
        <v>50</v>
      </c>
      <c r="B11" s="2" t="s">
        <v>32</v>
      </c>
      <c r="C11" s="3">
        <v>81</v>
      </c>
      <c r="D11" s="4" t="s">
        <v>12</v>
      </c>
      <c r="E11" s="1">
        <v>853</v>
      </c>
      <c r="F11" s="5" t="str">
        <f>VLOOKUP(E11,Società!A$2:B$9999,2,FALSE)</f>
        <v>CAVALLINO A.S.D. (FCI)</v>
      </c>
      <c r="G11" s="6" t="s">
        <v>13</v>
      </c>
      <c r="I11" s="8" t="s">
        <v>33</v>
      </c>
    </row>
    <row r="12" spans="1:9" ht="12.75">
      <c r="A12" s="1">
        <v>55</v>
      </c>
      <c r="B12" s="2" t="s">
        <v>34</v>
      </c>
      <c r="C12" s="3">
        <v>86</v>
      </c>
      <c r="D12" s="4" t="s">
        <v>12</v>
      </c>
      <c r="E12" s="1">
        <v>1459</v>
      </c>
      <c r="F12" s="5" t="str">
        <f>VLOOKUP(E12,Società!A$2:B$9999,2,FALSE)</f>
        <v>MTB RACE SUBBIANO</v>
      </c>
      <c r="G12" s="6" t="s">
        <v>24</v>
      </c>
      <c r="I12" s="8">
        <v>20478</v>
      </c>
    </row>
    <row r="13" spans="1:9" ht="12.75">
      <c r="A13" s="1">
        <v>6</v>
      </c>
      <c r="B13" s="2" t="s">
        <v>35</v>
      </c>
      <c r="C13" s="3">
        <v>79</v>
      </c>
      <c r="D13" s="4" t="s">
        <v>36</v>
      </c>
      <c r="E13" s="1">
        <v>1072</v>
      </c>
      <c r="F13" s="5" t="str">
        <f>VLOOKUP(E13,Società!A$2:B$9999,2,FALSE)</f>
        <v>FACTORY TEAM BATTIFOLLE (FCI)</v>
      </c>
      <c r="G13" s="6" t="s">
        <v>13</v>
      </c>
      <c r="H13" s="7" t="s">
        <v>16</v>
      </c>
      <c r="I13" s="8" t="s">
        <v>37</v>
      </c>
    </row>
    <row r="14" spans="1:9" ht="12.75">
      <c r="A14" s="1">
        <v>7</v>
      </c>
      <c r="B14" s="2" t="s">
        <v>38</v>
      </c>
      <c r="C14" s="3">
        <v>78</v>
      </c>
      <c r="D14" s="4" t="s">
        <v>36</v>
      </c>
      <c r="E14" s="1">
        <v>1459</v>
      </c>
      <c r="F14" s="5" t="str">
        <f>VLOOKUP(E14,Società!A$2:B$9999,2,FALSE)</f>
        <v>MTB RACE SUBBIANO</v>
      </c>
      <c r="G14" s="6" t="s">
        <v>24</v>
      </c>
      <c r="I14" s="8">
        <v>20480</v>
      </c>
    </row>
    <row r="15" spans="1:9" ht="12.75">
      <c r="A15" s="1">
        <v>8</v>
      </c>
      <c r="B15" s="2" t="s">
        <v>39</v>
      </c>
      <c r="C15" s="3">
        <v>75</v>
      </c>
      <c r="D15" s="4" t="s">
        <v>36</v>
      </c>
      <c r="E15" s="1">
        <v>2010</v>
      </c>
      <c r="F15" s="5" t="str">
        <f>VLOOKUP(E15,Società!A$2:B$9999,2,FALSE)</f>
        <v>LAZZARETTI</v>
      </c>
      <c r="G15" s="6" t="s">
        <v>13</v>
      </c>
      <c r="I15" s="8" t="s">
        <v>40</v>
      </c>
    </row>
    <row r="16" spans="1:9" ht="12.75">
      <c r="A16" s="1">
        <v>10</v>
      </c>
      <c r="B16" s="2" t="s">
        <v>41</v>
      </c>
      <c r="C16" s="3">
        <v>73</v>
      </c>
      <c r="D16" s="4" t="s">
        <v>36</v>
      </c>
      <c r="E16" s="1">
        <v>853</v>
      </c>
      <c r="F16" s="5" t="str">
        <f>VLOOKUP(E16,Società!A$2:B$9999,2,FALSE)</f>
        <v>CAVALLINO A.S.D. (FCI)</v>
      </c>
      <c r="G16" s="6" t="s">
        <v>13</v>
      </c>
      <c r="I16" s="8" t="s">
        <v>42</v>
      </c>
    </row>
    <row r="17" spans="1:9" ht="12.75">
      <c r="A17" s="1">
        <v>11</v>
      </c>
      <c r="B17" s="2" t="s">
        <v>43</v>
      </c>
      <c r="C17" s="3">
        <v>76</v>
      </c>
      <c r="D17" s="4" t="s">
        <v>36</v>
      </c>
      <c r="E17" s="1">
        <v>1038</v>
      </c>
      <c r="F17" s="5" t="str">
        <f>VLOOKUP(E17,Società!A$2:B$9999,2,FALSE)</f>
        <v>DONKEY BIKE (FCI)</v>
      </c>
      <c r="G17" s="6" t="s">
        <v>13</v>
      </c>
      <c r="I17" s="8" t="s">
        <v>44</v>
      </c>
    </row>
    <row r="18" spans="1:9" ht="12.75">
      <c r="A18" s="1">
        <v>13</v>
      </c>
      <c r="B18" s="2" t="s">
        <v>45</v>
      </c>
      <c r="C18" s="3">
        <v>77</v>
      </c>
      <c r="D18" s="4" t="s">
        <v>36</v>
      </c>
      <c r="E18" s="1">
        <v>168</v>
      </c>
      <c r="F18" s="5" t="str">
        <f>VLOOKUP(E18,Società!A$2:B$9999,2,FALSE)</f>
        <v>A.S.D. CICLISMO TERONTOLA</v>
      </c>
      <c r="G18" s="6" t="s">
        <v>19</v>
      </c>
      <c r="H18" s="7" t="s">
        <v>20</v>
      </c>
      <c r="I18" s="8">
        <v>120976152</v>
      </c>
    </row>
    <row r="19" spans="1:9" ht="12.75">
      <c r="A19" s="1">
        <v>17</v>
      </c>
      <c r="B19" s="2" t="s">
        <v>46</v>
      </c>
      <c r="C19" s="3">
        <v>78</v>
      </c>
      <c r="D19" s="4" t="s">
        <v>36</v>
      </c>
      <c r="E19" s="1">
        <v>168</v>
      </c>
      <c r="F19" s="5" t="str">
        <f>VLOOKUP(E19,Società!A$2:B$9999,2,FALSE)</f>
        <v>A.S.D. CICLISMO TERONTOLA</v>
      </c>
      <c r="G19" s="6" t="s">
        <v>19</v>
      </c>
      <c r="H19" s="7" t="s">
        <v>20</v>
      </c>
      <c r="I19" s="8">
        <v>121003286</v>
      </c>
    </row>
    <row r="20" spans="1:9" ht="12.75">
      <c r="A20" s="1">
        <v>19</v>
      </c>
      <c r="B20" s="2" t="s">
        <v>47</v>
      </c>
      <c r="C20" s="3">
        <v>74</v>
      </c>
      <c r="D20" s="4" t="s">
        <v>36</v>
      </c>
      <c r="E20" s="1">
        <v>783</v>
      </c>
      <c r="F20" s="5" t="str">
        <f>VLOOKUP(E20,Società!A$2:B$9999,2,FALSE)</f>
        <v>BICI TEAM FRANCY</v>
      </c>
      <c r="G20" s="6" t="s">
        <v>19</v>
      </c>
      <c r="H20" s="7" t="s">
        <v>20</v>
      </c>
      <c r="I20" s="8">
        <v>120909773</v>
      </c>
    </row>
    <row r="21" spans="1:9" ht="12.75">
      <c r="A21" s="1">
        <v>21</v>
      </c>
      <c r="B21" s="2" t="s">
        <v>48</v>
      </c>
      <c r="C21" s="3">
        <v>73</v>
      </c>
      <c r="D21" s="4" t="s">
        <v>36</v>
      </c>
      <c r="E21" s="1">
        <v>1745</v>
      </c>
      <c r="F21" s="5" t="str">
        <f>VLOOKUP(E21,Società!A$2:B$9999,2,FALSE)</f>
        <v>STEELS RACING A.S.D. (FCI)</v>
      </c>
      <c r="G21" s="6" t="s">
        <v>13</v>
      </c>
      <c r="H21" s="7" t="s">
        <v>16</v>
      </c>
      <c r="I21" s="8" t="s">
        <v>49</v>
      </c>
    </row>
    <row r="22" spans="1:9" ht="12.75">
      <c r="A22" s="1">
        <v>24</v>
      </c>
      <c r="B22" s="2" t="s">
        <v>50</v>
      </c>
      <c r="C22" s="3">
        <v>73</v>
      </c>
      <c r="D22" s="4" t="s">
        <v>36</v>
      </c>
      <c r="E22" s="1">
        <v>1694</v>
      </c>
      <c r="F22" s="5" t="str">
        <f>VLOOKUP(E22,Società!A$2:B$9999,2,FALSE)</f>
        <v>SCOTT-NW-SPORT A.S.D.</v>
      </c>
      <c r="G22" s="6" t="s">
        <v>13</v>
      </c>
      <c r="I22" s="8" t="s">
        <v>51</v>
      </c>
    </row>
    <row r="23" spans="1:9" ht="12.75">
      <c r="A23" s="1">
        <v>41</v>
      </c>
      <c r="B23" s="2" t="s">
        <v>52</v>
      </c>
      <c r="C23" s="3">
        <v>79</v>
      </c>
      <c r="D23" s="4" t="s">
        <v>36</v>
      </c>
      <c r="E23" s="1">
        <v>1833</v>
      </c>
      <c r="F23" s="5" t="str">
        <f>VLOOKUP(E23,Società!A$2:B$9999,2,FALSE)</f>
        <v>TEAM SCOTT-PASQUINI POLIS (AICS)</v>
      </c>
      <c r="G23" s="6" t="s">
        <v>24</v>
      </c>
      <c r="I23" s="8">
        <v>21885</v>
      </c>
    </row>
    <row r="24" spans="1:9" ht="12.75">
      <c r="A24" s="1">
        <v>51</v>
      </c>
      <c r="B24" s="2" t="s">
        <v>53</v>
      </c>
      <c r="C24" s="3">
        <v>77</v>
      </c>
      <c r="D24" s="4" t="s">
        <v>36</v>
      </c>
      <c r="E24" s="1">
        <v>1038</v>
      </c>
      <c r="F24" s="5" t="str">
        <f>VLOOKUP(E24,Società!A$2:B$9999,2,FALSE)</f>
        <v>DONKEY BIKE (FCI)</v>
      </c>
      <c r="G24" s="6" t="s">
        <v>13</v>
      </c>
      <c r="I24" s="8" t="s">
        <v>54</v>
      </c>
    </row>
    <row r="25" spans="1:9" ht="12.75">
      <c r="A25" s="1">
        <v>52</v>
      </c>
      <c r="B25" s="2" t="s">
        <v>55</v>
      </c>
      <c r="C25" s="3">
        <v>79</v>
      </c>
      <c r="D25" s="4" t="s">
        <v>36</v>
      </c>
      <c r="E25" s="1">
        <v>1449</v>
      </c>
      <c r="F25" s="5" t="str">
        <f>VLOOKUP(E25,Società!A$2:B$9999,2,FALSE)</f>
        <v>MTB CASENTINO (AICS)</v>
      </c>
      <c r="G25" s="6" t="s">
        <v>24</v>
      </c>
      <c r="I25" s="8">
        <v>20637</v>
      </c>
    </row>
    <row r="26" spans="1:9" ht="12.75">
      <c r="A26" s="1">
        <v>1</v>
      </c>
      <c r="B26" s="2" t="s">
        <v>56</v>
      </c>
      <c r="C26" s="3">
        <v>67</v>
      </c>
      <c r="D26" s="4" t="s">
        <v>57</v>
      </c>
      <c r="E26" s="1">
        <v>1401</v>
      </c>
      <c r="F26" s="5" t="str">
        <f>VLOOKUP(E26,Società!A$2:B$9999,2,FALSE)</f>
        <v>MANILA  BIKE A.S.D.</v>
      </c>
      <c r="G26" s="6" t="s">
        <v>19</v>
      </c>
      <c r="H26" s="7" t="s">
        <v>58</v>
      </c>
      <c r="I26" s="8">
        <v>120971462</v>
      </c>
    </row>
    <row r="27" spans="1:9" ht="12.75">
      <c r="A27" s="1">
        <v>3</v>
      </c>
      <c r="B27" s="2" t="s">
        <v>59</v>
      </c>
      <c r="C27" s="3">
        <v>71</v>
      </c>
      <c r="D27" s="4" t="s">
        <v>57</v>
      </c>
      <c r="E27" s="1">
        <v>1796</v>
      </c>
      <c r="F27" s="5" t="str">
        <f>VLOOKUP(E27,Società!A$2:B$9999,2,FALSE)</f>
        <v>TEAM ERREPI</v>
      </c>
      <c r="G27" s="6" t="s">
        <v>19</v>
      </c>
      <c r="H27" s="7" t="s">
        <v>20</v>
      </c>
      <c r="I27" s="8">
        <v>120937665</v>
      </c>
    </row>
    <row r="28" spans="1:9" ht="12.75">
      <c r="A28" s="1">
        <v>4</v>
      </c>
      <c r="B28" s="2" t="s">
        <v>60</v>
      </c>
      <c r="C28" s="3">
        <v>65</v>
      </c>
      <c r="D28" s="4" t="s">
        <v>57</v>
      </c>
      <c r="E28" s="1">
        <v>1745</v>
      </c>
      <c r="F28" s="5" t="str">
        <f>VLOOKUP(E28,Società!A$2:B$9999,2,FALSE)</f>
        <v>STEELS RACING A.S.D. (FCI)</v>
      </c>
      <c r="G28" s="6" t="s">
        <v>13</v>
      </c>
      <c r="I28" s="8" t="s">
        <v>61</v>
      </c>
    </row>
    <row r="29" spans="1:9" ht="12.75">
      <c r="A29" s="1">
        <v>12</v>
      </c>
      <c r="B29" s="2" t="s">
        <v>62</v>
      </c>
      <c r="C29" s="3">
        <v>72</v>
      </c>
      <c r="D29" s="4" t="s">
        <v>57</v>
      </c>
      <c r="E29" s="1">
        <v>168</v>
      </c>
      <c r="F29" s="5" t="str">
        <f>VLOOKUP(E29,Società!A$2:B$9999,2,FALSE)</f>
        <v>A.S.D. CICLISMO TERONTOLA</v>
      </c>
      <c r="G29" s="6" t="s">
        <v>19</v>
      </c>
      <c r="H29" s="7" t="s">
        <v>20</v>
      </c>
      <c r="I29" s="8">
        <v>120832122</v>
      </c>
    </row>
    <row r="30" spans="1:9" ht="12.75">
      <c r="A30" s="1">
        <v>18</v>
      </c>
      <c r="B30" s="2" t="s">
        <v>63</v>
      </c>
      <c r="C30" s="3">
        <v>68</v>
      </c>
      <c r="D30" s="4" t="s">
        <v>57</v>
      </c>
      <c r="E30" s="1">
        <v>168</v>
      </c>
      <c r="F30" s="5" t="str">
        <f>VLOOKUP(E30,Società!A$2:B$9999,2,FALSE)</f>
        <v>A.S.D. CICLISMO TERONTOLA</v>
      </c>
      <c r="G30" s="6" t="s">
        <v>19</v>
      </c>
      <c r="H30" s="7" t="s">
        <v>20</v>
      </c>
      <c r="I30" s="8">
        <v>121003285</v>
      </c>
    </row>
    <row r="31" spans="1:9" ht="12.75">
      <c r="A31" s="1">
        <v>20</v>
      </c>
      <c r="B31" s="2" t="s">
        <v>64</v>
      </c>
      <c r="C31" s="3">
        <v>69</v>
      </c>
      <c r="D31" s="4" t="s">
        <v>57</v>
      </c>
      <c r="E31" s="1">
        <v>1459</v>
      </c>
      <c r="F31" s="5" t="str">
        <f>VLOOKUP(E31,Società!A$2:B$9999,2,FALSE)</f>
        <v>MTB RACE SUBBIANO</v>
      </c>
      <c r="G31" s="6" t="s">
        <v>24</v>
      </c>
      <c r="I31" s="8">
        <v>20495</v>
      </c>
    </row>
    <row r="32" spans="1:9" ht="12.75">
      <c r="A32" s="1">
        <v>27</v>
      </c>
      <c r="B32" s="2" t="s">
        <v>65</v>
      </c>
      <c r="C32" s="3">
        <v>66</v>
      </c>
      <c r="D32" s="4" t="s">
        <v>57</v>
      </c>
      <c r="E32" s="1">
        <v>908</v>
      </c>
      <c r="F32" s="5" t="str">
        <f>VLOOKUP(E32,Società!A$2:B$9999,2,FALSE)</f>
        <v>CICLO CLUB QUOTA MILLE</v>
      </c>
      <c r="G32" s="6" t="s">
        <v>19</v>
      </c>
      <c r="H32" s="7" t="s">
        <v>20</v>
      </c>
      <c r="I32" s="8">
        <v>120872182</v>
      </c>
    </row>
    <row r="33" spans="1:9" ht="12.75">
      <c r="A33" s="1">
        <v>29</v>
      </c>
      <c r="B33" s="2" t="s">
        <v>66</v>
      </c>
      <c r="C33" s="3">
        <v>69</v>
      </c>
      <c r="D33" s="4" t="s">
        <v>57</v>
      </c>
      <c r="E33" s="1">
        <v>168</v>
      </c>
      <c r="F33" s="5" t="str">
        <f>VLOOKUP(E33,Società!A$2:B$9999,2,FALSE)</f>
        <v>A.S.D. CICLISMO TERONTOLA</v>
      </c>
      <c r="G33" s="6" t="s">
        <v>19</v>
      </c>
      <c r="H33" s="7" t="s">
        <v>20</v>
      </c>
      <c r="I33" s="8">
        <v>120832121</v>
      </c>
    </row>
    <row r="34" spans="1:9" ht="12.75">
      <c r="A34" s="1">
        <v>30</v>
      </c>
      <c r="B34" s="2" t="s">
        <v>67</v>
      </c>
      <c r="C34" s="3">
        <v>72</v>
      </c>
      <c r="D34" s="4" t="s">
        <v>57</v>
      </c>
      <c r="E34" s="1">
        <v>1694</v>
      </c>
      <c r="F34" s="5" t="str">
        <f>VLOOKUP(E34,Società!A$2:B$9999,2,FALSE)</f>
        <v>SCOTT-NW-SPORT A.S.D.</v>
      </c>
      <c r="G34" s="6" t="s">
        <v>13</v>
      </c>
      <c r="I34" s="8" t="s">
        <v>68</v>
      </c>
    </row>
    <row r="35" spans="1:9" ht="12.75">
      <c r="A35" s="1">
        <v>34</v>
      </c>
      <c r="B35" s="2" t="s">
        <v>69</v>
      </c>
      <c r="C35" s="3">
        <v>71</v>
      </c>
      <c r="D35" s="4" t="s">
        <v>57</v>
      </c>
      <c r="E35" s="1">
        <v>183</v>
      </c>
      <c r="F35" s="5" t="str">
        <f>VLOOKUP(E35,Società!A$2:B$9999,2,FALSE)</f>
        <v>A.S.D. CICLISTICA VALDARBIA  LA POPOLARE</v>
      </c>
      <c r="G35" s="6" t="s">
        <v>19</v>
      </c>
      <c r="H35" s="7" t="s">
        <v>70</v>
      </c>
      <c r="I35" s="8">
        <v>120089828</v>
      </c>
    </row>
    <row r="36" spans="1:9" ht="12.75">
      <c r="A36" s="1">
        <v>37</v>
      </c>
      <c r="B36" s="2" t="s">
        <v>71</v>
      </c>
      <c r="C36" s="3">
        <v>72</v>
      </c>
      <c r="D36" s="4" t="s">
        <v>57</v>
      </c>
      <c r="E36" s="1">
        <v>168</v>
      </c>
      <c r="F36" s="5" t="str">
        <f>VLOOKUP(E36,Società!A$2:B$9999,2,FALSE)</f>
        <v>A.S.D. CICLISMO TERONTOLA</v>
      </c>
      <c r="G36" s="6" t="s">
        <v>19</v>
      </c>
      <c r="H36" s="7" t="s">
        <v>20</v>
      </c>
      <c r="I36" s="8">
        <v>120832123</v>
      </c>
    </row>
    <row r="37" spans="1:9" ht="12.75">
      <c r="A37" s="1">
        <v>38</v>
      </c>
      <c r="B37" s="2" t="s">
        <v>72</v>
      </c>
      <c r="C37" s="3">
        <v>65</v>
      </c>
      <c r="D37" s="4" t="s">
        <v>57</v>
      </c>
      <c r="E37" s="1">
        <v>1832</v>
      </c>
      <c r="F37" s="5" t="str">
        <f>VLOOKUP(E37,Società!A$2:B$9999,2,FALSE)</f>
        <v>TEAM SCOTT-PASQUINI (FCI)</v>
      </c>
      <c r="G37" s="6" t="s">
        <v>13</v>
      </c>
      <c r="I37" s="8" t="s">
        <v>73</v>
      </c>
    </row>
    <row r="38" spans="1:9" ht="12.75">
      <c r="A38" s="1">
        <v>39</v>
      </c>
      <c r="B38" s="2" t="s">
        <v>74</v>
      </c>
      <c r="C38" s="3">
        <v>70</v>
      </c>
      <c r="D38" s="4" t="s">
        <v>57</v>
      </c>
      <c r="E38" s="1">
        <v>1833</v>
      </c>
      <c r="F38" s="5" t="str">
        <f>VLOOKUP(E38,Società!A$2:B$9999,2,FALSE)</f>
        <v>TEAM SCOTT-PASQUINI POLIS (AICS)</v>
      </c>
      <c r="G38" s="6" t="s">
        <v>24</v>
      </c>
      <c r="I38" s="8">
        <v>20729</v>
      </c>
    </row>
    <row r="39" spans="1:9" ht="12.75">
      <c r="A39" s="1">
        <v>42</v>
      </c>
      <c r="B39" s="2" t="s">
        <v>75</v>
      </c>
      <c r="C39" s="3">
        <v>72</v>
      </c>
      <c r="D39" s="4" t="s">
        <v>57</v>
      </c>
      <c r="E39" s="1">
        <v>1251</v>
      </c>
      <c r="F39" s="5" t="str">
        <f>VLOOKUP(E39,Società!A$2:B$9999,2,FALSE)</f>
        <v>GAUDENZI (FCI)</v>
      </c>
      <c r="G39" s="6" t="s">
        <v>13</v>
      </c>
      <c r="I39" s="8" t="s">
        <v>76</v>
      </c>
    </row>
    <row r="40" spans="1:9" ht="12.75">
      <c r="A40" s="1">
        <v>43</v>
      </c>
      <c r="B40" s="2" t="s">
        <v>77</v>
      </c>
      <c r="C40" s="3">
        <v>67</v>
      </c>
      <c r="D40" s="4" t="s">
        <v>57</v>
      </c>
      <c r="E40" s="1">
        <v>49</v>
      </c>
      <c r="F40" s="5" t="str">
        <f>VLOOKUP(E40,Società!A$2:B$9999,2,FALSE)</f>
        <v>A.S. MTB CASTIGLIONE DEL LAGO</v>
      </c>
      <c r="G40" s="6" t="s">
        <v>19</v>
      </c>
      <c r="H40" s="7" t="s">
        <v>78</v>
      </c>
      <c r="I40" s="8">
        <v>120590982</v>
      </c>
    </row>
    <row r="41" spans="1:9" ht="12.75">
      <c r="A41" s="1">
        <v>48</v>
      </c>
      <c r="B41" s="2" t="s">
        <v>79</v>
      </c>
      <c r="C41" s="3">
        <v>67</v>
      </c>
      <c r="D41" s="4" t="s">
        <v>57</v>
      </c>
      <c r="E41" s="1">
        <v>1449</v>
      </c>
      <c r="F41" s="5" t="str">
        <f>VLOOKUP(E41,Società!A$2:B$9999,2,FALSE)</f>
        <v>MTB CASENTINO (AICS)</v>
      </c>
      <c r="G41" s="6" t="s">
        <v>24</v>
      </c>
      <c r="I41" s="8">
        <v>21048</v>
      </c>
    </row>
    <row r="42" spans="1:9" ht="12.75">
      <c r="A42" s="1">
        <v>53</v>
      </c>
      <c r="B42" s="2" t="s">
        <v>80</v>
      </c>
      <c r="C42" s="3">
        <v>68</v>
      </c>
      <c r="D42" s="4" t="s">
        <v>57</v>
      </c>
      <c r="E42" s="1">
        <v>168</v>
      </c>
      <c r="F42" s="5" t="str">
        <f>VLOOKUP(E42,Società!A$2:B$9999,2,FALSE)</f>
        <v>A.S.D. CICLISMO TERONTOLA</v>
      </c>
      <c r="G42" s="6" t="s">
        <v>19</v>
      </c>
      <c r="H42" s="7" t="s">
        <v>20</v>
      </c>
      <c r="I42" s="8">
        <v>120832124</v>
      </c>
    </row>
    <row r="43" spans="1:9" ht="12.75">
      <c r="A43" s="1">
        <v>54</v>
      </c>
      <c r="B43" s="2" t="s">
        <v>81</v>
      </c>
      <c r="C43" s="3">
        <v>72</v>
      </c>
      <c r="D43" s="4" t="s">
        <v>57</v>
      </c>
      <c r="E43" s="1">
        <v>1449</v>
      </c>
      <c r="F43" s="5" t="str">
        <f>VLOOKUP(E43,Società!A$2:B$9999,2,FALSE)</f>
        <v>MTB CASENTINO (AICS)</v>
      </c>
      <c r="G43" s="6" t="s">
        <v>24</v>
      </c>
      <c r="I43" s="8">
        <v>21029</v>
      </c>
    </row>
    <row r="44" spans="1:9" ht="12.75">
      <c r="A44" s="1">
        <v>57</v>
      </c>
      <c r="B44" s="2" t="s">
        <v>82</v>
      </c>
      <c r="C44" s="3">
        <v>72</v>
      </c>
      <c r="D44" s="4" t="s">
        <v>57</v>
      </c>
      <c r="E44" s="1">
        <v>1796</v>
      </c>
      <c r="F44" s="5" t="str">
        <f>VLOOKUP(E44,Società!A$2:B$9999,2,FALSE)</f>
        <v>TEAM ERREPI</v>
      </c>
      <c r="G44" s="6" t="s">
        <v>19</v>
      </c>
      <c r="H44" s="7" t="s">
        <v>20</v>
      </c>
      <c r="I44" s="8">
        <v>121037650</v>
      </c>
    </row>
    <row r="45" spans="1:9" ht="12.75">
      <c r="A45" s="1">
        <v>2</v>
      </c>
      <c r="B45" s="2" t="s">
        <v>83</v>
      </c>
      <c r="C45" s="3">
        <v>60</v>
      </c>
      <c r="D45" s="4" t="s">
        <v>84</v>
      </c>
      <c r="E45" s="1">
        <v>1832</v>
      </c>
      <c r="F45" s="5" t="str">
        <f>VLOOKUP(E45,Società!A$2:B$9999,2,FALSE)</f>
        <v>TEAM SCOTT-PASQUINI (FCI)</v>
      </c>
      <c r="G45" s="6" t="s">
        <v>13</v>
      </c>
      <c r="I45" s="8" t="s">
        <v>85</v>
      </c>
    </row>
    <row r="46" spans="1:9" ht="12.75">
      <c r="A46" s="1">
        <v>5</v>
      </c>
      <c r="B46" s="2" t="s">
        <v>86</v>
      </c>
      <c r="C46" s="3">
        <v>60</v>
      </c>
      <c r="D46" s="4" t="s">
        <v>84</v>
      </c>
      <c r="E46" s="1">
        <v>1546</v>
      </c>
      <c r="F46" s="5" t="str">
        <f>VLOOKUP(E46,Società!A$2:B$9999,2,FALSE)</f>
        <v>POL. BATTIFOLLE</v>
      </c>
      <c r="G46" s="6" t="s">
        <v>19</v>
      </c>
      <c r="H46" s="7" t="s">
        <v>20</v>
      </c>
      <c r="I46" s="8">
        <v>121003324</v>
      </c>
    </row>
    <row r="47" spans="1:9" ht="12.75">
      <c r="A47" s="1">
        <v>9</v>
      </c>
      <c r="B47" s="2" t="s">
        <v>87</v>
      </c>
      <c r="C47" s="3">
        <v>59</v>
      </c>
      <c r="D47" s="4" t="s">
        <v>84</v>
      </c>
      <c r="E47" s="1">
        <v>1459</v>
      </c>
      <c r="F47" s="5" t="str">
        <f>VLOOKUP(E47,Società!A$2:B$9999,2,FALSE)</f>
        <v>MTB RACE SUBBIANO</v>
      </c>
      <c r="G47" s="6" t="s">
        <v>24</v>
      </c>
      <c r="I47" s="8">
        <v>20489</v>
      </c>
    </row>
    <row r="48" spans="1:9" ht="12.75">
      <c r="A48" s="1">
        <v>16</v>
      </c>
      <c r="B48" s="2" t="s">
        <v>88</v>
      </c>
      <c r="C48" s="3">
        <v>64</v>
      </c>
      <c r="D48" s="4" t="s">
        <v>84</v>
      </c>
      <c r="E48" s="1">
        <v>1812</v>
      </c>
      <c r="F48" s="5" t="str">
        <f>VLOOKUP(E48,Società!A$2:B$9999,2,FALSE)</f>
        <v>TEAM KONA BIKE PARADISE</v>
      </c>
      <c r="G48" s="6" t="s">
        <v>13</v>
      </c>
      <c r="I48" s="8" t="s">
        <v>89</v>
      </c>
    </row>
    <row r="49" spans="1:9" ht="12.75">
      <c r="A49" s="1">
        <v>22</v>
      </c>
      <c r="B49" s="2" t="s">
        <v>90</v>
      </c>
      <c r="C49" s="3">
        <v>58</v>
      </c>
      <c r="D49" s="4" t="s">
        <v>84</v>
      </c>
      <c r="E49" s="1">
        <v>1797</v>
      </c>
      <c r="F49" s="5" t="str">
        <f>VLOOKUP(E49,Società!A$2:B$9999,2,FALSE)</f>
        <v>TEAM ERREPI A.S.D (FCI)</v>
      </c>
      <c r="G49" s="6" t="s">
        <v>13</v>
      </c>
      <c r="I49" s="8" t="s">
        <v>91</v>
      </c>
    </row>
    <row r="50" spans="1:9" ht="12.75">
      <c r="A50" s="1">
        <v>23</v>
      </c>
      <c r="B50" s="2" t="s">
        <v>92</v>
      </c>
      <c r="C50" s="3">
        <v>61</v>
      </c>
      <c r="D50" s="4" t="s">
        <v>84</v>
      </c>
      <c r="E50" s="1">
        <v>1449</v>
      </c>
      <c r="F50" s="5" t="str">
        <f>VLOOKUP(E50,Società!A$2:B$9999,2,FALSE)</f>
        <v>MTB CASENTINO (AICS)</v>
      </c>
      <c r="G50" s="6" t="s">
        <v>24</v>
      </c>
      <c r="I50" s="8">
        <v>20422</v>
      </c>
    </row>
    <row r="51" spans="1:9" ht="12.75">
      <c r="A51" s="1">
        <v>26</v>
      </c>
      <c r="B51" s="2" t="s">
        <v>93</v>
      </c>
      <c r="C51" s="3">
        <v>59</v>
      </c>
      <c r="D51" s="4" t="s">
        <v>84</v>
      </c>
      <c r="E51" s="1">
        <v>168</v>
      </c>
      <c r="F51" s="5" t="str">
        <f>VLOOKUP(E51,Società!A$2:B$9999,2,FALSE)</f>
        <v>A.S.D. CICLISMO TERONTOLA</v>
      </c>
      <c r="G51" s="6" t="s">
        <v>19</v>
      </c>
      <c r="H51" s="7" t="s">
        <v>20</v>
      </c>
      <c r="I51" s="8">
        <v>120872139</v>
      </c>
    </row>
    <row r="52" spans="1:9" ht="12.75">
      <c r="A52" s="1">
        <v>28</v>
      </c>
      <c r="B52" s="2" t="s">
        <v>94</v>
      </c>
      <c r="C52" s="3">
        <v>62</v>
      </c>
      <c r="D52" s="4" t="s">
        <v>84</v>
      </c>
      <c r="E52" s="1">
        <v>315</v>
      </c>
      <c r="F52" s="5" t="str">
        <f>VLOOKUP(E52,Società!A$2:B$9999,2,FALSE)</f>
        <v>A.S.D. LEONARDI RACING TEAM</v>
      </c>
      <c r="G52" s="6" t="s">
        <v>24</v>
      </c>
      <c r="H52" s="7" t="s">
        <v>16</v>
      </c>
      <c r="I52" s="8">
        <v>19014</v>
      </c>
    </row>
    <row r="53" spans="1:9" ht="12.75">
      <c r="A53" s="1">
        <v>31</v>
      </c>
      <c r="B53" s="2" t="s">
        <v>95</v>
      </c>
      <c r="C53" s="3">
        <v>64</v>
      </c>
      <c r="D53" s="4" t="s">
        <v>84</v>
      </c>
      <c r="E53" s="1">
        <v>168</v>
      </c>
      <c r="F53" s="5" t="str">
        <f>VLOOKUP(E53,Società!A$2:B$9999,2,FALSE)</f>
        <v>A.S.D. CICLISMO TERONTOLA</v>
      </c>
      <c r="G53" s="6" t="s">
        <v>19</v>
      </c>
      <c r="H53" s="7" t="s">
        <v>20</v>
      </c>
      <c r="I53" s="8">
        <v>120872142</v>
      </c>
    </row>
    <row r="54" spans="1:9" ht="12.75">
      <c r="A54" s="1">
        <v>33</v>
      </c>
      <c r="B54" s="2" t="s">
        <v>96</v>
      </c>
      <c r="C54" s="3">
        <v>61</v>
      </c>
      <c r="D54" s="4" t="s">
        <v>84</v>
      </c>
      <c r="E54" s="1">
        <v>890</v>
      </c>
      <c r="F54" s="5" t="str">
        <f>VLOOKUP(E54,Società!A$2:B$9999,2,FALSE)</f>
        <v>CICLISMO TERONTOLA-BIKE L.R. (FCI)</v>
      </c>
      <c r="G54" s="6" t="s">
        <v>13</v>
      </c>
      <c r="H54" s="7" t="s">
        <v>16</v>
      </c>
      <c r="I54" s="8" t="s">
        <v>97</v>
      </c>
    </row>
    <row r="55" spans="1:9" ht="12.75">
      <c r="A55" s="1">
        <v>35</v>
      </c>
      <c r="B55" s="2" t="s">
        <v>98</v>
      </c>
      <c r="C55" s="3">
        <v>61</v>
      </c>
      <c r="D55" s="4" t="s">
        <v>84</v>
      </c>
      <c r="E55" s="1">
        <v>890</v>
      </c>
      <c r="F55" s="5" t="str">
        <f>VLOOKUP(E55,Società!A$2:B$9999,2,FALSE)</f>
        <v>CICLISMO TERONTOLA-BIKE L.R. (FCI)</v>
      </c>
      <c r="G55" s="6" t="s">
        <v>13</v>
      </c>
      <c r="I55" s="8" t="s">
        <v>99</v>
      </c>
    </row>
    <row r="56" spans="1:9" ht="12.75">
      <c r="A56" s="1">
        <v>44</v>
      </c>
      <c r="B56" s="2" t="s">
        <v>100</v>
      </c>
      <c r="C56" s="3">
        <v>64</v>
      </c>
      <c r="D56" s="4" t="s">
        <v>84</v>
      </c>
      <c r="E56" s="1">
        <v>1459</v>
      </c>
      <c r="F56" s="5" t="str">
        <f>VLOOKUP(E56,Società!A$2:B$9999,2,FALSE)</f>
        <v>MTB RACE SUBBIANO</v>
      </c>
      <c r="G56" s="6" t="s">
        <v>24</v>
      </c>
      <c r="I56" s="8">
        <v>20508</v>
      </c>
    </row>
    <row r="57" spans="1:9" ht="12.75">
      <c r="A57" s="1">
        <v>45</v>
      </c>
      <c r="B57" s="2" t="s">
        <v>101</v>
      </c>
      <c r="C57" s="3">
        <v>63</v>
      </c>
      <c r="D57" s="4" t="s">
        <v>84</v>
      </c>
      <c r="E57" s="1">
        <v>1450</v>
      </c>
      <c r="F57" s="5" t="str">
        <f>VLOOKUP(E57,Società!A$2:B$9999,2,FALSE)</f>
        <v>MTB CASENTINO BIKE (FCI)</v>
      </c>
      <c r="G57" s="6" t="s">
        <v>13</v>
      </c>
      <c r="I57" s="8" t="s">
        <v>102</v>
      </c>
    </row>
    <row r="58" spans="1:9" ht="12.75">
      <c r="A58" s="1">
        <v>56</v>
      </c>
      <c r="B58" s="2" t="s">
        <v>103</v>
      </c>
      <c r="C58" s="3">
        <v>61</v>
      </c>
      <c r="D58" s="4" t="s">
        <v>84</v>
      </c>
      <c r="E58" s="1">
        <v>1759</v>
      </c>
      <c r="F58" s="5" t="str">
        <f>VLOOKUP(E58,Società!A$2:B$9999,2,FALSE)</f>
        <v>TEAM B.P. MOTION</v>
      </c>
      <c r="G58" s="6" t="s">
        <v>19</v>
      </c>
      <c r="H58" s="7" t="s">
        <v>20</v>
      </c>
      <c r="I58" s="8">
        <v>120909843</v>
      </c>
    </row>
    <row r="59" spans="1:9" ht="12.75">
      <c r="A59" s="1">
        <v>265</v>
      </c>
      <c r="B59" s="2" t="s">
        <v>104</v>
      </c>
      <c r="C59" s="3">
        <v>54</v>
      </c>
      <c r="D59" s="4" t="s">
        <v>105</v>
      </c>
      <c r="E59" s="1">
        <v>1745</v>
      </c>
      <c r="F59" s="5" t="str">
        <f>VLOOKUP(E59,Società!A$2:B$9999,2,FALSE)</f>
        <v>STEELS RACING A.S.D. (FCI)</v>
      </c>
      <c r="G59" s="6" t="s">
        <v>13</v>
      </c>
      <c r="I59" s="8" t="s">
        <v>106</v>
      </c>
    </row>
    <row r="60" spans="1:9" ht="12.75">
      <c r="A60" s="1">
        <v>266</v>
      </c>
      <c r="B60" s="2" t="s">
        <v>107</v>
      </c>
      <c r="C60" s="3">
        <v>56</v>
      </c>
      <c r="D60" s="4" t="s">
        <v>105</v>
      </c>
      <c r="E60" s="1">
        <v>482</v>
      </c>
      <c r="F60" s="5" t="str">
        <f>VLOOKUP(E60,Società!A$2:B$9999,2,FALSE)</f>
        <v>A.S.D. VENTURI ADVENTURE TEAM</v>
      </c>
      <c r="G60" s="6" t="s">
        <v>19</v>
      </c>
      <c r="H60" s="7" t="s">
        <v>108</v>
      </c>
      <c r="I60" s="8">
        <v>120892422</v>
      </c>
    </row>
    <row r="61" spans="1:9" ht="12.75">
      <c r="A61" s="1">
        <v>267</v>
      </c>
      <c r="B61" s="2" t="s">
        <v>109</v>
      </c>
      <c r="C61" s="3">
        <v>56</v>
      </c>
      <c r="D61" s="4" t="s">
        <v>105</v>
      </c>
      <c r="E61" s="1">
        <v>1796</v>
      </c>
      <c r="F61" s="5" t="str">
        <f>VLOOKUP(E61,Società!A$2:B$9999,2,FALSE)</f>
        <v>TEAM ERREPI</v>
      </c>
      <c r="G61" s="6" t="s">
        <v>19</v>
      </c>
      <c r="H61" s="7" t="s">
        <v>20</v>
      </c>
      <c r="I61" s="8">
        <v>120937671</v>
      </c>
    </row>
    <row r="62" spans="1:9" ht="12.75">
      <c r="A62" s="1">
        <v>270</v>
      </c>
      <c r="B62" s="2" t="s">
        <v>110</v>
      </c>
      <c r="C62" s="3">
        <v>55</v>
      </c>
      <c r="D62" s="4" t="s">
        <v>105</v>
      </c>
      <c r="E62" s="1">
        <v>1832</v>
      </c>
      <c r="F62" s="5" t="str">
        <f>VLOOKUP(E62,Società!A$2:B$9999,2,FALSE)</f>
        <v>TEAM SCOTT-PASQUINI (FCI)</v>
      </c>
      <c r="G62" s="6" t="s">
        <v>13</v>
      </c>
      <c r="I62" s="8" t="s">
        <v>111</v>
      </c>
    </row>
    <row r="63" spans="1:9" ht="12.75">
      <c r="A63" s="1">
        <v>273</v>
      </c>
      <c r="B63" s="2" t="s">
        <v>112</v>
      </c>
      <c r="C63" s="3">
        <v>54</v>
      </c>
      <c r="D63" s="4" t="s">
        <v>105</v>
      </c>
      <c r="E63" s="1">
        <v>612</v>
      </c>
      <c r="F63" s="5" t="str">
        <f>VLOOKUP(E63,Società!A$2:B$9999,2,FALSE)</f>
        <v>ASD GRIP CASTELFIORENTINO</v>
      </c>
      <c r="G63" s="6" t="s">
        <v>19</v>
      </c>
      <c r="H63" s="7" t="s">
        <v>113</v>
      </c>
      <c r="I63" s="8">
        <v>120798894</v>
      </c>
    </row>
    <row r="64" spans="1:9" ht="12.75">
      <c r="A64" s="1">
        <v>277</v>
      </c>
      <c r="B64" s="2" t="s">
        <v>114</v>
      </c>
      <c r="C64" s="3">
        <v>49</v>
      </c>
      <c r="D64" s="4" t="s">
        <v>105</v>
      </c>
      <c r="E64" s="1">
        <v>168</v>
      </c>
      <c r="F64" s="5" t="str">
        <f>VLOOKUP(E64,Società!A$2:B$9999,2,FALSE)</f>
        <v>A.S.D. CICLISMO TERONTOLA</v>
      </c>
      <c r="G64" s="6" t="s">
        <v>19</v>
      </c>
      <c r="H64" s="7" t="s">
        <v>20</v>
      </c>
      <c r="I64" s="8">
        <v>120872141</v>
      </c>
    </row>
    <row r="65" spans="1:9" ht="12.75">
      <c r="A65" s="1">
        <v>272</v>
      </c>
      <c r="B65" s="2" t="s">
        <v>115</v>
      </c>
      <c r="C65" s="3">
        <v>96</v>
      </c>
      <c r="D65" s="4" t="s">
        <v>116</v>
      </c>
      <c r="E65" s="1">
        <v>1759</v>
      </c>
      <c r="F65" s="5" t="str">
        <f>VLOOKUP(E65,Società!A$2:B$9999,2,FALSE)</f>
        <v>TEAM B.P. MOTION</v>
      </c>
      <c r="G65" s="6" t="s">
        <v>19</v>
      </c>
      <c r="H65" s="7" t="s">
        <v>20</v>
      </c>
      <c r="I65" s="8">
        <v>120909850</v>
      </c>
    </row>
    <row r="66" spans="1:9" ht="12.75">
      <c r="A66" s="1">
        <v>274</v>
      </c>
      <c r="B66" s="2" t="s">
        <v>117</v>
      </c>
      <c r="C66" s="3">
        <v>94</v>
      </c>
      <c r="D66" s="4" t="s">
        <v>116</v>
      </c>
      <c r="E66" s="1">
        <v>1759</v>
      </c>
      <c r="F66" s="5" t="str">
        <f>VLOOKUP(E66,Società!A$2:B$9999,2,FALSE)</f>
        <v>TEAM B.P. MOTION</v>
      </c>
      <c r="G66" s="6" t="s">
        <v>19</v>
      </c>
      <c r="H66" s="7" t="s">
        <v>20</v>
      </c>
      <c r="I66" s="8">
        <v>120909842</v>
      </c>
    </row>
    <row r="67" spans="1:9" ht="12.75">
      <c r="A67" s="1">
        <v>276</v>
      </c>
      <c r="B67" s="2" t="s">
        <v>118</v>
      </c>
      <c r="C67" s="3">
        <v>94</v>
      </c>
      <c r="D67" s="4" t="s">
        <v>116</v>
      </c>
      <c r="E67" s="1">
        <v>49</v>
      </c>
      <c r="F67" s="5" t="str">
        <f>VLOOKUP(E67,Società!A$2:B$9999,2,FALSE)</f>
        <v>A.S. MTB CASTIGLIONE DEL LAGO</v>
      </c>
      <c r="G67" s="6" t="s">
        <v>19</v>
      </c>
      <c r="H67" s="7" t="s">
        <v>78</v>
      </c>
      <c r="I67" s="8">
        <v>120590977</v>
      </c>
    </row>
    <row r="68" spans="1:9" ht="12.75">
      <c r="A68" s="1">
        <v>278</v>
      </c>
      <c r="B68" s="2" t="s">
        <v>119</v>
      </c>
      <c r="C68" s="3">
        <v>94</v>
      </c>
      <c r="D68" s="4" t="s">
        <v>116</v>
      </c>
      <c r="E68" s="1">
        <v>1759</v>
      </c>
      <c r="F68" s="5" t="str">
        <f>VLOOKUP(E68,Società!A$2:B$9999,2,FALSE)</f>
        <v>TEAM B.P. MOTION</v>
      </c>
      <c r="G68" s="6" t="s">
        <v>19</v>
      </c>
      <c r="H68" s="7" t="s">
        <v>20</v>
      </c>
      <c r="I68" s="8">
        <v>120909848</v>
      </c>
    </row>
    <row r="69" spans="1:9" ht="12.75">
      <c r="A69" s="1">
        <v>263</v>
      </c>
      <c r="B69" s="2" t="s">
        <v>120</v>
      </c>
      <c r="C69" s="3">
        <v>66</v>
      </c>
      <c r="D69" s="4" t="s">
        <v>121</v>
      </c>
      <c r="E69" s="1">
        <v>853</v>
      </c>
      <c r="F69" s="5" t="str">
        <f>VLOOKUP(E69,Società!A$2:B$9999,2,FALSE)</f>
        <v>CAVALLINO A.S.D. (FCI)</v>
      </c>
      <c r="G69" s="6" t="s">
        <v>13</v>
      </c>
      <c r="I69" s="8" t="s">
        <v>122</v>
      </c>
    </row>
    <row r="70" spans="1:9" ht="12.75">
      <c r="A70" s="1">
        <v>271</v>
      </c>
      <c r="B70" s="2" t="s">
        <v>123</v>
      </c>
      <c r="C70" s="3">
        <v>78</v>
      </c>
      <c r="D70" s="4" t="s">
        <v>121</v>
      </c>
      <c r="E70" s="1">
        <v>2010</v>
      </c>
      <c r="F70" s="5" t="str">
        <f>VLOOKUP(E70,Società!A$2:B$9999,2,FALSE)</f>
        <v>LAZZARETTI</v>
      </c>
      <c r="G70" s="6" t="s">
        <v>13</v>
      </c>
      <c r="I70" s="8" t="s">
        <v>124</v>
      </c>
    </row>
    <row r="71" spans="1:9" ht="12.75">
      <c r="A71" s="1">
        <v>533</v>
      </c>
      <c r="B71" s="2" t="s">
        <v>125</v>
      </c>
      <c r="C71" s="3">
        <v>64</v>
      </c>
      <c r="D71" s="4" t="s">
        <v>126</v>
      </c>
      <c r="E71" s="1">
        <v>852</v>
      </c>
      <c r="F71" s="5" t="str">
        <f>VLOOKUP(E71,Società!A$2:B$9999,2,FALSE)</f>
        <v>CAVALLINO</v>
      </c>
      <c r="G71" s="6" t="s">
        <v>19</v>
      </c>
      <c r="H71" s="7" t="s">
        <v>20</v>
      </c>
      <c r="I71" s="8">
        <v>120909738</v>
      </c>
    </row>
    <row r="72" spans="1:9" ht="12.75">
      <c r="A72" s="1">
        <v>534</v>
      </c>
      <c r="B72" s="2" t="s">
        <v>127</v>
      </c>
      <c r="C72" s="3">
        <v>99</v>
      </c>
      <c r="D72" s="4" t="s">
        <v>126</v>
      </c>
      <c r="E72" s="1">
        <v>751</v>
      </c>
      <c r="F72" s="5" t="str">
        <f>VLOOKUP(E72,Società!A$2:B$9999,2,FALSE)</f>
        <v>AVIS PRATOVECCHIO G.S.</v>
      </c>
      <c r="G72" s="6" t="s">
        <v>19</v>
      </c>
      <c r="H72" s="7" t="s">
        <v>20</v>
      </c>
      <c r="I72" s="8">
        <v>120100480</v>
      </c>
    </row>
    <row r="73" spans="1:9" ht="12.75">
      <c r="A73" s="1">
        <v>547</v>
      </c>
      <c r="B73" s="2" t="s">
        <v>128</v>
      </c>
      <c r="C73" s="3">
        <v>69</v>
      </c>
      <c r="D73" s="4" t="s">
        <v>126</v>
      </c>
      <c r="E73" s="1">
        <v>1292</v>
      </c>
      <c r="F73" s="5" t="str">
        <f>VLOOKUP(E73,Società!A$2:B$9999,2,FALSE)</f>
        <v>GRUPPO SPORTIVO CASENTINESE</v>
      </c>
      <c r="G73" s="6" t="s">
        <v>19</v>
      </c>
      <c r="H73" s="7" t="s">
        <v>20</v>
      </c>
      <c r="I73" s="8">
        <v>120404606</v>
      </c>
    </row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2011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15" customWidth="1"/>
    <col min="2" max="2" width="36.140625" style="16" customWidth="1"/>
  </cols>
  <sheetData>
    <row r="1" spans="1:4" ht="12.75">
      <c r="A1" s="17" t="s">
        <v>129</v>
      </c>
      <c r="B1" s="18" t="s">
        <v>5</v>
      </c>
      <c r="C1" s="19" t="s">
        <v>130</v>
      </c>
      <c r="D1" s="19" t="s">
        <v>131</v>
      </c>
    </row>
    <row r="2" spans="1:4" ht="12.75">
      <c r="A2" s="15">
        <v>1</v>
      </c>
      <c r="B2" s="16" t="s">
        <v>132</v>
      </c>
      <c r="C2" s="20">
        <f>COUNTIF(Atleti!E$2:E$9997,A2)</f>
        <v>0</v>
      </c>
      <c r="D2" s="20">
        <f>COUNTIF(Arrivi!F$2:F$9998,B2)</f>
        <v>0</v>
      </c>
    </row>
    <row r="3" spans="1:4" ht="12.75">
      <c r="A3" s="15">
        <v>2</v>
      </c>
      <c r="B3" s="16" t="s">
        <v>133</v>
      </c>
      <c r="C3" s="20">
        <f>COUNTIF(Atleti!E$2:E$9997,A3)</f>
        <v>0</v>
      </c>
      <c r="D3" s="20">
        <f>COUNTIF(Arrivi!F$2:F$9998,B3)</f>
        <v>0</v>
      </c>
    </row>
    <row r="4" spans="1:4" ht="12.75">
      <c r="A4" s="15">
        <v>3</v>
      </c>
      <c r="B4" s="16" t="s">
        <v>134</v>
      </c>
      <c r="C4" s="20">
        <f>COUNTIF(Atleti!E$2:E$9997,A4)</f>
        <v>0</v>
      </c>
      <c r="D4" s="20">
        <f>COUNTIF(Arrivi!F$2:F$9998,B4)</f>
        <v>0</v>
      </c>
    </row>
    <row r="5" spans="1:4" ht="12.75">
      <c r="A5" s="15">
        <v>4</v>
      </c>
      <c r="B5" s="16" t="s">
        <v>135</v>
      </c>
      <c r="C5" s="20">
        <f>COUNTIF(Atleti!E$2:E$9997,A5)</f>
        <v>0</v>
      </c>
      <c r="D5" s="20">
        <f>COUNTIF(Arrivi!F$2:F$9998,B5)</f>
        <v>0</v>
      </c>
    </row>
    <row r="6" spans="1:4" ht="12.75">
      <c r="A6" s="15">
        <v>5</v>
      </c>
      <c r="B6" s="16" t="s">
        <v>136</v>
      </c>
      <c r="C6" s="20">
        <f>COUNTIF(Atleti!E$2:E$9997,A6)</f>
        <v>0</v>
      </c>
      <c r="D6" s="20">
        <f>COUNTIF(Arrivi!F$2:F$9998,B6)</f>
        <v>0</v>
      </c>
    </row>
    <row r="7" spans="1:4" ht="12.75">
      <c r="A7" s="15">
        <v>6</v>
      </c>
      <c r="B7" s="16" t="s">
        <v>137</v>
      </c>
      <c r="C7" s="20">
        <f>COUNTIF(Atleti!E$2:E$9997,A7)</f>
        <v>0</v>
      </c>
      <c r="D7" s="20">
        <f>COUNTIF(Arrivi!F$2:F$9998,B7)</f>
        <v>0</v>
      </c>
    </row>
    <row r="8" spans="1:4" ht="12.75">
      <c r="A8" s="15">
        <v>7</v>
      </c>
      <c r="B8" s="16" t="s">
        <v>138</v>
      </c>
      <c r="C8" s="20">
        <f>COUNTIF(Atleti!E$2:E$9997,A8)</f>
        <v>0</v>
      </c>
      <c r="D8" s="20">
        <f>COUNTIF(Arrivi!F$2:F$9998,B8)</f>
        <v>0</v>
      </c>
    </row>
    <row r="9" spans="1:4" ht="12.75">
      <c r="A9" s="15">
        <v>8</v>
      </c>
      <c r="B9" s="16" t="s">
        <v>139</v>
      </c>
      <c r="C9" s="20">
        <f>COUNTIF(Atleti!E$2:E$9997,A9)</f>
        <v>0</v>
      </c>
      <c r="D9" s="20">
        <f>COUNTIF(Arrivi!F$2:F$9998,B9)</f>
        <v>0</v>
      </c>
    </row>
    <row r="10" spans="1:4" ht="12.75">
      <c r="A10" s="15">
        <v>9</v>
      </c>
      <c r="B10" s="16" t="s">
        <v>140</v>
      </c>
      <c r="C10" s="20">
        <f>COUNTIF(Atleti!E$2:E$9997,A10)</f>
        <v>0</v>
      </c>
      <c r="D10" s="20">
        <f>COUNTIF(Arrivi!F$2:F$9998,B10)</f>
        <v>0</v>
      </c>
    </row>
    <row r="11" spans="1:4" ht="12.75">
      <c r="A11" s="15">
        <v>10</v>
      </c>
      <c r="B11" s="16" t="s">
        <v>141</v>
      </c>
      <c r="C11" s="20">
        <f>COUNTIF(Atleti!E$2:E$9997,A11)</f>
        <v>0</v>
      </c>
      <c r="D11" s="20">
        <f>COUNTIF(Arrivi!F$2:F$9998,B11)</f>
        <v>0</v>
      </c>
    </row>
    <row r="12" spans="1:4" ht="12.75">
      <c r="A12" s="15">
        <v>11</v>
      </c>
      <c r="B12" s="16" t="s">
        <v>142</v>
      </c>
      <c r="C12" s="20">
        <f>COUNTIF(Atleti!E$2:E$9997,A12)</f>
        <v>0</v>
      </c>
      <c r="D12" s="20">
        <f>COUNTIF(Arrivi!F$2:F$9998,B12)</f>
        <v>0</v>
      </c>
    </row>
    <row r="13" spans="1:4" ht="12.75">
      <c r="A13" s="15">
        <v>12</v>
      </c>
      <c r="B13" s="16" t="s">
        <v>143</v>
      </c>
      <c r="C13" s="20">
        <f>COUNTIF(Atleti!E$2:E$9997,A13)</f>
        <v>0</v>
      </c>
      <c r="D13" s="20">
        <f>COUNTIF(Arrivi!F$2:F$9998,B13)</f>
        <v>0</v>
      </c>
    </row>
    <row r="14" spans="1:4" ht="12.75">
      <c r="A14" s="15">
        <v>13</v>
      </c>
      <c r="B14" s="16" t="s">
        <v>144</v>
      </c>
      <c r="C14" s="20">
        <f>COUNTIF(Atleti!E$2:E$9997,A14)</f>
        <v>0</v>
      </c>
      <c r="D14" s="20">
        <f>COUNTIF(Arrivi!F$2:F$9998,B14)</f>
        <v>0</v>
      </c>
    </row>
    <row r="15" spans="1:4" ht="12.75">
      <c r="A15" s="15">
        <v>14</v>
      </c>
      <c r="B15" s="16" t="s">
        <v>145</v>
      </c>
      <c r="C15" s="20">
        <f>COUNTIF(Atleti!E$2:E$9997,A15)</f>
        <v>0</v>
      </c>
      <c r="D15" s="20">
        <f>COUNTIF(Arrivi!F$2:F$9998,B15)</f>
        <v>0</v>
      </c>
    </row>
    <row r="16" spans="1:4" ht="12.75">
      <c r="A16" s="15">
        <v>15</v>
      </c>
      <c r="B16" s="16" t="s">
        <v>146</v>
      </c>
      <c r="C16" s="20">
        <f>COUNTIF(Atleti!E$2:E$9997,A16)</f>
        <v>0</v>
      </c>
      <c r="D16" s="20">
        <f>COUNTIF(Arrivi!F$2:F$9998,B16)</f>
        <v>0</v>
      </c>
    </row>
    <row r="17" spans="1:4" ht="12.75">
      <c r="A17" s="15">
        <v>16</v>
      </c>
      <c r="B17" s="16" t="s">
        <v>147</v>
      </c>
      <c r="C17" s="20">
        <f>COUNTIF(Atleti!E$2:E$9997,A17)</f>
        <v>0</v>
      </c>
      <c r="D17" s="20">
        <f>COUNTIF(Arrivi!F$2:F$9998,B17)</f>
        <v>0</v>
      </c>
    </row>
    <row r="18" spans="1:4" ht="12.75">
      <c r="A18" s="15">
        <v>17</v>
      </c>
      <c r="B18" s="16" t="s">
        <v>148</v>
      </c>
      <c r="C18" s="20">
        <f>COUNTIF(Atleti!E$2:E$9997,A18)</f>
        <v>0</v>
      </c>
      <c r="D18" s="20">
        <f>COUNTIF(Arrivi!F$2:F$9998,B18)</f>
        <v>0</v>
      </c>
    </row>
    <row r="19" spans="1:4" ht="12.75">
      <c r="A19" s="15">
        <v>18</v>
      </c>
      <c r="B19" s="16" t="s">
        <v>149</v>
      </c>
      <c r="C19" s="20">
        <f>COUNTIF(Atleti!E$2:E$9997,A19)</f>
        <v>0</v>
      </c>
      <c r="D19" s="20">
        <f>COUNTIF(Arrivi!F$2:F$9998,B19)</f>
        <v>0</v>
      </c>
    </row>
    <row r="20" spans="1:4" ht="12.75">
      <c r="A20" s="15">
        <v>19</v>
      </c>
      <c r="B20" s="16" t="s">
        <v>150</v>
      </c>
      <c r="C20" s="20">
        <f>COUNTIF(Atleti!E$2:E$9997,A20)</f>
        <v>0</v>
      </c>
      <c r="D20" s="20">
        <f>COUNTIF(Arrivi!F$2:F$9998,B20)</f>
        <v>0</v>
      </c>
    </row>
    <row r="21" spans="1:4" ht="12.75">
      <c r="A21" s="15">
        <v>20</v>
      </c>
      <c r="B21" s="16" t="s">
        <v>151</v>
      </c>
      <c r="C21" s="20">
        <f>COUNTIF(Atleti!E$2:E$9997,A21)</f>
        <v>0</v>
      </c>
      <c r="D21" s="20">
        <f>COUNTIF(Arrivi!F$2:F$9998,B21)</f>
        <v>0</v>
      </c>
    </row>
    <row r="22" spans="1:4" ht="12.75">
      <c r="A22" s="15">
        <v>21</v>
      </c>
      <c r="B22" s="16" t="s">
        <v>152</v>
      </c>
      <c r="C22" s="20">
        <f>COUNTIF(Atleti!E$2:E$9997,A22)</f>
        <v>0</v>
      </c>
      <c r="D22" s="20">
        <f>COUNTIF(Arrivi!F$2:F$9998,B22)</f>
        <v>0</v>
      </c>
    </row>
    <row r="23" spans="1:4" ht="12.75">
      <c r="A23" s="15">
        <v>22</v>
      </c>
      <c r="B23" s="16" t="s">
        <v>153</v>
      </c>
      <c r="C23" s="20">
        <f>COUNTIF(Atleti!E$2:E$9997,A23)</f>
        <v>0</v>
      </c>
      <c r="D23" s="20">
        <f>COUNTIF(Arrivi!F$2:F$9998,B23)</f>
        <v>0</v>
      </c>
    </row>
    <row r="24" spans="1:4" ht="12.75">
      <c r="A24" s="15">
        <v>23</v>
      </c>
      <c r="B24" s="16" t="s">
        <v>154</v>
      </c>
      <c r="C24" s="20">
        <f>COUNTIF(Atleti!E$2:E$9997,A24)</f>
        <v>0</v>
      </c>
      <c r="D24" s="20">
        <f>COUNTIF(Arrivi!F$2:F$9998,B24)</f>
        <v>0</v>
      </c>
    </row>
    <row r="25" spans="1:4" ht="12.75">
      <c r="A25" s="15">
        <v>24</v>
      </c>
      <c r="B25" s="16" t="s">
        <v>155</v>
      </c>
      <c r="C25" s="20">
        <f>COUNTIF(Atleti!E$2:E$9997,A25)</f>
        <v>0</v>
      </c>
      <c r="D25" s="20">
        <f>COUNTIF(Arrivi!F$2:F$9998,B25)</f>
        <v>0</v>
      </c>
    </row>
    <row r="26" spans="1:4" ht="12.75">
      <c r="A26" s="15">
        <v>25</v>
      </c>
      <c r="B26" s="16" t="s">
        <v>156</v>
      </c>
      <c r="C26" s="20">
        <f>COUNTIF(Atleti!E$2:E$9997,A26)</f>
        <v>0</v>
      </c>
      <c r="D26" s="20">
        <f>COUNTIF(Arrivi!F$2:F$9998,B26)</f>
        <v>0</v>
      </c>
    </row>
    <row r="27" spans="1:4" ht="12.75">
      <c r="A27" s="15">
        <v>26</v>
      </c>
      <c r="B27" s="16" t="s">
        <v>157</v>
      </c>
      <c r="C27" s="20">
        <f>COUNTIF(Atleti!E$2:E$9997,A27)</f>
        <v>0</v>
      </c>
      <c r="D27" s="20">
        <f>COUNTIF(Arrivi!F$2:F$9998,B27)</f>
        <v>0</v>
      </c>
    </row>
    <row r="28" spans="1:4" ht="12.75">
      <c r="A28" s="15">
        <v>27</v>
      </c>
      <c r="B28" s="16" t="s">
        <v>158</v>
      </c>
      <c r="C28" s="20">
        <f>COUNTIF(Atleti!E$2:E$9997,A28)</f>
        <v>0</v>
      </c>
      <c r="D28" s="20">
        <f>COUNTIF(Arrivi!F$2:F$9998,B28)</f>
        <v>0</v>
      </c>
    </row>
    <row r="29" spans="1:4" ht="12.75">
      <c r="A29" s="15">
        <v>28</v>
      </c>
      <c r="B29" s="16" t="s">
        <v>159</v>
      </c>
      <c r="C29" s="20">
        <f>COUNTIF(Atleti!E$2:E$9997,A29)</f>
        <v>0</v>
      </c>
      <c r="D29" s="20">
        <f>COUNTIF(Arrivi!F$2:F$9998,B29)</f>
        <v>0</v>
      </c>
    </row>
    <row r="30" spans="1:4" ht="12.75">
      <c r="A30" s="15">
        <v>29</v>
      </c>
      <c r="B30" s="16" t="s">
        <v>160</v>
      </c>
      <c r="C30" s="20">
        <f>COUNTIF(Atleti!E$2:E$9997,A30)</f>
        <v>0</v>
      </c>
      <c r="D30" s="20">
        <f>COUNTIF(Arrivi!F$2:F$9998,B30)</f>
        <v>0</v>
      </c>
    </row>
    <row r="31" spans="1:4" ht="12.75">
      <c r="A31" s="15">
        <v>30</v>
      </c>
      <c r="B31" s="16" t="s">
        <v>161</v>
      </c>
      <c r="C31" s="20">
        <f>COUNTIF(Atleti!E$2:E$9997,A31)</f>
        <v>0</v>
      </c>
      <c r="D31" s="20">
        <f>COUNTIF(Arrivi!F$2:F$9998,B31)</f>
        <v>0</v>
      </c>
    </row>
    <row r="32" spans="1:4" ht="12.75">
      <c r="A32" s="15">
        <v>31</v>
      </c>
      <c r="B32" s="16" t="s">
        <v>162</v>
      </c>
      <c r="C32" s="20">
        <f>COUNTIF(Atleti!E$2:E$9997,A32)</f>
        <v>0</v>
      </c>
      <c r="D32" s="20">
        <f>COUNTIF(Arrivi!F$2:F$9998,B32)</f>
        <v>0</v>
      </c>
    </row>
    <row r="33" spans="1:4" ht="12.75">
      <c r="A33" s="15">
        <v>32</v>
      </c>
      <c r="B33" s="16" t="s">
        <v>163</v>
      </c>
      <c r="C33" s="20">
        <f>COUNTIF(Atleti!E$2:E$9997,A33)</f>
        <v>0</v>
      </c>
      <c r="D33" s="20">
        <f>COUNTIF(Arrivi!F$2:F$9998,B33)</f>
        <v>0</v>
      </c>
    </row>
    <row r="34" spans="1:4" ht="12.75">
      <c r="A34" s="15">
        <v>33</v>
      </c>
      <c r="B34" s="16" t="s">
        <v>164</v>
      </c>
      <c r="C34" s="20">
        <f>COUNTIF(Atleti!E$2:E$9997,A34)</f>
        <v>0</v>
      </c>
      <c r="D34" s="20">
        <f>COUNTIF(Arrivi!F$2:F$9998,B34)</f>
        <v>0</v>
      </c>
    </row>
    <row r="35" spans="1:4" ht="12.75">
      <c r="A35" s="15">
        <v>34</v>
      </c>
      <c r="B35" s="16" t="s">
        <v>165</v>
      </c>
      <c r="C35" s="20">
        <f>COUNTIF(Atleti!E$2:E$9997,A35)</f>
        <v>0</v>
      </c>
      <c r="D35" s="20">
        <f>COUNTIF(Arrivi!F$2:F$9998,B35)</f>
        <v>0</v>
      </c>
    </row>
    <row r="36" spans="1:4" ht="12.75">
      <c r="A36" s="15">
        <v>35</v>
      </c>
      <c r="B36" s="16" t="s">
        <v>166</v>
      </c>
      <c r="C36" s="20">
        <f>COUNTIF(Atleti!E$2:E$9997,A36)</f>
        <v>0</v>
      </c>
      <c r="D36" s="20">
        <f>COUNTIF(Arrivi!F$2:F$9998,B36)</f>
        <v>0</v>
      </c>
    </row>
    <row r="37" spans="1:4" ht="12.75">
      <c r="A37" s="15">
        <v>36</v>
      </c>
      <c r="B37" s="16" t="s">
        <v>167</v>
      </c>
      <c r="C37" s="20">
        <f>COUNTIF(Atleti!E$2:E$9997,A37)</f>
        <v>0</v>
      </c>
      <c r="D37" s="20">
        <f>COUNTIF(Arrivi!F$2:F$9998,B37)</f>
        <v>0</v>
      </c>
    </row>
    <row r="38" spans="1:4" ht="12.75">
      <c r="A38" s="15">
        <v>37</v>
      </c>
      <c r="B38" s="16" t="s">
        <v>168</v>
      </c>
      <c r="C38" s="20">
        <f>COUNTIF(Atleti!E$2:E$9997,A38)</f>
        <v>0</v>
      </c>
      <c r="D38" s="20">
        <f>COUNTIF(Arrivi!F$2:F$9998,B38)</f>
        <v>0</v>
      </c>
    </row>
    <row r="39" spans="1:4" ht="12.75">
      <c r="A39" s="15">
        <v>38</v>
      </c>
      <c r="B39" s="16" t="s">
        <v>169</v>
      </c>
      <c r="C39" s="20">
        <f>COUNTIF(Atleti!E$2:E$9997,A39)</f>
        <v>0</v>
      </c>
      <c r="D39" s="20">
        <f>COUNTIF(Arrivi!F$2:F$9998,B39)</f>
        <v>0</v>
      </c>
    </row>
    <row r="40" spans="1:4" ht="12.75">
      <c r="A40" s="15">
        <v>39</v>
      </c>
      <c r="B40" s="16" t="s">
        <v>170</v>
      </c>
      <c r="C40" s="20">
        <f>COUNTIF(Atleti!E$2:E$9997,A40)</f>
        <v>0</v>
      </c>
      <c r="D40" s="20">
        <f>COUNTIF(Arrivi!F$2:F$9998,B40)</f>
        <v>0</v>
      </c>
    </row>
    <row r="41" spans="1:4" ht="12.75">
      <c r="A41" s="15">
        <v>40</v>
      </c>
      <c r="B41" s="16" t="s">
        <v>171</v>
      </c>
      <c r="C41" s="20">
        <f>COUNTIF(Atleti!E$2:E$9997,A41)</f>
        <v>0</v>
      </c>
      <c r="D41" s="20">
        <f>COUNTIF(Arrivi!F$2:F$9998,B41)</f>
        <v>0</v>
      </c>
    </row>
    <row r="42" spans="1:4" ht="12.75">
      <c r="A42" s="15">
        <v>41</v>
      </c>
      <c r="B42" s="16" t="s">
        <v>172</v>
      </c>
      <c r="C42" s="20">
        <f>COUNTIF(Atleti!E$2:E$9997,A42)</f>
        <v>0</v>
      </c>
      <c r="D42" s="20">
        <f>COUNTIF(Arrivi!F$2:F$9998,B42)</f>
        <v>0</v>
      </c>
    </row>
    <row r="43" spans="1:4" ht="12.75">
      <c r="A43" s="15">
        <v>42</v>
      </c>
      <c r="B43" s="16" t="s">
        <v>173</v>
      </c>
      <c r="C43" s="20">
        <f>COUNTIF(Atleti!E$2:E$9997,A43)</f>
        <v>0</v>
      </c>
      <c r="D43" s="20">
        <f>COUNTIF(Arrivi!F$2:F$9998,B43)</f>
        <v>0</v>
      </c>
    </row>
    <row r="44" spans="1:4" ht="12.75">
      <c r="A44" s="15">
        <v>43</v>
      </c>
      <c r="B44" s="16" t="s">
        <v>174</v>
      </c>
      <c r="C44" s="20">
        <f>COUNTIF(Atleti!E$2:E$9997,A44)</f>
        <v>0</v>
      </c>
      <c r="D44" s="20">
        <f>COUNTIF(Arrivi!F$2:F$9998,B44)</f>
        <v>0</v>
      </c>
    </row>
    <row r="45" spans="1:4" ht="12.75">
      <c r="A45" s="15">
        <v>44</v>
      </c>
      <c r="B45" s="16" t="s">
        <v>175</v>
      </c>
      <c r="C45" s="20">
        <f>COUNTIF(Atleti!E$2:E$9997,A45)</f>
        <v>0</v>
      </c>
      <c r="D45" s="20">
        <f>COUNTIF(Arrivi!F$2:F$9998,B45)</f>
        <v>0</v>
      </c>
    </row>
    <row r="46" spans="1:4" ht="12.75">
      <c r="A46" s="15">
        <v>45</v>
      </c>
      <c r="B46" s="16" t="s">
        <v>176</v>
      </c>
      <c r="C46" s="20">
        <f>COUNTIF(Atleti!E$2:E$9997,A46)</f>
        <v>0</v>
      </c>
      <c r="D46" s="20">
        <f>COUNTIF(Arrivi!F$2:F$9998,B46)</f>
        <v>0</v>
      </c>
    </row>
    <row r="47" spans="1:4" ht="12.75">
      <c r="A47" s="15">
        <v>46</v>
      </c>
      <c r="B47" s="16" t="s">
        <v>177</v>
      </c>
      <c r="C47" s="20">
        <f>COUNTIF(Atleti!E$2:E$9997,A47)</f>
        <v>0</v>
      </c>
      <c r="D47" s="20">
        <f>COUNTIF(Arrivi!F$2:F$9998,B47)</f>
        <v>0</v>
      </c>
    </row>
    <row r="48" spans="1:4" ht="12.75">
      <c r="A48" s="15">
        <v>47</v>
      </c>
      <c r="B48" s="16" t="s">
        <v>178</v>
      </c>
      <c r="C48" s="20">
        <f>COUNTIF(Atleti!E$2:E$9997,A48)</f>
        <v>0</v>
      </c>
      <c r="D48" s="20">
        <f>COUNTIF(Arrivi!F$2:F$9998,B48)</f>
        <v>0</v>
      </c>
    </row>
    <row r="49" spans="1:4" ht="12.75">
      <c r="A49" s="15">
        <v>48</v>
      </c>
      <c r="B49" s="16" t="s">
        <v>179</v>
      </c>
      <c r="C49" s="20">
        <f>COUNTIF(Atleti!E$2:E$9997,A49)</f>
        <v>0</v>
      </c>
      <c r="D49" s="20">
        <f>COUNTIF(Arrivi!F$2:F$9998,B49)</f>
        <v>0</v>
      </c>
    </row>
    <row r="50" spans="1:4" ht="12.75">
      <c r="A50" s="15">
        <v>49</v>
      </c>
      <c r="B50" s="16" t="s">
        <v>180</v>
      </c>
      <c r="C50" s="20">
        <f>COUNTIF(Atleti!E$2:E$9997,A50)</f>
        <v>2</v>
      </c>
      <c r="D50" s="20">
        <f>COUNTIF(Arrivi!F$2:F$9998,B50)</f>
        <v>1</v>
      </c>
    </row>
    <row r="51" spans="1:4" ht="12.75">
      <c r="A51" s="15">
        <v>50</v>
      </c>
      <c r="B51" s="16" t="s">
        <v>181</v>
      </c>
      <c r="C51" s="20">
        <f>COUNTIF(Atleti!E$2:E$9997,A51)</f>
        <v>0</v>
      </c>
      <c r="D51" s="20">
        <f>COUNTIF(Arrivi!F$2:F$9998,B51)</f>
        <v>0</v>
      </c>
    </row>
    <row r="52" spans="1:4" ht="12.75">
      <c r="A52" s="15">
        <v>51</v>
      </c>
      <c r="B52" s="16" t="s">
        <v>182</v>
      </c>
      <c r="C52" s="20">
        <f>COUNTIF(Atleti!E$2:E$9997,A52)</f>
        <v>0</v>
      </c>
      <c r="D52" s="20">
        <f>COUNTIF(Arrivi!F$2:F$9998,B52)</f>
        <v>0</v>
      </c>
    </row>
    <row r="53" spans="1:4" ht="12.75">
      <c r="A53" s="15">
        <v>52</v>
      </c>
      <c r="B53" s="16" t="s">
        <v>183</v>
      </c>
      <c r="C53" s="20">
        <f>COUNTIF(Atleti!E$2:E$9997,A53)</f>
        <v>0</v>
      </c>
      <c r="D53" s="20">
        <f>COUNTIF(Arrivi!F$2:F$9998,B53)</f>
        <v>0</v>
      </c>
    </row>
    <row r="54" spans="1:4" ht="12.75">
      <c r="A54" s="15">
        <v>53</v>
      </c>
      <c r="B54" s="16" t="s">
        <v>184</v>
      </c>
      <c r="C54" s="20">
        <f>COUNTIF(Atleti!E$2:E$9997,A54)</f>
        <v>0</v>
      </c>
      <c r="D54" s="20">
        <f>COUNTIF(Arrivi!F$2:F$9998,B54)</f>
        <v>0</v>
      </c>
    </row>
    <row r="55" spans="1:4" ht="12.75">
      <c r="A55" s="15">
        <v>54</v>
      </c>
      <c r="B55" s="16" t="s">
        <v>185</v>
      </c>
      <c r="C55" s="20">
        <f>COUNTIF(Atleti!E$2:E$9997,A55)</f>
        <v>0</v>
      </c>
      <c r="D55" s="20">
        <f>COUNTIF(Arrivi!F$2:F$9998,B55)</f>
        <v>0</v>
      </c>
    </row>
    <row r="56" spans="1:4" ht="12.75">
      <c r="A56" s="15">
        <v>55</v>
      </c>
      <c r="B56" s="16" t="s">
        <v>186</v>
      </c>
      <c r="C56" s="20">
        <f>COUNTIF(Atleti!E$2:E$9997,A56)</f>
        <v>0</v>
      </c>
      <c r="D56" s="20">
        <f>COUNTIF(Arrivi!F$2:F$9998,B56)</f>
        <v>0</v>
      </c>
    </row>
    <row r="57" spans="1:4" ht="12.75">
      <c r="A57" s="15">
        <v>56</v>
      </c>
      <c r="B57" s="16" t="s">
        <v>187</v>
      </c>
      <c r="C57" s="20">
        <f>COUNTIF(Atleti!E$2:E$9997,A57)</f>
        <v>0</v>
      </c>
      <c r="D57" s="20">
        <f>COUNTIF(Arrivi!F$2:F$9998,B57)</f>
        <v>0</v>
      </c>
    </row>
    <row r="58" spans="1:4" ht="12.75">
      <c r="A58" s="15">
        <v>57</v>
      </c>
      <c r="B58" s="16" t="s">
        <v>188</v>
      </c>
      <c r="C58" s="20">
        <f>COUNTIF(Atleti!E$2:E$9997,A58)</f>
        <v>0</v>
      </c>
      <c r="D58" s="20">
        <f>COUNTIF(Arrivi!F$2:F$9998,B58)</f>
        <v>0</v>
      </c>
    </row>
    <row r="59" spans="1:4" ht="12.75">
      <c r="A59" s="15">
        <v>58</v>
      </c>
      <c r="B59" s="16" t="s">
        <v>189</v>
      </c>
      <c r="C59" s="20">
        <f>COUNTIF(Atleti!E$2:E$9997,A59)</f>
        <v>0</v>
      </c>
      <c r="D59" s="20">
        <f>COUNTIF(Arrivi!F$2:F$9998,B59)</f>
        <v>0</v>
      </c>
    </row>
    <row r="60" spans="1:4" ht="12.75">
      <c r="A60" s="15">
        <v>59</v>
      </c>
      <c r="B60" s="16" t="s">
        <v>190</v>
      </c>
      <c r="C60" s="20">
        <f>COUNTIF(Atleti!E$2:E$9997,A60)</f>
        <v>0</v>
      </c>
      <c r="D60" s="20">
        <f>COUNTIF(Arrivi!F$2:F$9998,B60)</f>
        <v>0</v>
      </c>
    </row>
    <row r="61" spans="1:4" ht="12.75">
      <c r="A61" s="15">
        <v>60</v>
      </c>
      <c r="B61" s="16" t="s">
        <v>191</v>
      </c>
      <c r="C61" s="20">
        <f>COUNTIF(Atleti!E$2:E$9997,A61)</f>
        <v>0</v>
      </c>
      <c r="D61" s="20">
        <f>COUNTIF(Arrivi!F$2:F$9998,B61)</f>
        <v>0</v>
      </c>
    </row>
    <row r="62" spans="1:4" ht="12.75">
      <c r="A62" s="15">
        <v>61</v>
      </c>
      <c r="B62" s="16" t="s">
        <v>192</v>
      </c>
      <c r="C62" s="20">
        <f>COUNTIF(Atleti!E$2:E$9997,A62)</f>
        <v>0</v>
      </c>
      <c r="D62" s="20">
        <f>COUNTIF(Arrivi!F$2:F$9998,B62)</f>
        <v>0</v>
      </c>
    </row>
    <row r="63" spans="1:4" ht="12.75">
      <c r="A63" s="15">
        <v>62</v>
      </c>
      <c r="B63" s="16" t="s">
        <v>193</v>
      </c>
      <c r="C63" s="20">
        <f>COUNTIF(Atleti!E$2:E$9997,A63)</f>
        <v>0</v>
      </c>
      <c r="D63" s="20">
        <f>COUNTIF(Arrivi!F$2:F$9998,B63)</f>
        <v>0</v>
      </c>
    </row>
    <row r="64" spans="1:4" ht="12.75">
      <c r="A64" s="15">
        <v>63</v>
      </c>
      <c r="B64" s="16" t="s">
        <v>194</v>
      </c>
      <c r="C64" s="20">
        <f>COUNTIF(Atleti!E$2:E$9997,A64)</f>
        <v>0</v>
      </c>
      <c r="D64" s="20">
        <f>COUNTIF(Arrivi!F$2:F$9998,B64)</f>
        <v>0</v>
      </c>
    </row>
    <row r="65" spans="1:4" ht="12.75">
      <c r="A65" s="15">
        <v>64</v>
      </c>
      <c r="B65" s="16" t="s">
        <v>195</v>
      </c>
      <c r="C65" s="20">
        <f>COUNTIF(Atleti!E$2:E$9997,A65)</f>
        <v>0</v>
      </c>
      <c r="D65" s="20">
        <f>COUNTIF(Arrivi!F$2:F$9998,B65)</f>
        <v>0</v>
      </c>
    </row>
    <row r="66" spans="1:4" ht="12.75">
      <c r="A66" s="15">
        <v>65</v>
      </c>
      <c r="B66" s="16" t="s">
        <v>196</v>
      </c>
      <c r="C66" s="20">
        <f>COUNTIF(Atleti!E$2:E$9997,A66)</f>
        <v>0</v>
      </c>
      <c r="D66" s="20">
        <f>COUNTIF(Arrivi!F$2:F$9998,B66)</f>
        <v>0</v>
      </c>
    </row>
    <row r="67" spans="1:4" ht="12.75">
      <c r="A67" s="15">
        <v>66</v>
      </c>
      <c r="B67" s="16" t="s">
        <v>197</v>
      </c>
      <c r="C67" s="20">
        <f>COUNTIF(Atleti!E$2:E$9997,A67)</f>
        <v>0</v>
      </c>
      <c r="D67" s="20">
        <f>COUNTIF(Arrivi!F$2:F$9998,B67)</f>
        <v>0</v>
      </c>
    </row>
    <row r="68" spans="1:4" ht="12.75">
      <c r="A68" s="15">
        <v>67</v>
      </c>
      <c r="B68" s="16" t="s">
        <v>198</v>
      </c>
      <c r="C68" s="20">
        <f>COUNTIF(Atleti!E$2:E$9997,A68)</f>
        <v>0</v>
      </c>
      <c r="D68" s="20">
        <f>COUNTIF(Arrivi!F$2:F$9998,B68)</f>
        <v>0</v>
      </c>
    </row>
    <row r="69" spans="1:4" ht="12.75">
      <c r="A69" s="15">
        <v>68</v>
      </c>
      <c r="B69" s="16" t="s">
        <v>199</v>
      </c>
      <c r="C69" s="20">
        <f>COUNTIF(Atleti!E$2:E$9997,A69)</f>
        <v>0</v>
      </c>
      <c r="D69" s="20">
        <f>COUNTIF(Arrivi!F$2:F$9998,B69)</f>
        <v>0</v>
      </c>
    </row>
    <row r="70" spans="1:4" ht="12.75">
      <c r="A70" s="15">
        <v>69</v>
      </c>
      <c r="B70" s="16" t="s">
        <v>200</v>
      </c>
      <c r="C70" s="20">
        <f>COUNTIF(Atleti!E$2:E$9997,A70)</f>
        <v>0</v>
      </c>
      <c r="D70" s="20">
        <f>COUNTIF(Arrivi!F$2:F$9998,B70)</f>
        <v>0</v>
      </c>
    </row>
    <row r="71" spans="1:4" ht="12.75">
      <c r="A71" s="15">
        <v>70</v>
      </c>
      <c r="B71" s="16" t="s">
        <v>201</v>
      </c>
      <c r="C71" s="20">
        <f>COUNTIF(Atleti!E$2:E$9997,A71)</f>
        <v>0</v>
      </c>
      <c r="D71" s="20">
        <f>COUNTIF(Arrivi!F$2:F$9998,B71)</f>
        <v>0</v>
      </c>
    </row>
    <row r="72" spans="1:4" ht="12.75">
      <c r="A72" s="15">
        <v>71</v>
      </c>
      <c r="B72" s="16" t="s">
        <v>202</v>
      </c>
      <c r="C72" s="20">
        <f>COUNTIF(Atleti!E$2:E$9997,A72)</f>
        <v>0</v>
      </c>
      <c r="D72" s="20">
        <f>COUNTIF(Arrivi!F$2:F$9998,B72)</f>
        <v>0</v>
      </c>
    </row>
    <row r="73" spans="1:4" ht="12.75">
      <c r="A73" s="15">
        <v>72</v>
      </c>
      <c r="B73" s="16" t="s">
        <v>203</v>
      </c>
      <c r="C73" s="20">
        <f>COUNTIF(Atleti!E$2:E$9997,A73)</f>
        <v>0</v>
      </c>
      <c r="D73" s="20">
        <f>COUNTIF(Arrivi!F$2:F$9998,B73)</f>
        <v>0</v>
      </c>
    </row>
    <row r="74" spans="1:4" ht="12.75">
      <c r="A74" s="15">
        <v>73</v>
      </c>
      <c r="B74" s="16" t="s">
        <v>204</v>
      </c>
      <c r="C74" s="20">
        <f>COUNTIF(Atleti!E$2:E$9997,A74)</f>
        <v>0</v>
      </c>
      <c r="D74" s="20">
        <f>COUNTIF(Arrivi!F$2:F$9998,B74)</f>
        <v>0</v>
      </c>
    </row>
    <row r="75" spans="1:4" ht="12.75">
      <c r="A75" s="15">
        <v>74</v>
      </c>
      <c r="B75" s="16" t="s">
        <v>205</v>
      </c>
      <c r="C75" s="20">
        <f>COUNTIF(Atleti!E$2:E$9997,A75)</f>
        <v>0</v>
      </c>
      <c r="D75" s="20">
        <f>COUNTIF(Arrivi!F$2:F$9998,B75)</f>
        <v>0</v>
      </c>
    </row>
    <row r="76" spans="1:4" ht="12.75">
      <c r="A76" s="15">
        <v>75</v>
      </c>
      <c r="B76" s="16" t="s">
        <v>206</v>
      </c>
      <c r="C76" s="20">
        <f>COUNTIF(Atleti!E$2:E$9997,A76)</f>
        <v>0</v>
      </c>
      <c r="D76" s="20">
        <f>COUNTIF(Arrivi!F$2:F$9998,B76)</f>
        <v>0</v>
      </c>
    </row>
    <row r="77" spans="1:4" ht="12.75">
      <c r="A77" s="15">
        <v>76</v>
      </c>
      <c r="B77" s="16" t="s">
        <v>207</v>
      </c>
      <c r="C77" s="20">
        <f>COUNTIF(Atleti!E$2:E$9997,A77)</f>
        <v>0</v>
      </c>
      <c r="D77" s="20">
        <f>COUNTIF(Arrivi!F$2:F$9998,B77)</f>
        <v>0</v>
      </c>
    </row>
    <row r="78" spans="1:4" ht="12.75">
      <c r="A78" s="15">
        <v>77</v>
      </c>
      <c r="B78" s="16" t="s">
        <v>208</v>
      </c>
      <c r="C78" s="20">
        <f>COUNTIF(Atleti!E$2:E$9997,A78)</f>
        <v>0</v>
      </c>
      <c r="D78" s="20">
        <f>COUNTIF(Arrivi!F$2:F$9998,B78)</f>
        <v>0</v>
      </c>
    </row>
    <row r="79" spans="1:4" ht="12.75">
      <c r="A79" s="15">
        <v>78</v>
      </c>
      <c r="B79" s="16" t="s">
        <v>209</v>
      </c>
      <c r="C79" s="20">
        <f>COUNTIF(Atleti!E$2:E$9997,A79)</f>
        <v>0</v>
      </c>
      <c r="D79" s="20">
        <f>COUNTIF(Arrivi!F$2:F$9998,B79)</f>
        <v>0</v>
      </c>
    </row>
    <row r="80" spans="1:4" ht="12.75">
      <c r="A80" s="15">
        <v>79</v>
      </c>
      <c r="B80" s="16" t="s">
        <v>210</v>
      </c>
      <c r="C80" s="20">
        <f>COUNTIF(Atleti!E$2:E$9997,A80)</f>
        <v>0</v>
      </c>
      <c r="D80" s="20">
        <f>COUNTIF(Arrivi!F$2:F$9998,B80)</f>
        <v>0</v>
      </c>
    </row>
    <row r="81" spans="1:4" ht="12.75">
      <c r="A81" s="15">
        <v>80</v>
      </c>
      <c r="B81" s="16" t="s">
        <v>211</v>
      </c>
      <c r="C81" s="20">
        <f>COUNTIF(Atleti!E$2:E$9997,A81)</f>
        <v>0</v>
      </c>
      <c r="D81" s="20">
        <f>COUNTIF(Arrivi!F$2:F$9998,B81)</f>
        <v>0</v>
      </c>
    </row>
    <row r="82" spans="1:4" ht="12.75">
      <c r="A82" s="15">
        <v>81</v>
      </c>
      <c r="B82" s="16" t="s">
        <v>212</v>
      </c>
      <c r="C82" s="20">
        <f>COUNTIF(Atleti!E$2:E$9997,A82)</f>
        <v>0</v>
      </c>
      <c r="D82" s="20">
        <f>COUNTIF(Arrivi!F$2:F$9998,B82)</f>
        <v>0</v>
      </c>
    </row>
    <row r="83" spans="1:4" ht="12.75">
      <c r="A83" s="15">
        <v>82</v>
      </c>
      <c r="B83" s="16" t="s">
        <v>213</v>
      </c>
      <c r="C83" s="20">
        <f>COUNTIF(Atleti!E$2:E$9997,A83)</f>
        <v>0</v>
      </c>
      <c r="D83" s="20">
        <f>COUNTIF(Arrivi!F$2:F$9998,B83)</f>
        <v>0</v>
      </c>
    </row>
    <row r="84" spans="1:4" ht="12.75">
      <c r="A84" s="15">
        <v>83</v>
      </c>
      <c r="B84" s="16" t="s">
        <v>214</v>
      </c>
      <c r="C84" s="20">
        <f>COUNTIF(Atleti!E$2:E$9997,A84)</f>
        <v>0</v>
      </c>
      <c r="D84" s="20">
        <f>COUNTIF(Arrivi!F$2:F$9998,B84)</f>
        <v>0</v>
      </c>
    </row>
    <row r="85" spans="1:4" ht="12.75">
      <c r="A85" s="15">
        <v>84</v>
      </c>
      <c r="B85" s="16" t="s">
        <v>215</v>
      </c>
      <c r="C85" s="20">
        <f>COUNTIF(Atleti!E$2:E$9997,A85)</f>
        <v>0</v>
      </c>
      <c r="D85" s="20">
        <f>COUNTIF(Arrivi!F$2:F$9998,B85)</f>
        <v>0</v>
      </c>
    </row>
    <row r="86" spans="1:4" ht="12.75">
      <c r="A86" s="15">
        <v>85</v>
      </c>
      <c r="B86" s="16" t="s">
        <v>216</v>
      </c>
      <c r="C86" s="20">
        <f>COUNTIF(Atleti!E$2:E$9997,A86)</f>
        <v>0</v>
      </c>
      <c r="D86" s="20">
        <f>COUNTIF(Arrivi!F$2:F$9998,B86)</f>
        <v>0</v>
      </c>
    </row>
    <row r="87" spans="1:4" ht="12.75">
      <c r="A87" s="15">
        <v>86</v>
      </c>
      <c r="B87" s="16" t="s">
        <v>217</v>
      </c>
      <c r="C87" s="20">
        <f>COUNTIF(Atleti!E$2:E$9997,A87)</f>
        <v>0</v>
      </c>
      <c r="D87" s="20">
        <f>COUNTIF(Arrivi!F$2:F$9998,B87)</f>
        <v>0</v>
      </c>
    </row>
    <row r="88" spans="1:4" ht="12.75">
      <c r="A88" s="15">
        <v>87</v>
      </c>
      <c r="B88" s="16" t="s">
        <v>218</v>
      </c>
      <c r="C88" s="20">
        <f>COUNTIF(Atleti!E$2:E$9997,A88)</f>
        <v>0</v>
      </c>
      <c r="D88" s="20">
        <f>COUNTIF(Arrivi!F$2:F$9998,B88)</f>
        <v>0</v>
      </c>
    </row>
    <row r="89" spans="1:4" ht="12.75">
      <c r="A89" s="15">
        <v>88</v>
      </c>
      <c r="B89" s="16" t="s">
        <v>219</v>
      </c>
      <c r="C89" s="20">
        <f>COUNTIF(Atleti!E$2:E$9997,A89)</f>
        <v>0</v>
      </c>
      <c r="D89" s="20">
        <f>COUNTIF(Arrivi!F$2:F$9998,B89)</f>
        <v>0</v>
      </c>
    </row>
    <row r="90" spans="1:4" ht="12.75">
      <c r="A90" s="15">
        <v>89</v>
      </c>
      <c r="B90" s="16" t="s">
        <v>220</v>
      </c>
      <c r="C90" s="20">
        <f>COUNTIF(Atleti!E$2:E$9997,A90)</f>
        <v>0</v>
      </c>
      <c r="D90" s="20">
        <f>COUNTIF(Arrivi!F$2:F$9998,B90)</f>
        <v>0</v>
      </c>
    </row>
    <row r="91" spans="1:4" ht="12.75">
      <c r="A91" s="15">
        <v>90</v>
      </c>
      <c r="B91" s="16" t="s">
        <v>221</v>
      </c>
      <c r="C91" s="20">
        <f>COUNTIF(Atleti!E$2:E$9997,A91)</f>
        <v>0</v>
      </c>
      <c r="D91" s="20">
        <f>COUNTIF(Arrivi!F$2:F$9998,B91)</f>
        <v>0</v>
      </c>
    </row>
    <row r="92" spans="1:4" ht="12.75">
      <c r="A92" s="15">
        <v>91</v>
      </c>
      <c r="B92" s="16" t="s">
        <v>222</v>
      </c>
      <c r="C92" s="20">
        <f>COUNTIF(Atleti!E$2:E$9997,A92)</f>
        <v>0</v>
      </c>
      <c r="D92" s="20">
        <f>COUNTIF(Arrivi!F$2:F$9998,B92)</f>
        <v>0</v>
      </c>
    </row>
    <row r="93" spans="1:4" ht="12.75">
      <c r="A93" s="15">
        <v>92</v>
      </c>
      <c r="B93" s="16" t="s">
        <v>223</v>
      </c>
      <c r="C93" s="20">
        <f>COUNTIF(Atleti!E$2:E$9997,A93)</f>
        <v>0</v>
      </c>
      <c r="D93" s="20">
        <f>COUNTIF(Arrivi!F$2:F$9998,B93)</f>
        <v>0</v>
      </c>
    </row>
    <row r="94" spans="1:4" ht="12.75">
      <c r="A94" s="15">
        <v>93</v>
      </c>
      <c r="B94" s="16" t="s">
        <v>224</v>
      </c>
      <c r="C94" s="20">
        <f>COUNTIF(Atleti!E$2:E$9997,A94)</f>
        <v>0</v>
      </c>
      <c r="D94" s="20">
        <f>COUNTIF(Arrivi!F$2:F$9998,B94)</f>
        <v>0</v>
      </c>
    </row>
    <row r="95" spans="1:4" ht="12.75">
      <c r="A95" s="15">
        <v>94</v>
      </c>
      <c r="B95" s="16" t="s">
        <v>225</v>
      </c>
      <c r="C95" s="20">
        <f>COUNTIF(Atleti!E$2:E$9997,A95)</f>
        <v>0</v>
      </c>
      <c r="D95" s="20">
        <f>COUNTIF(Arrivi!F$2:F$9998,B95)</f>
        <v>0</v>
      </c>
    </row>
    <row r="96" spans="1:4" ht="12.75">
      <c r="A96" s="15">
        <v>95</v>
      </c>
      <c r="B96" s="16" t="s">
        <v>226</v>
      </c>
      <c r="C96" s="20">
        <f>COUNTIF(Atleti!E$2:E$9997,A96)</f>
        <v>0</v>
      </c>
      <c r="D96" s="20">
        <f>COUNTIF(Arrivi!F$2:F$9998,B96)</f>
        <v>0</v>
      </c>
    </row>
    <row r="97" spans="1:4" ht="12.75">
      <c r="A97" s="15">
        <v>96</v>
      </c>
      <c r="B97" s="16" t="s">
        <v>227</v>
      </c>
      <c r="C97" s="20">
        <f>COUNTIF(Atleti!E$2:E$9997,A97)</f>
        <v>0</v>
      </c>
      <c r="D97" s="20">
        <f>COUNTIF(Arrivi!F$2:F$9998,B97)</f>
        <v>0</v>
      </c>
    </row>
    <row r="98" spans="1:4" ht="12.75">
      <c r="A98" s="15">
        <v>97</v>
      </c>
      <c r="B98" s="16" t="s">
        <v>228</v>
      </c>
      <c r="C98" s="20">
        <f>COUNTIF(Atleti!E$2:E$9997,A98)</f>
        <v>0</v>
      </c>
      <c r="D98" s="20">
        <f>COUNTIF(Arrivi!F$2:F$9998,B98)</f>
        <v>0</v>
      </c>
    </row>
    <row r="99" spans="1:4" ht="12.75">
      <c r="A99" s="15">
        <v>98</v>
      </c>
      <c r="B99" s="16" t="s">
        <v>229</v>
      </c>
      <c r="C99" s="20">
        <f>COUNTIF(Atleti!E$2:E$9997,A99)</f>
        <v>0</v>
      </c>
      <c r="D99" s="20">
        <f>COUNTIF(Arrivi!F$2:F$9998,B99)</f>
        <v>0</v>
      </c>
    </row>
    <row r="100" spans="1:4" ht="12.75">
      <c r="A100" s="15">
        <v>99</v>
      </c>
      <c r="B100" s="16" t="s">
        <v>230</v>
      </c>
      <c r="C100" s="20">
        <f>COUNTIF(Atleti!E$2:E$9997,A100)</f>
        <v>0</v>
      </c>
      <c r="D100" s="20">
        <f>COUNTIF(Arrivi!F$2:F$9998,B100)</f>
        <v>0</v>
      </c>
    </row>
    <row r="101" spans="1:4" ht="12.75">
      <c r="A101" s="15">
        <v>100</v>
      </c>
      <c r="B101" s="16" t="s">
        <v>231</v>
      </c>
      <c r="C101" s="20">
        <f>COUNTIF(Atleti!E$2:E$9997,A101)</f>
        <v>0</v>
      </c>
      <c r="D101" s="20">
        <f>COUNTIF(Arrivi!F$2:F$9998,B101)</f>
        <v>0</v>
      </c>
    </row>
    <row r="102" spans="1:4" ht="12.75">
      <c r="A102" s="15">
        <v>101</v>
      </c>
      <c r="B102" s="16" t="s">
        <v>232</v>
      </c>
      <c r="C102" s="20">
        <f>COUNTIF(Atleti!E$2:E$9997,A102)</f>
        <v>0</v>
      </c>
      <c r="D102" s="20">
        <f>COUNTIF(Arrivi!F$2:F$9998,B102)</f>
        <v>0</v>
      </c>
    </row>
    <row r="103" spans="1:4" ht="12.75">
      <c r="A103" s="15">
        <v>102</v>
      </c>
      <c r="B103" s="16" t="s">
        <v>233</v>
      </c>
      <c r="C103" s="20">
        <f>COUNTIF(Atleti!E$2:E$9997,A103)</f>
        <v>0</v>
      </c>
      <c r="D103" s="20">
        <f>COUNTIF(Arrivi!F$2:F$9998,B103)</f>
        <v>0</v>
      </c>
    </row>
    <row r="104" spans="1:4" ht="12.75">
      <c r="A104" s="15">
        <v>103</v>
      </c>
      <c r="B104" s="16" t="s">
        <v>234</v>
      </c>
      <c r="C104" s="20">
        <f>COUNTIF(Atleti!E$2:E$9997,A104)</f>
        <v>0</v>
      </c>
      <c r="D104" s="20">
        <f>COUNTIF(Arrivi!F$2:F$9998,B104)</f>
        <v>0</v>
      </c>
    </row>
    <row r="105" spans="1:4" ht="12.75">
      <c r="A105" s="15">
        <v>104</v>
      </c>
      <c r="B105" s="16" t="s">
        <v>235</v>
      </c>
      <c r="C105" s="20">
        <f>COUNTIF(Atleti!E$2:E$9997,A105)</f>
        <v>0</v>
      </c>
      <c r="D105" s="20">
        <f>COUNTIF(Arrivi!F$2:F$9998,B105)</f>
        <v>0</v>
      </c>
    </row>
    <row r="106" spans="1:4" ht="12.75">
      <c r="A106" s="15">
        <v>105</v>
      </c>
      <c r="B106" s="16" t="s">
        <v>236</v>
      </c>
      <c r="C106" s="20">
        <f>COUNTIF(Atleti!E$2:E$9997,A106)</f>
        <v>0</v>
      </c>
      <c r="D106" s="20">
        <f>COUNTIF(Arrivi!F$2:F$9998,B106)</f>
        <v>0</v>
      </c>
    </row>
    <row r="107" spans="1:4" ht="12.75">
      <c r="A107" s="15">
        <v>106</v>
      </c>
      <c r="B107" s="16" t="s">
        <v>237</v>
      </c>
      <c r="C107" s="20">
        <f>COUNTIF(Atleti!E$2:E$9997,A107)</f>
        <v>0</v>
      </c>
      <c r="D107" s="20">
        <f>COUNTIF(Arrivi!F$2:F$9998,B107)</f>
        <v>0</v>
      </c>
    </row>
    <row r="108" spans="1:4" ht="12.75">
      <c r="A108" s="15">
        <v>107</v>
      </c>
      <c r="B108" s="16" t="s">
        <v>238</v>
      </c>
      <c r="C108" s="20">
        <f>COUNTIF(Atleti!E$2:E$9997,A108)</f>
        <v>0</v>
      </c>
      <c r="D108" s="20">
        <f>COUNTIF(Arrivi!F$2:F$9998,B108)</f>
        <v>0</v>
      </c>
    </row>
    <row r="109" spans="1:4" ht="12.75">
      <c r="A109" s="15">
        <v>108</v>
      </c>
      <c r="B109" s="16" t="s">
        <v>239</v>
      </c>
      <c r="C109" s="20">
        <f>COUNTIF(Atleti!E$2:E$9997,A109)</f>
        <v>0</v>
      </c>
      <c r="D109" s="20">
        <f>COUNTIF(Arrivi!F$2:F$9998,B109)</f>
        <v>0</v>
      </c>
    </row>
    <row r="110" spans="1:4" ht="12.75">
      <c r="A110" s="15">
        <v>109</v>
      </c>
      <c r="B110" s="16" t="s">
        <v>240</v>
      </c>
      <c r="C110" s="20">
        <f>COUNTIF(Atleti!E$2:E$9997,A110)</f>
        <v>0</v>
      </c>
      <c r="D110" s="20">
        <f>COUNTIF(Arrivi!F$2:F$9998,B110)</f>
        <v>0</v>
      </c>
    </row>
    <row r="111" spans="1:4" ht="12.75">
      <c r="A111" s="15">
        <v>110</v>
      </c>
      <c r="B111" s="16" t="s">
        <v>241</v>
      </c>
      <c r="C111" s="20">
        <f>COUNTIF(Atleti!E$2:E$9997,A111)</f>
        <v>0</v>
      </c>
      <c r="D111" s="20">
        <f>COUNTIF(Arrivi!F$2:F$9998,B111)</f>
        <v>0</v>
      </c>
    </row>
    <row r="112" spans="1:4" ht="12.75">
      <c r="A112" s="15">
        <v>111</v>
      </c>
      <c r="B112" s="16" t="s">
        <v>242</v>
      </c>
      <c r="C112" s="20">
        <f>COUNTIF(Atleti!E$2:E$9997,A112)</f>
        <v>0</v>
      </c>
      <c r="D112" s="20">
        <f>COUNTIF(Arrivi!F$2:F$9998,B112)</f>
        <v>0</v>
      </c>
    </row>
    <row r="113" spans="1:4" ht="12.75">
      <c r="A113" s="15">
        <v>112</v>
      </c>
      <c r="B113" s="16" t="s">
        <v>243</v>
      </c>
      <c r="C113" s="20">
        <f>COUNTIF(Atleti!E$2:E$9997,A113)</f>
        <v>0</v>
      </c>
      <c r="D113" s="20">
        <f>COUNTIF(Arrivi!F$2:F$9998,B113)</f>
        <v>0</v>
      </c>
    </row>
    <row r="114" spans="1:4" ht="12.75">
      <c r="A114" s="15">
        <v>113</v>
      </c>
      <c r="B114" s="16" t="s">
        <v>244</v>
      </c>
      <c r="C114" s="20">
        <f>COUNTIF(Atleti!E$2:E$9997,A114)</f>
        <v>0</v>
      </c>
      <c r="D114" s="20">
        <f>COUNTIF(Arrivi!F$2:F$9998,B114)</f>
        <v>0</v>
      </c>
    </row>
    <row r="115" spans="1:4" ht="12.75">
      <c r="A115" s="15">
        <v>114</v>
      </c>
      <c r="B115" s="16" t="s">
        <v>245</v>
      </c>
      <c r="C115" s="20">
        <f>COUNTIF(Atleti!E$2:E$9997,A115)</f>
        <v>0</v>
      </c>
      <c r="D115" s="20">
        <f>COUNTIF(Arrivi!F$2:F$9998,B115)</f>
        <v>0</v>
      </c>
    </row>
    <row r="116" spans="1:4" ht="12.75">
      <c r="A116" s="15">
        <v>115</v>
      </c>
      <c r="B116" s="16" t="s">
        <v>246</v>
      </c>
      <c r="C116" s="20">
        <f>COUNTIF(Atleti!E$2:E$9997,A116)</f>
        <v>0</v>
      </c>
      <c r="D116" s="20">
        <f>COUNTIF(Arrivi!F$2:F$9998,B116)</f>
        <v>0</v>
      </c>
    </row>
    <row r="117" spans="1:4" ht="12.75">
      <c r="A117" s="15">
        <v>116</v>
      </c>
      <c r="B117" s="16" t="s">
        <v>247</v>
      </c>
      <c r="C117" s="20">
        <f>COUNTIF(Atleti!E$2:E$9997,A117)</f>
        <v>0</v>
      </c>
      <c r="D117" s="20">
        <f>COUNTIF(Arrivi!F$2:F$9998,B117)</f>
        <v>0</v>
      </c>
    </row>
    <row r="118" spans="1:4" ht="12.75">
      <c r="A118" s="15">
        <v>117</v>
      </c>
      <c r="B118" s="16" t="s">
        <v>248</v>
      </c>
      <c r="C118" s="20">
        <f>COUNTIF(Atleti!E$2:E$9997,A118)</f>
        <v>0</v>
      </c>
      <c r="D118" s="20">
        <f>COUNTIF(Arrivi!F$2:F$9998,B118)</f>
        <v>0</v>
      </c>
    </row>
    <row r="119" spans="1:4" ht="12.75">
      <c r="A119" s="15">
        <v>118</v>
      </c>
      <c r="B119" s="16" t="s">
        <v>249</v>
      </c>
      <c r="C119" s="20">
        <f>COUNTIF(Atleti!E$2:E$9997,A119)</f>
        <v>0</v>
      </c>
      <c r="D119" s="20">
        <f>COUNTIF(Arrivi!F$2:F$9998,B119)</f>
        <v>0</v>
      </c>
    </row>
    <row r="120" spans="1:4" ht="12.75">
      <c r="A120" s="15">
        <v>119</v>
      </c>
      <c r="B120" s="16" t="s">
        <v>250</v>
      </c>
      <c r="C120" s="20">
        <f>COUNTIF(Atleti!E$2:E$9997,A120)</f>
        <v>0</v>
      </c>
      <c r="D120" s="20">
        <f>COUNTIF(Arrivi!F$2:F$9998,B120)</f>
        <v>0</v>
      </c>
    </row>
    <row r="121" spans="1:4" ht="12.75">
      <c r="A121" s="15">
        <v>120</v>
      </c>
      <c r="B121" s="16" t="s">
        <v>251</v>
      </c>
      <c r="C121" s="20">
        <f>COUNTIF(Atleti!E$2:E$9997,A121)</f>
        <v>0</v>
      </c>
      <c r="D121" s="20">
        <f>COUNTIF(Arrivi!F$2:F$9998,B121)</f>
        <v>0</v>
      </c>
    </row>
    <row r="122" spans="1:4" ht="12.75">
      <c r="A122" s="15">
        <v>121</v>
      </c>
      <c r="B122" s="16" t="s">
        <v>252</v>
      </c>
      <c r="C122" s="20">
        <f>COUNTIF(Atleti!E$2:E$9997,A122)</f>
        <v>0</v>
      </c>
      <c r="D122" s="20">
        <f>COUNTIF(Arrivi!F$2:F$9998,B122)</f>
        <v>0</v>
      </c>
    </row>
    <row r="123" spans="1:4" ht="12.75">
      <c r="A123" s="15">
        <v>122</v>
      </c>
      <c r="B123" s="16" t="s">
        <v>253</v>
      </c>
      <c r="C123" s="20">
        <f>COUNTIF(Atleti!E$2:E$9997,A123)</f>
        <v>0</v>
      </c>
      <c r="D123" s="20">
        <f>COUNTIF(Arrivi!F$2:F$9998,B123)</f>
        <v>0</v>
      </c>
    </row>
    <row r="124" spans="1:4" ht="12.75">
      <c r="A124" s="15">
        <v>123</v>
      </c>
      <c r="B124" s="16" t="s">
        <v>254</v>
      </c>
      <c r="C124" s="20">
        <f>COUNTIF(Atleti!E$2:E$9997,A124)</f>
        <v>0</v>
      </c>
      <c r="D124" s="20">
        <f>COUNTIF(Arrivi!F$2:F$9998,B124)</f>
        <v>0</v>
      </c>
    </row>
    <row r="125" spans="1:4" ht="12.75">
      <c r="A125" s="15">
        <v>124</v>
      </c>
      <c r="B125" s="16" t="s">
        <v>255</v>
      </c>
      <c r="C125" s="20">
        <f>COUNTIF(Atleti!E$2:E$9997,A125)</f>
        <v>0</v>
      </c>
      <c r="D125" s="20">
        <f>COUNTIF(Arrivi!F$2:F$9998,B125)</f>
        <v>0</v>
      </c>
    </row>
    <row r="126" spans="1:4" ht="12.75">
      <c r="A126" s="15">
        <v>125</v>
      </c>
      <c r="B126" s="16" t="s">
        <v>256</v>
      </c>
      <c r="C126" s="20">
        <f>COUNTIF(Atleti!E$2:E$9997,A126)</f>
        <v>0</v>
      </c>
      <c r="D126" s="20">
        <f>COUNTIF(Arrivi!F$2:F$9998,B126)</f>
        <v>0</v>
      </c>
    </row>
    <row r="127" spans="1:4" ht="12.75">
      <c r="A127" s="15">
        <v>126</v>
      </c>
      <c r="B127" s="16" t="s">
        <v>257</v>
      </c>
      <c r="C127" s="20">
        <f>COUNTIF(Atleti!E$2:E$9997,A127)</f>
        <v>0</v>
      </c>
      <c r="D127" s="20">
        <f>COUNTIF(Arrivi!F$2:F$9998,B127)</f>
        <v>0</v>
      </c>
    </row>
    <row r="128" spans="1:4" ht="12.75">
      <c r="A128" s="15">
        <v>127</v>
      </c>
      <c r="B128" s="16" t="s">
        <v>258</v>
      </c>
      <c r="C128" s="20">
        <f>COUNTIF(Atleti!E$2:E$9997,A128)</f>
        <v>0</v>
      </c>
      <c r="D128" s="20">
        <f>COUNTIF(Arrivi!F$2:F$9998,B128)</f>
        <v>0</v>
      </c>
    </row>
    <row r="129" spans="1:4" ht="12.75">
      <c r="A129" s="15">
        <v>128</v>
      </c>
      <c r="B129" s="16" t="s">
        <v>259</v>
      </c>
      <c r="C129" s="20">
        <f>COUNTIF(Atleti!E$2:E$9997,A129)</f>
        <v>0</v>
      </c>
      <c r="D129" s="20">
        <f>COUNTIF(Arrivi!F$2:F$9998,B129)</f>
        <v>0</v>
      </c>
    </row>
    <row r="130" spans="1:4" ht="12.75">
      <c r="A130" s="15">
        <v>129</v>
      </c>
      <c r="B130" s="16" t="s">
        <v>260</v>
      </c>
      <c r="C130" s="20">
        <f>COUNTIF(Atleti!E$2:E$9997,A130)</f>
        <v>0</v>
      </c>
      <c r="D130" s="20">
        <f>COUNTIF(Arrivi!F$2:F$9998,B130)</f>
        <v>0</v>
      </c>
    </row>
    <row r="131" spans="1:4" ht="12.75">
      <c r="A131" s="15">
        <v>130</v>
      </c>
      <c r="B131" s="16" t="s">
        <v>261</v>
      </c>
      <c r="C131" s="20">
        <f>COUNTIF(Atleti!E$2:E$9997,A131)</f>
        <v>0</v>
      </c>
      <c r="D131" s="20">
        <f>COUNTIF(Arrivi!F$2:F$9998,B131)</f>
        <v>0</v>
      </c>
    </row>
    <row r="132" spans="1:4" ht="12.75">
      <c r="A132" s="15">
        <v>131</v>
      </c>
      <c r="B132" s="16" t="s">
        <v>262</v>
      </c>
      <c r="C132" s="20">
        <f>COUNTIF(Atleti!E$2:E$9997,A132)</f>
        <v>0</v>
      </c>
      <c r="D132" s="20">
        <f>COUNTIF(Arrivi!F$2:F$9998,B132)</f>
        <v>0</v>
      </c>
    </row>
    <row r="133" spans="1:4" ht="12.75">
      <c r="A133" s="15">
        <v>132</v>
      </c>
      <c r="B133" s="16" t="s">
        <v>263</v>
      </c>
      <c r="C133" s="20">
        <f>COUNTIF(Atleti!E$2:E$9997,A133)</f>
        <v>0</v>
      </c>
      <c r="D133" s="20">
        <f>COUNTIF(Arrivi!F$2:F$9998,B133)</f>
        <v>0</v>
      </c>
    </row>
    <row r="134" spans="1:4" ht="12.75">
      <c r="A134" s="15">
        <v>133</v>
      </c>
      <c r="B134" s="16" t="s">
        <v>264</v>
      </c>
      <c r="C134" s="20">
        <f>COUNTIF(Atleti!E$2:E$9997,A134)</f>
        <v>0</v>
      </c>
      <c r="D134" s="20">
        <f>COUNTIF(Arrivi!F$2:F$9998,B134)</f>
        <v>0</v>
      </c>
    </row>
    <row r="135" spans="1:4" ht="12.75">
      <c r="A135" s="15">
        <v>134</v>
      </c>
      <c r="B135" s="16" t="s">
        <v>265</v>
      </c>
      <c r="C135" s="20">
        <f>COUNTIF(Atleti!E$2:E$9997,A135)</f>
        <v>0</v>
      </c>
      <c r="D135" s="20">
        <f>COUNTIF(Arrivi!F$2:F$9998,B135)</f>
        <v>0</v>
      </c>
    </row>
    <row r="136" spans="1:4" ht="12.75">
      <c r="A136" s="15">
        <v>135</v>
      </c>
      <c r="B136" s="16" t="s">
        <v>266</v>
      </c>
      <c r="C136" s="20">
        <f>COUNTIF(Atleti!E$2:E$9997,A136)</f>
        <v>0</v>
      </c>
      <c r="D136" s="20">
        <f>COUNTIF(Arrivi!F$2:F$9998,B136)</f>
        <v>0</v>
      </c>
    </row>
    <row r="137" spans="1:4" ht="12.75">
      <c r="A137" s="15">
        <v>136</v>
      </c>
      <c r="B137" s="16" t="s">
        <v>267</v>
      </c>
      <c r="C137" s="20">
        <f>COUNTIF(Atleti!E$2:E$9997,A137)</f>
        <v>0</v>
      </c>
      <c r="D137" s="20">
        <f>COUNTIF(Arrivi!F$2:F$9998,B137)</f>
        <v>0</v>
      </c>
    </row>
    <row r="138" spans="1:4" ht="12.75">
      <c r="A138" s="15">
        <v>137</v>
      </c>
      <c r="B138" s="16" t="s">
        <v>268</v>
      </c>
      <c r="C138" s="20">
        <f>COUNTIF(Atleti!E$2:E$9997,A138)</f>
        <v>0</v>
      </c>
      <c r="D138" s="20">
        <f>COUNTIF(Arrivi!F$2:F$9998,B138)</f>
        <v>0</v>
      </c>
    </row>
    <row r="139" spans="1:4" ht="12.75">
      <c r="A139" s="15">
        <v>138</v>
      </c>
      <c r="B139" s="16" t="s">
        <v>269</v>
      </c>
      <c r="C139" s="20">
        <f>COUNTIF(Atleti!E$2:E$9997,A139)</f>
        <v>0</v>
      </c>
      <c r="D139" s="20">
        <f>COUNTIF(Arrivi!F$2:F$9998,B139)</f>
        <v>0</v>
      </c>
    </row>
    <row r="140" spans="1:4" ht="12.75">
      <c r="A140" s="15">
        <v>139</v>
      </c>
      <c r="B140" s="16" t="s">
        <v>270</v>
      </c>
      <c r="C140" s="20">
        <f>COUNTIF(Atleti!E$2:E$9997,A140)</f>
        <v>0</v>
      </c>
      <c r="D140" s="20">
        <f>COUNTIF(Arrivi!F$2:F$9998,B140)</f>
        <v>0</v>
      </c>
    </row>
    <row r="141" spans="1:4" ht="12.75">
      <c r="A141" s="15">
        <v>140</v>
      </c>
      <c r="B141" s="16" t="s">
        <v>271</v>
      </c>
      <c r="C141" s="20">
        <f>COUNTIF(Atleti!E$2:E$9997,A141)</f>
        <v>0</v>
      </c>
      <c r="D141" s="20">
        <f>COUNTIF(Arrivi!F$2:F$9998,B141)</f>
        <v>0</v>
      </c>
    </row>
    <row r="142" spans="1:4" ht="12.75">
      <c r="A142" s="15">
        <v>141</v>
      </c>
      <c r="B142" s="16" t="s">
        <v>272</v>
      </c>
      <c r="C142" s="20">
        <f>COUNTIF(Atleti!E$2:E$9997,A142)</f>
        <v>0</v>
      </c>
      <c r="D142" s="20">
        <f>COUNTIF(Arrivi!F$2:F$9998,B142)</f>
        <v>0</v>
      </c>
    </row>
    <row r="143" spans="1:4" ht="12.75">
      <c r="A143" s="15">
        <v>142</v>
      </c>
      <c r="B143" s="16" t="s">
        <v>273</v>
      </c>
      <c r="C143" s="20">
        <f>COUNTIF(Atleti!E$2:E$9997,A143)</f>
        <v>0</v>
      </c>
      <c r="D143" s="20">
        <f>COUNTIF(Arrivi!F$2:F$9998,B143)</f>
        <v>0</v>
      </c>
    </row>
    <row r="144" spans="1:4" ht="12.75">
      <c r="A144" s="15">
        <v>143</v>
      </c>
      <c r="B144" s="16" t="s">
        <v>274</v>
      </c>
      <c r="C144" s="20">
        <f>COUNTIF(Atleti!E$2:E$9997,A144)</f>
        <v>0</v>
      </c>
      <c r="D144" s="20">
        <f>COUNTIF(Arrivi!F$2:F$9998,B144)</f>
        <v>0</v>
      </c>
    </row>
    <row r="145" spans="1:4" ht="12.75">
      <c r="A145" s="15">
        <v>144</v>
      </c>
      <c r="B145" s="16" t="s">
        <v>275</v>
      </c>
      <c r="C145" s="20">
        <f>COUNTIF(Atleti!E$2:E$9997,A145)</f>
        <v>0</v>
      </c>
      <c r="D145" s="20">
        <f>COUNTIF(Arrivi!F$2:F$9998,B145)</f>
        <v>0</v>
      </c>
    </row>
    <row r="146" spans="1:4" ht="12.75">
      <c r="A146" s="15">
        <v>145</v>
      </c>
      <c r="B146" s="16" t="s">
        <v>276</v>
      </c>
      <c r="C146" s="20">
        <f>COUNTIF(Atleti!E$2:E$9997,A146)</f>
        <v>0</v>
      </c>
      <c r="D146" s="20">
        <f>COUNTIF(Arrivi!F$2:F$9998,B146)</f>
        <v>0</v>
      </c>
    </row>
    <row r="147" spans="1:4" ht="12.75">
      <c r="A147" s="15">
        <v>146</v>
      </c>
      <c r="B147" s="16" t="s">
        <v>277</v>
      </c>
      <c r="C147" s="20">
        <f>COUNTIF(Atleti!E$2:E$9997,A147)</f>
        <v>0</v>
      </c>
      <c r="D147" s="20">
        <f>COUNTIF(Arrivi!F$2:F$9998,B147)</f>
        <v>0</v>
      </c>
    </row>
    <row r="148" spans="1:4" ht="12.75">
      <c r="A148" s="15">
        <v>147</v>
      </c>
      <c r="B148" s="16" t="s">
        <v>278</v>
      </c>
      <c r="C148" s="20">
        <f>COUNTIF(Atleti!E$2:E$9997,A148)</f>
        <v>0</v>
      </c>
      <c r="D148" s="20">
        <f>COUNTIF(Arrivi!F$2:F$9998,B148)</f>
        <v>0</v>
      </c>
    </row>
    <row r="149" spans="1:4" ht="12.75">
      <c r="A149" s="15">
        <v>148</v>
      </c>
      <c r="B149" s="16" t="s">
        <v>279</v>
      </c>
      <c r="C149" s="20">
        <f>COUNTIF(Atleti!E$2:E$9997,A149)</f>
        <v>0</v>
      </c>
      <c r="D149" s="20">
        <f>COUNTIF(Arrivi!F$2:F$9998,B149)</f>
        <v>0</v>
      </c>
    </row>
    <row r="150" spans="1:4" ht="12.75">
      <c r="A150" s="15">
        <v>149</v>
      </c>
      <c r="B150" s="16" t="s">
        <v>280</v>
      </c>
      <c r="C150" s="20">
        <f>COUNTIF(Atleti!E$2:E$9997,A150)</f>
        <v>0</v>
      </c>
      <c r="D150" s="20">
        <f>COUNTIF(Arrivi!F$2:F$9998,B150)</f>
        <v>0</v>
      </c>
    </row>
    <row r="151" spans="1:4" ht="12.75">
      <c r="A151" s="15">
        <v>150</v>
      </c>
      <c r="B151" s="16" t="s">
        <v>281</v>
      </c>
      <c r="C151" s="20">
        <f>COUNTIF(Atleti!E$2:E$9997,A151)</f>
        <v>0</v>
      </c>
      <c r="D151" s="20">
        <f>COUNTIF(Arrivi!F$2:F$9998,B151)</f>
        <v>0</v>
      </c>
    </row>
    <row r="152" spans="1:4" ht="12.75">
      <c r="A152" s="15">
        <v>151</v>
      </c>
      <c r="B152" s="16" t="s">
        <v>282</v>
      </c>
      <c r="C152" s="20">
        <f>COUNTIF(Atleti!E$2:E$9997,A152)</f>
        <v>0</v>
      </c>
      <c r="D152" s="20">
        <f>COUNTIF(Arrivi!F$2:F$9998,B152)</f>
        <v>0</v>
      </c>
    </row>
    <row r="153" spans="1:4" ht="12.75">
      <c r="A153" s="15">
        <v>152</v>
      </c>
      <c r="B153" s="16" t="s">
        <v>283</v>
      </c>
      <c r="C153" s="20">
        <f>COUNTIF(Atleti!E$2:E$9997,A153)</f>
        <v>0</v>
      </c>
      <c r="D153" s="20">
        <f>COUNTIF(Arrivi!F$2:F$9998,B153)</f>
        <v>0</v>
      </c>
    </row>
    <row r="154" spans="1:4" ht="12.75">
      <c r="A154" s="15">
        <v>153</v>
      </c>
      <c r="B154" s="16" t="s">
        <v>284</v>
      </c>
      <c r="C154" s="20">
        <f>COUNTIF(Atleti!E$2:E$9997,A154)</f>
        <v>0</v>
      </c>
      <c r="D154" s="20">
        <f>COUNTIF(Arrivi!F$2:F$9998,B154)</f>
        <v>0</v>
      </c>
    </row>
    <row r="155" spans="1:4" ht="12.75">
      <c r="A155" s="15">
        <v>154</v>
      </c>
      <c r="B155" s="16" t="s">
        <v>285</v>
      </c>
      <c r="C155" s="20">
        <f>COUNTIF(Atleti!E$2:E$9997,A155)</f>
        <v>0</v>
      </c>
      <c r="D155" s="20">
        <f>COUNTIF(Arrivi!F$2:F$9998,B155)</f>
        <v>0</v>
      </c>
    </row>
    <row r="156" spans="1:4" ht="12.75">
      <c r="A156" s="15">
        <v>155</v>
      </c>
      <c r="B156" s="16" t="s">
        <v>286</v>
      </c>
      <c r="C156" s="20">
        <f>COUNTIF(Atleti!E$2:E$9997,A156)</f>
        <v>0</v>
      </c>
      <c r="D156" s="20">
        <f>COUNTIF(Arrivi!F$2:F$9998,B156)</f>
        <v>0</v>
      </c>
    </row>
    <row r="157" spans="1:4" ht="12.75">
      <c r="A157" s="15">
        <v>156</v>
      </c>
      <c r="B157" s="16" t="s">
        <v>287</v>
      </c>
      <c r="C157" s="20">
        <f>COUNTIF(Atleti!E$2:E$9997,A157)</f>
        <v>0</v>
      </c>
      <c r="D157" s="20">
        <f>COUNTIF(Arrivi!F$2:F$9998,B157)</f>
        <v>0</v>
      </c>
    </row>
    <row r="158" spans="1:4" ht="12.75">
      <c r="A158" s="15">
        <v>157</v>
      </c>
      <c r="B158" s="16" t="s">
        <v>288</v>
      </c>
      <c r="C158" s="20">
        <f>COUNTIF(Atleti!E$2:E$9997,A158)</f>
        <v>0</v>
      </c>
      <c r="D158" s="20">
        <f>COUNTIF(Arrivi!F$2:F$9998,B158)</f>
        <v>0</v>
      </c>
    </row>
    <row r="159" spans="1:4" ht="12.75">
      <c r="A159" s="15">
        <v>158</v>
      </c>
      <c r="B159" s="16" t="s">
        <v>289</v>
      </c>
      <c r="C159" s="20">
        <f>COUNTIF(Atleti!E$2:E$9997,A159)</f>
        <v>0</v>
      </c>
      <c r="D159" s="20">
        <f>COUNTIF(Arrivi!F$2:F$9998,B159)</f>
        <v>0</v>
      </c>
    </row>
    <row r="160" spans="1:4" ht="12.75">
      <c r="A160" s="15">
        <v>159</v>
      </c>
      <c r="B160" s="16" t="s">
        <v>290</v>
      </c>
      <c r="C160" s="20">
        <f>COUNTIF(Atleti!E$2:E$9997,A160)</f>
        <v>0</v>
      </c>
      <c r="D160" s="20">
        <f>COUNTIF(Arrivi!F$2:F$9998,B160)</f>
        <v>0</v>
      </c>
    </row>
    <row r="161" spans="1:4" ht="12.75">
      <c r="A161" s="15">
        <v>160</v>
      </c>
      <c r="B161" s="16" t="s">
        <v>291</v>
      </c>
      <c r="C161" s="20">
        <f>COUNTIF(Atleti!E$2:E$9997,A161)</f>
        <v>0</v>
      </c>
      <c r="D161" s="20">
        <f>COUNTIF(Arrivi!F$2:F$9998,B161)</f>
        <v>0</v>
      </c>
    </row>
    <row r="162" spans="1:4" ht="12.75">
      <c r="A162" s="15">
        <v>161</v>
      </c>
      <c r="B162" s="16" t="s">
        <v>292</v>
      </c>
      <c r="C162" s="20">
        <f>COUNTIF(Atleti!E$2:E$9997,A162)</f>
        <v>0</v>
      </c>
      <c r="D162" s="20">
        <f>COUNTIF(Arrivi!F$2:F$9998,B162)</f>
        <v>0</v>
      </c>
    </row>
    <row r="163" spans="1:4" ht="12.75">
      <c r="A163" s="15">
        <v>162</v>
      </c>
      <c r="B163" s="16" t="s">
        <v>293</v>
      </c>
      <c r="C163" s="20">
        <f>COUNTIF(Atleti!E$2:E$9997,A163)</f>
        <v>0</v>
      </c>
      <c r="D163" s="20">
        <f>COUNTIF(Arrivi!F$2:F$9998,B163)</f>
        <v>0</v>
      </c>
    </row>
    <row r="164" spans="1:4" ht="12.75">
      <c r="A164" s="15">
        <v>163</v>
      </c>
      <c r="B164" s="16" t="s">
        <v>294</v>
      </c>
      <c r="C164" s="20">
        <f>COUNTIF(Atleti!E$2:E$9997,A164)</f>
        <v>0</v>
      </c>
      <c r="D164" s="20">
        <f>COUNTIF(Arrivi!F$2:F$9998,B164)</f>
        <v>0</v>
      </c>
    </row>
    <row r="165" spans="1:4" ht="12.75">
      <c r="A165" s="15">
        <v>164</v>
      </c>
      <c r="B165" s="16" t="s">
        <v>295</v>
      </c>
      <c r="C165" s="20">
        <f>COUNTIF(Atleti!E$2:E$9997,A165)</f>
        <v>0</v>
      </c>
      <c r="D165" s="20">
        <f>COUNTIF(Arrivi!F$2:F$9998,B165)</f>
        <v>0</v>
      </c>
    </row>
    <row r="166" spans="1:4" ht="12.75">
      <c r="A166" s="15">
        <v>165</v>
      </c>
      <c r="B166" s="16" t="s">
        <v>296</v>
      </c>
      <c r="C166" s="20">
        <f>COUNTIF(Atleti!E$2:E$9997,A166)</f>
        <v>0</v>
      </c>
      <c r="D166" s="20">
        <f>COUNTIF(Arrivi!F$2:F$9998,B166)</f>
        <v>0</v>
      </c>
    </row>
    <row r="167" spans="1:4" ht="12.75">
      <c r="A167" s="15">
        <v>166</v>
      </c>
      <c r="B167" s="16" t="s">
        <v>297</v>
      </c>
      <c r="C167" s="20">
        <f>COUNTIF(Atleti!E$2:E$9997,A167)</f>
        <v>0</v>
      </c>
      <c r="D167" s="20">
        <f>COUNTIF(Arrivi!F$2:F$9998,B167)</f>
        <v>0</v>
      </c>
    </row>
    <row r="168" spans="1:4" ht="12.75">
      <c r="A168" s="15">
        <v>167</v>
      </c>
      <c r="B168" s="16" t="s">
        <v>298</v>
      </c>
      <c r="C168" s="20">
        <f>COUNTIF(Atleti!E$2:E$9997,A168)</f>
        <v>0</v>
      </c>
      <c r="D168" s="20">
        <f>COUNTIF(Arrivi!F$2:F$9998,B168)</f>
        <v>0</v>
      </c>
    </row>
    <row r="169" spans="1:4" ht="12.75">
      <c r="A169" s="15">
        <v>168</v>
      </c>
      <c r="B169" s="16" t="s">
        <v>299</v>
      </c>
      <c r="C169" s="20">
        <f>COUNTIF(Atleti!E$2:E$9997,A169)</f>
        <v>11</v>
      </c>
      <c r="D169" s="20">
        <f>COUNTIF(Arrivi!F$2:F$9998,B169)</f>
        <v>10</v>
      </c>
    </row>
    <row r="170" spans="1:4" ht="12.75">
      <c r="A170" s="15">
        <v>169</v>
      </c>
      <c r="B170" s="16" t="s">
        <v>300</v>
      </c>
      <c r="C170" s="20">
        <f>COUNTIF(Atleti!E$2:E$9997,A170)</f>
        <v>0</v>
      </c>
      <c r="D170" s="20">
        <f>COUNTIF(Arrivi!F$2:F$9998,B170)</f>
        <v>0</v>
      </c>
    </row>
    <row r="171" spans="1:4" ht="12.75">
      <c r="A171" s="15">
        <v>170</v>
      </c>
      <c r="B171" s="16" t="s">
        <v>301</v>
      </c>
      <c r="C171" s="20">
        <f>COUNTIF(Atleti!E$2:E$9997,A171)</f>
        <v>0</v>
      </c>
      <c r="D171" s="20">
        <f>COUNTIF(Arrivi!F$2:F$9998,B171)</f>
        <v>0</v>
      </c>
    </row>
    <row r="172" spans="1:4" ht="12.75">
      <c r="A172" s="15">
        <v>171</v>
      </c>
      <c r="B172" s="16" t="s">
        <v>302</v>
      </c>
      <c r="C172" s="20">
        <f>COUNTIF(Atleti!E$2:E$9997,A172)</f>
        <v>0</v>
      </c>
      <c r="D172" s="20">
        <f>COUNTIF(Arrivi!F$2:F$9998,B172)</f>
        <v>0</v>
      </c>
    </row>
    <row r="173" spans="1:4" ht="12.75">
      <c r="A173" s="15">
        <v>172</v>
      </c>
      <c r="B173" s="16" t="s">
        <v>303</v>
      </c>
      <c r="C173" s="20">
        <f>COUNTIF(Atleti!E$2:E$9997,A173)</f>
        <v>0</v>
      </c>
      <c r="D173" s="20">
        <f>COUNTIF(Arrivi!F$2:F$9998,B173)</f>
        <v>0</v>
      </c>
    </row>
    <row r="174" spans="1:4" ht="12.75">
      <c r="A174" s="15">
        <v>173</v>
      </c>
      <c r="B174" s="16" t="s">
        <v>304</v>
      </c>
      <c r="C174" s="20">
        <f>COUNTIF(Atleti!E$2:E$9997,A174)</f>
        <v>0</v>
      </c>
      <c r="D174" s="20">
        <f>COUNTIF(Arrivi!F$2:F$9998,B174)</f>
        <v>0</v>
      </c>
    </row>
    <row r="175" spans="1:4" ht="12.75">
      <c r="A175" s="15">
        <v>174</v>
      </c>
      <c r="B175" s="16" t="s">
        <v>305</v>
      </c>
      <c r="C175" s="20">
        <f>COUNTIF(Atleti!E$2:E$9997,A175)</f>
        <v>0</v>
      </c>
      <c r="D175" s="20">
        <f>COUNTIF(Arrivi!F$2:F$9998,B175)</f>
        <v>0</v>
      </c>
    </row>
    <row r="176" spans="1:4" ht="12.75">
      <c r="A176" s="15">
        <v>175</v>
      </c>
      <c r="B176" s="16" t="s">
        <v>306</v>
      </c>
      <c r="C176" s="20">
        <f>COUNTIF(Atleti!E$2:E$9997,A176)</f>
        <v>0</v>
      </c>
      <c r="D176" s="20">
        <f>COUNTIF(Arrivi!F$2:F$9998,B176)</f>
        <v>0</v>
      </c>
    </row>
    <row r="177" spans="1:4" ht="12.75">
      <c r="A177" s="15">
        <v>176</v>
      </c>
      <c r="B177" s="16" t="s">
        <v>307</v>
      </c>
      <c r="C177" s="20">
        <f>COUNTIF(Atleti!E$2:E$9997,A177)</f>
        <v>0</v>
      </c>
      <c r="D177" s="20">
        <f>COUNTIF(Arrivi!F$2:F$9998,B177)</f>
        <v>0</v>
      </c>
    </row>
    <row r="178" spans="1:4" ht="12.75">
      <c r="A178" s="15">
        <v>177</v>
      </c>
      <c r="B178" s="16" t="s">
        <v>308</v>
      </c>
      <c r="C178" s="20">
        <f>COUNTIF(Atleti!E$2:E$9997,A178)</f>
        <v>0</v>
      </c>
      <c r="D178" s="20">
        <f>COUNTIF(Arrivi!F$2:F$9998,B178)</f>
        <v>0</v>
      </c>
    </row>
    <row r="179" spans="1:4" ht="12.75">
      <c r="A179" s="15">
        <v>178</v>
      </c>
      <c r="B179" s="16" t="s">
        <v>309</v>
      </c>
      <c r="C179" s="20">
        <f>COUNTIF(Atleti!E$2:E$9997,A179)</f>
        <v>0</v>
      </c>
      <c r="D179" s="20">
        <f>COUNTIF(Arrivi!F$2:F$9998,B179)</f>
        <v>0</v>
      </c>
    </row>
    <row r="180" spans="1:4" ht="12.75">
      <c r="A180" s="15">
        <v>179</v>
      </c>
      <c r="B180" s="16" t="s">
        <v>310</v>
      </c>
      <c r="C180" s="20">
        <f>COUNTIF(Atleti!E$2:E$9997,A180)</f>
        <v>0</v>
      </c>
      <c r="D180" s="20">
        <f>COUNTIF(Arrivi!F$2:F$9998,B180)</f>
        <v>0</v>
      </c>
    </row>
    <row r="181" spans="1:4" ht="12.75">
      <c r="A181" s="15">
        <v>180</v>
      </c>
      <c r="B181" s="16" t="s">
        <v>311</v>
      </c>
      <c r="C181" s="20">
        <f>COUNTIF(Atleti!E$2:E$9997,A181)</f>
        <v>0</v>
      </c>
      <c r="D181" s="20">
        <f>COUNTIF(Arrivi!F$2:F$9998,B181)</f>
        <v>0</v>
      </c>
    </row>
    <row r="182" spans="1:4" ht="12.75">
      <c r="A182" s="15">
        <v>181</v>
      </c>
      <c r="B182" s="16" t="s">
        <v>312</v>
      </c>
      <c r="C182" s="20">
        <f>COUNTIF(Atleti!E$2:E$9997,A182)</f>
        <v>0</v>
      </c>
      <c r="D182" s="20">
        <f>COUNTIF(Arrivi!F$2:F$9998,B182)</f>
        <v>0</v>
      </c>
    </row>
    <row r="183" spans="1:4" ht="12.75">
      <c r="A183" s="15">
        <v>182</v>
      </c>
      <c r="B183" s="16" t="s">
        <v>313</v>
      </c>
      <c r="C183" s="20">
        <f>COUNTIF(Atleti!E$2:E$9997,A183)</f>
        <v>0</v>
      </c>
      <c r="D183" s="20">
        <f>COUNTIF(Arrivi!F$2:F$9998,B183)</f>
        <v>0</v>
      </c>
    </row>
    <row r="184" spans="1:4" ht="12.75">
      <c r="A184" s="15">
        <v>183</v>
      </c>
      <c r="B184" s="16" t="s">
        <v>314</v>
      </c>
      <c r="C184" s="20">
        <f>COUNTIF(Atleti!E$2:E$9997,A184)</f>
        <v>1</v>
      </c>
      <c r="D184" s="20">
        <f>COUNTIF(Arrivi!F$2:F$9998,B184)</f>
        <v>1</v>
      </c>
    </row>
    <row r="185" spans="1:4" ht="12.75">
      <c r="A185" s="15">
        <v>184</v>
      </c>
      <c r="B185" s="16" t="s">
        <v>315</v>
      </c>
      <c r="C185" s="20">
        <f>COUNTIF(Atleti!E$2:E$9997,A185)</f>
        <v>0</v>
      </c>
      <c r="D185" s="20">
        <f>COUNTIF(Arrivi!F$2:F$9998,B185)</f>
        <v>0</v>
      </c>
    </row>
    <row r="186" spans="1:4" ht="12.75">
      <c r="A186" s="15">
        <v>185</v>
      </c>
      <c r="B186" s="16" t="s">
        <v>316</v>
      </c>
      <c r="C186" s="20">
        <f>COUNTIF(Atleti!E$2:E$9997,A186)</f>
        <v>0</v>
      </c>
      <c r="D186" s="20">
        <f>COUNTIF(Arrivi!F$2:F$9998,B186)</f>
        <v>0</v>
      </c>
    </row>
    <row r="187" spans="1:4" ht="12.75">
      <c r="A187" s="15">
        <v>186</v>
      </c>
      <c r="B187" s="16" t="s">
        <v>317</v>
      </c>
      <c r="C187" s="20">
        <f>COUNTIF(Atleti!E$2:E$9997,A187)</f>
        <v>0</v>
      </c>
      <c r="D187" s="20">
        <f>COUNTIF(Arrivi!F$2:F$9998,B187)</f>
        <v>0</v>
      </c>
    </row>
    <row r="188" spans="1:4" ht="12.75">
      <c r="A188" s="15">
        <v>187</v>
      </c>
      <c r="B188" s="16" t="s">
        <v>318</v>
      </c>
      <c r="C188" s="20">
        <f>COUNTIF(Atleti!E$2:E$9997,A188)</f>
        <v>0</v>
      </c>
      <c r="D188" s="20">
        <f>COUNTIF(Arrivi!F$2:F$9998,B188)</f>
        <v>0</v>
      </c>
    </row>
    <row r="189" spans="1:4" ht="12.75">
      <c r="A189" s="15">
        <v>188</v>
      </c>
      <c r="B189" s="16" t="s">
        <v>319</v>
      </c>
      <c r="C189" s="20">
        <f>COUNTIF(Atleti!E$2:E$9997,A189)</f>
        <v>0</v>
      </c>
      <c r="D189" s="20">
        <f>COUNTIF(Arrivi!F$2:F$9998,B189)</f>
        <v>0</v>
      </c>
    </row>
    <row r="190" spans="1:4" ht="12.75">
      <c r="A190" s="15">
        <v>189</v>
      </c>
      <c r="B190" s="16" t="s">
        <v>320</v>
      </c>
      <c r="C190" s="20">
        <f>COUNTIF(Atleti!E$2:E$9997,A190)</f>
        <v>0</v>
      </c>
      <c r="D190" s="20">
        <f>COUNTIF(Arrivi!F$2:F$9998,B190)</f>
        <v>0</v>
      </c>
    </row>
    <row r="191" spans="1:4" ht="12.75">
      <c r="A191" s="15">
        <v>190</v>
      </c>
      <c r="B191" s="16" t="s">
        <v>321</v>
      </c>
      <c r="C191" s="20">
        <f>COUNTIF(Atleti!E$2:E$9997,A191)</f>
        <v>0</v>
      </c>
      <c r="D191" s="20">
        <f>COUNTIF(Arrivi!F$2:F$9998,B191)</f>
        <v>0</v>
      </c>
    </row>
    <row r="192" spans="1:4" ht="12.75">
      <c r="A192" s="15">
        <v>191</v>
      </c>
      <c r="B192" s="16" t="s">
        <v>322</v>
      </c>
      <c r="C192" s="20">
        <f>COUNTIF(Atleti!E$2:E$9997,A192)</f>
        <v>0</v>
      </c>
      <c r="D192" s="20">
        <f>COUNTIF(Arrivi!F$2:F$9998,B192)</f>
        <v>0</v>
      </c>
    </row>
    <row r="193" spans="1:4" ht="12.75">
      <c r="A193" s="15">
        <v>192</v>
      </c>
      <c r="B193" s="16" t="s">
        <v>323</v>
      </c>
      <c r="C193" s="20">
        <f>COUNTIF(Atleti!E$2:E$9997,A193)</f>
        <v>0</v>
      </c>
      <c r="D193" s="20">
        <f>COUNTIF(Arrivi!F$2:F$9998,B193)</f>
        <v>0</v>
      </c>
    </row>
    <row r="194" spans="1:4" ht="12.75">
      <c r="A194" s="15">
        <v>193</v>
      </c>
      <c r="B194" s="16" t="s">
        <v>324</v>
      </c>
      <c r="C194" s="20">
        <f>COUNTIF(Atleti!E$2:E$9997,A194)</f>
        <v>0</v>
      </c>
      <c r="D194" s="20">
        <f>COUNTIF(Arrivi!F$2:F$9998,B194)</f>
        <v>0</v>
      </c>
    </row>
    <row r="195" spans="1:4" ht="12.75">
      <c r="A195" s="15">
        <v>194</v>
      </c>
      <c r="B195" s="16" t="s">
        <v>325</v>
      </c>
      <c r="C195" s="20">
        <f>COUNTIF(Atleti!E$2:E$9997,A195)</f>
        <v>0</v>
      </c>
      <c r="D195" s="20">
        <f>COUNTIF(Arrivi!F$2:F$9998,B195)</f>
        <v>0</v>
      </c>
    </row>
    <row r="196" spans="1:4" ht="12.75">
      <c r="A196" s="15">
        <v>195</v>
      </c>
      <c r="B196" s="16" t="s">
        <v>326</v>
      </c>
      <c r="C196" s="20">
        <f>COUNTIF(Atleti!E$2:E$9997,A196)</f>
        <v>0</v>
      </c>
      <c r="D196" s="20">
        <f>COUNTIF(Arrivi!F$2:F$9998,B196)</f>
        <v>0</v>
      </c>
    </row>
    <row r="197" spans="1:4" ht="12.75">
      <c r="A197" s="15">
        <v>196</v>
      </c>
      <c r="B197" s="16" t="s">
        <v>327</v>
      </c>
      <c r="C197" s="20">
        <f>COUNTIF(Atleti!E$2:E$9997,A197)</f>
        <v>0</v>
      </c>
      <c r="D197" s="20">
        <f>COUNTIF(Arrivi!F$2:F$9998,B197)</f>
        <v>0</v>
      </c>
    </row>
    <row r="198" spans="1:4" ht="12.75">
      <c r="A198" s="15">
        <v>197</v>
      </c>
      <c r="B198" s="16" t="s">
        <v>328</v>
      </c>
      <c r="C198" s="20">
        <f>COUNTIF(Atleti!E$2:E$9997,A198)</f>
        <v>0</v>
      </c>
      <c r="D198" s="20">
        <f>COUNTIF(Arrivi!F$2:F$9998,B198)</f>
        <v>0</v>
      </c>
    </row>
    <row r="199" spans="1:4" ht="12.75">
      <c r="A199" s="15">
        <v>198</v>
      </c>
      <c r="B199" s="16" t="s">
        <v>329</v>
      </c>
      <c r="C199" s="20">
        <f>COUNTIF(Atleti!E$2:E$9997,A199)</f>
        <v>0</v>
      </c>
      <c r="D199" s="20">
        <f>COUNTIF(Arrivi!F$2:F$9998,B199)</f>
        <v>0</v>
      </c>
    </row>
    <row r="200" spans="1:4" ht="12.75">
      <c r="A200" s="15">
        <v>199</v>
      </c>
      <c r="B200" s="16" t="s">
        <v>330</v>
      </c>
      <c r="C200" s="20">
        <f>COUNTIF(Atleti!E$2:E$9997,A200)</f>
        <v>0</v>
      </c>
      <c r="D200" s="20">
        <f>COUNTIF(Arrivi!F$2:F$9998,B200)</f>
        <v>0</v>
      </c>
    </row>
    <row r="201" spans="1:4" ht="12.75">
      <c r="A201" s="15">
        <v>200</v>
      </c>
      <c r="B201" s="16" t="s">
        <v>331</v>
      </c>
      <c r="C201" s="20">
        <f>COUNTIF(Atleti!E$2:E$9997,A201)</f>
        <v>0</v>
      </c>
      <c r="D201" s="20">
        <f>COUNTIF(Arrivi!F$2:F$9998,B201)</f>
        <v>0</v>
      </c>
    </row>
    <row r="202" spans="1:4" ht="12.75">
      <c r="A202" s="15">
        <v>201</v>
      </c>
      <c r="B202" s="16" t="s">
        <v>332</v>
      </c>
      <c r="C202" s="20">
        <f>COUNTIF(Atleti!E$2:E$9997,A202)</f>
        <v>0</v>
      </c>
      <c r="D202" s="20">
        <f>COUNTIF(Arrivi!F$2:F$9998,B202)</f>
        <v>0</v>
      </c>
    </row>
    <row r="203" spans="1:4" ht="12.75">
      <c r="A203" s="15">
        <v>202</v>
      </c>
      <c r="B203" s="16" t="s">
        <v>333</v>
      </c>
      <c r="C203" s="20">
        <f>COUNTIF(Atleti!E$2:E$9997,A203)</f>
        <v>0</v>
      </c>
      <c r="D203" s="20">
        <f>COUNTIF(Arrivi!F$2:F$9998,B203)</f>
        <v>0</v>
      </c>
    </row>
    <row r="204" spans="1:4" ht="12.75">
      <c r="A204" s="15">
        <v>203</v>
      </c>
      <c r="B204" s="16" t="s">
        <v>334</v>
      </c>
      <c r="C204" s="20">
        <f>COUNTIF(Atleti!E$2:E$9997,A204)</f>
        <v>0</v>
      </c>
      <c r="D204" s="20">
        <f>COUNTIF(Arrivi!F$2:F$9998,B204)</f>
        <v>0</v>
      </c>
    </row>
    <row r="205" spans="1:4" ht="12.75">
      <c r="A205" s="15">
        <v>204</v>
      </c>
      <c r="B205" s="16" t="s">
        <v>335</v>
      </c>
      <c r="C205" s="20">
        <f>COUNTIF(Atleti!E$2:E$9997,A205)</f>
        <v>0</v>
      </c>
      <c r="D205" s="20">
        <f>COUNTIF(Arrivi!F$2:F$9998,B205)</f>
        <v>0</v>
      </c>
    </row>
    <row r="206" spans="1:4" ht="12.75">
      <c r="A206" s="15">
        <v>205</v>
      </c>
      <c r="B206" s="16" t="s">
        <v>336</v>
      </c>
      <c r="C206" s="20">
        <f>COUNTIF(Atleti!E$2:E$9997,A206)</f>
        <v>0</v>
      </c>
      <c r="D206" s="20">
        <f>COUNTIF(Arrivi!F$2:F$9998,B206)</f>
        <v>0</v>
      </c>
    </row>
    <row r="207" spans="1:4" ht="12.75">
      <c r="A207" s="15">
        <v>206</v>
      </c>
      <c r="B207" s="16" t="s">
        <v>337</v>
      </c>
      <c r="C207" s="20">
        <f>COUNTIF(Atleti!E$2:E$9997,A207)</f>
        <v>0</v>
      </c>
      <c r="D207" s="20">
        <f>COUNTIF(Arrivi!F$2:F$9998,B207)</f>
        <v>0</v>
      </c>
    </row>
    <row r="208" spans="1:4" ht="12.75">
      <c r="A208" s="15">
        <v>207</v>
      </c>
      <c r="B208" s="16" t="s">
        <v>338</v>
      </c>
      <c r="C208" s="20">
        <f>COUNTIF(Atleti!E$2:E$9997,A208)</f>
        <v>0</v>
      </c>
      <c r="D208" s="20">
        <f>COUNTIF(Arrivi!F$2:F$9998,B208)</f>
        <v>0</v>
      </c>
    </row>
    <row r="209" spans="1:4" ht="12.75">
      <c r="A209" s="15">
        <v>208</v>
      </c>
      <c r="B209" s="16" t="s">
        <v>339</v>
      </c>
      <c r="C209" s="20">
        <f>COUNTIF(Atleti!E$2:E$9997,A209)</f>
        <v>0</v>
      </c>
      <c r="D209" s="20">
        <f>COUNTIF(Arrivi!F$2:F$9998,B209)</f>
        <v>0</v>
      </c>
    </row>
    <row r="210" spans="1:4" ht="12.75">
      <c r="A210" s="15">
        <v>209</v>
      </c>
      <c r="B210" s="16" t="s">
        <v>340</v>
      </c>
      <c r="C210" s="20">
        <f>COUNTIF(Atleti!E$2:E$9997,A210)</f>
        <v>0</v>
      </c>
      <c r="D210" s="20">
        <f>COUNTIF(Arrivi!F$2:F$9998,B210)</f>
        <v>0</v>
      </c>
    </row>
    <row r="211" spans="1:4" ht="12.75">
      <c r="A211" s="15">
        <v>210</v>
      </c>
      <c r="B211" s="16" t="s">
        <v>341</v>
      </c>
      <c r="C211" s="20">
        <f>COUNTIF(Atleti!E$2:E$9997,A211)</f>
        <v>0</v>
      </c>
      <c r="D211" s="20">
        <f>COUNTIF(Arrivi!F$2:F$9998,B211)</f>
        <v>0</v>
      </c>
    </row>
    <row r="212" spans="1:4" ht="12.75">
      <c r="A212" s="15">
        <v>211</v>
      </c>
      <c r="B212" s="16" t="s">
        <v>342</v>
      </c>
      <c r="C212" s="20">
        <f>COUNTIF(Atleti!E$2:E$9997,A212)</f>
        <v>0</v>
      </c>
      <c r="D212" s="20">
        <f>COUNTIF(Arrivi!F$2:F$9998,B212)</f>
        <v>0</v>
      </c>
    </row>
    <row r="213" spans="1:4" ht="12.75">
      <c r="A213" s="15">
        <v>212</v>
      </c>
      <c r="B213" s="16" t="s">
        <v>343</v>
      </c>
      <c r="C213" s="20">
        <f>COUNTIF(Atleti!E$2:E$9997,A213)</f>
        <v>0</v>
      </c>
      <c r="D213" s="20">
        <f>COUNTIF(Arrivi!F$2:F$9998,B213)</f>
        <v>0</v>
      </c>
    </row>
    <row r="214" spans="1:4" ht="12.75">
      <c r="A214" s="15">
        <v>213</v>
      </c>
      <c r="B214" s="16" t="s">
        <v>344</v>
      </c>
      <c r="C214" s="20">
        <f>COUNTIF(Atleti!E$2:E$9997,A214)</f>
        <v>0</v>
      </c>
      <c r="D214" s="20">
        <f>COUNTIF(Arrivi!F$2:F$9998,B214)</f>
        <v>0</v>
      </c>
    </row>
    <row r="215" spans="1:4" ht="12.75">
      <c r="A215" s="15">
        <v>214</v>
      </c>
      <c r="B215" s="16" t="s">
        <v>345</v>
      </c>
      <c r="C215" s="20">
        <f>COUNTIF(Atleti!E$2:E$9997,A215)</f>
        <v>0</v>
      </c>
      <c r="D215" s="20">
        <f>COUNTIF(Arrivi!F$2:F$9998,B215)</f>
        <v>0</v>
      </c>
    </row>
    <row r="216" spans="1:4" ht="12.75">
      <c r="A216" s="15">
        <v>215</v>
      </c>
      <c r="B216" s="16" t="s">
        <v>346</v>
      </c>
      <c r="C216" s="20">
        <f>COUNTIF(Atleti!E$2:E$9997,A216)</f>
        <v>0</v>
      </c>
      <c r="D216" s="20">
        <f>COUNTIF(Arrivi!F$2:F$9998,B216)</f>
        <v>0</v>
      </c>
    </row>
    <row r="217" spans="1:4" ht="12.75">
      <c r="A217" s="15">
        <v>216</v>
      </c>
      <c r="B217" s="16" t="s">
        <v>347</v>
      </c>
      <c r="C217" s="20">
        <f>COUNTIF(Atleti!E$2:E$9997,A217)</f>
        <v>0</v>
      </c>
      <c r="D217" s="20">
        <f>COUNTIF(Arrivi!F$2:F$9998,B217)</f>
        <v>0</v>
      </c>
    </row>
    <row r="218" spans="1:4" ht="12.75">
      <c r="A218" s="15">
        <v>217</v>
      </c>
      <c r="B218" s="16" t="s">
        <v>348</v>
      </c>
      <c r="C218" s="20">
        <f>COUNTIF(Atleti!E$2:E$9997,A218)</f>
        <v>0</v>
      </c>
      <c r="D218" s="20">
        <f>COUNTIF(Arrivi!F$2:F$9998,B218)</f>
        <v>0</v>
      </c>
    </row>
    <row r="219" spans="1:4" ht="12.75">
      <c r="A219" s="15">
        <v>218</v>
      </c>
      <c r="B219" s="16" t="s">
        <v>349</v>
      </c>
      <c r="C219" s="20">
        <f>COUNTIF(Atleti!E$2:E$9997,A219)</f>
        <v>0</v>
      </c>
      <c r="D219" s="20">
        <f>COUNTIF(Arrivi!F$2:F$9998,B219)</f>
        <v>0</v>
      </c>
    </row>
    <row r="220" spans="1:4" ht="12.75">
      <c r="A220" s="15">
        <v>219</v>
      </c>
      <c r="B220" s="16" t="s">
        <v>350</v>
      </c>
      <c r="C220" s="20">
        <f>COUNTIF(Atleti!E$2:E$9997,A220)</f>
        <v>0</v>
      </c>
      <c r="D220" s="20">
        <f>COUNTIF(Arrivi!F$2:F$9998,B220)</f>
        <v>0</v>
      </c>
    </row>
    <row r="221" spans="1:4" ht="12.75">
      <c r="A221" s="15">
        <v>220</v>
      </c>
      <c r="B221" s="16" t="s">
        <v>351</v>
      </c>
      <c r="C221" s="20">
        <f>COUNTIF(Atleti!E$2:E$9997,A221)</f>
        <v>0</v>
      </c>
      <c r="D221" s="20">
        <f>COUNTIF(Arrivi!F$2:F$9998,B221)</f>
        <v>0</v>
      </c>
    </row>
    <row r="222" spans="1:4" ht="12.75">
      <c r="A222" s="15">
        <v>221</v>
      </c>
      <c r="B222" s="16" t="s">
        <v>352</v>
      </c>
      <c r="C222" s="20">
        <f>COUNTIF(Atleti!E$2:E$9997,A222)</f>
        <v>0</v>
      </c>
      <c r="D222" s="20">
        <f>COUNTIF(Arrivi!F$2:F$9998,B222)</f>
        <v>0</v>
      </c>
    </row>
    <row r="223" spans="1:4" ht="12.75">
      <c r="A223" s="15">
        <v>222</v>
      </c>
      <c r="B223" s="16" t="s">
        <v>353</v>
      </c>
      <c r="C223" s="20">
        <f>COUNTIF(Atleti!E$2:E$9997,A223)</f>
        <v>0</v>
      </c>
      <c r="D223" s="20">
        <f>COUNTIF(Arrivi!F$2:F$9998,B223)</f>
        <v>0</v>
      </c>
    </row>
    <row r="224" spans="1:4" ht="12.75">
      <c r="A224" s="15">
        <v>223</v>
      </c>
      <c r="B224" s="16" t="s">
        <v>354</v>
      </c>
      <c r="C224" s="20">
        <f>COUNTIF(Atleti!E$2:E$9997,A224)</f>
        <v>0</v>
      </c>
      <c r="D224" s="20">
        <f>COUNTIF(Arrivi!F$2:F$9998,B224)</f>
        <v>0</v>
      </c>
    </row>
    <row r="225" spans="1:4" ht="12.75">
      <c r="A225" s="15">
        <v>224</v>
      </c>
      <c r="B225" s="16" t="s">
        <v>355</v>
      </c>
      <c r="C225" s="20">
        <f>COUNTIF(Atleti!E$2:E$9997,A225)</f>
        <v>0</v>
      </c>
      <c r="D225" s="20">
        <f>COUNTIF(Arrivi!F$2:F$9998,B225)</f>
        <v>0</v>
      </c>
    </row>
    <row r="226" spans="1:4" ht="12.75">
      <c r="A226" s="15">
        <v>225</v>
      </c>
      <c r="B226" s="16" t="s">
        <v>356</v>
      </c>
      <c r="C226" s="20">
        <f>COUNTIF(Atleti!E$2:E$9997,A226)</f>
        <v>0</v>
      </c>
      <c r="D226" s="20">
        <f>COUNTIF(Arrivi!F$2:F$9998,B226)</f>
        <v>0</v>
      </c>
    </row>
    <row r="227" spans="1:4" ht="12.75">
      <c r="A227" s="15">
        <v>226</v>
      </c>
      <c r="B227" s="16" t="s">
        <v>357</v>
      </c>
      <c r="C227" s="20">
        <f>COUNTIF(Atleti!E$2:E$9997,A227)</f>
        <v>0</v>
      </c>
      <c r="D227" s="20">
        <f>COUNTIF(Arrivi!F$2:F$9998,B227)</f>
        <v>0</v>
      </c>
    </row>
    <row r="228" spans="1:4" ht="12.75">
      <c r="A228" s="15">
        <v>227</v>
      </c>
      <c r="B228" s="16" t="s">
        <v>358</v>
      </c>
      <c r="C228" s="20">
        <f>COUNTIF(Atleti!E$2:E$9997,A228)</f>
        <v>0</v>
      </c>
      <c r="D228" s="20">
        <f>COUNTIF(Arrivi!F$2:F$9998,B228)</f>
        <v>0</v>
      </c>
    </row>
    <row r="229" spans="1:4" ht="12.75">
      <c r="A229" s="15">
        <v>228</v>
      </c>
      <c r="B229" s="16" t="s">
        <v>359</v>
      </c>
      <c r="C229" s="20">
        <f>COUNTIF(Atleti!E$2:E$9997,A229)</f>
        <v>0</v>
      </c>
      <c r="D229" s="20">
        <f>COUNTIF(Arrivi!F$2:F$9998,B229)</f>
        <v>0</v>
      </c>
    </row>
    <row r="230" spans="1:4" ht="12.75">
      <c r="A230" s="15">
        <v>229</v>
      </c>
      <c r="B230" s="16" t="s">
        <v>360</v>
      </c>
      <c r="C230" s="20">
        <f>COUNTIF(Atleti!E$2:E$9997,A230)</f>
        <v>0</v>
      </c>
      <c r="D230" s="20">
        <f>COUNTIF(Arrivi!F$2:F$9998,B230)</f>
        <v>0</v>
      </c>
    </row>
    <row r="231" spans="1:4" ht="12.75">
      <c r="A231" s="15">
        <v>230</v>
      </c>
      <c r="B231" s="16" t="s">
        <v>361</v>
      </c>
      <c r="C231" s="20">
        <f>COUNTIF(Atleti!E$2:E$9997,A231)</f>
        <v>0</v>
      </c>
      <c r="D231" s="20">
        <f>COUNTIF(Arrivi!F$2:F$9998,B231)</f>
        <v>0</v>
      </c>
    </row>
    <row r="232" spans="1:4" ht="12.75">
      <c r="A232" s="15">
        <v>231</v>
      </c>
      <c r="B232" s="16" t="s">
        <v>362</v>
      </c>
      <c r="C232" s="20">
        <f>COUNTIF(Atleti!E$2:E$9997,A232)</f>
        <v>0</v>
      </c>
      <c r="D232" s="20">
        <f>COUNTIF(Arrivi!F$2:F$9998,B232)</f>
        <v>0</v>
      </c>
    </row>
    <row r="233" spans="1:4" ht="12.75">
      <c r="A233" s="15">
        <v>232</v>
      </c>
      <c r="B233" s="16" t="s">
        <v>363</v>
      </c>
      <c r="C233" s="20">
        <f>COUNTIF(Atleti!E$2:E$9997,A233)</f>
        <v>0</v>
      </c>
      <c r="D233" s="20">
        <f>COUNTIF(Arrivi!F$2:F$9998,B233)</f>
        <v>0</v>
      </c>
    </row>
    <row r="234" spans="1:4" ht="12.75">
      <c r="A234" s="15">
        <v>233</v>
      </c>
      <c r="B234" s="16" t="s">
        <v>364</v>
      </c>
      <c r="C234" s="20">
        <f>COUNTIF(Atleti!E$2:E$9997,A234)</f>
        <v>0</v>
      </c>
      <c r="D234" s="20">
        <f>COUNTIF(Arrivi!F$2:F$9998,B234)</f>
        <v>0</v>
      </c>
    </row>
    <row r="235" spans="1:4" ht="12.75">
      <c r="A235" s="15">
        <v>234</v>
      </c>
      <c r="B235" s="16" t="s">
        <v>365</v>
      </c>
      <c r="C235" s="20">
        <f>COUNTIF(Atleti!E$2:E$9997,A235)</f>
        <v>0</v>
      </c>
      <c r="D235" s="20">
        <f>COUNTIF(Arrivi!F$2:F$9998,B235)</f>
        <v>0</v>
      </c>
    </row>
    <row r="236" spans="1:4" ht="12.75">
      <c r="A236" s="15">
        <v>235</v>
      </c>
      <c r="B236" s="16" t="s">
        <v>366</v>
      </c>
      <c r="C236" s="20">
        <f>COUNTIF(Atleti!E$2:E$9997,A236)</f>
        <v>0</v>
      </c>
      <c r="D236" s="20">
        <f>COUNTIF(Arrivi!F$2:F$9998,B236)</f>
        <v>0</v>
      </c>
    </row>
    <row r="237" spans="1:4" ht="12.75">
      <c r="A237" s="15">
        <v>236</v>
      </c>
      <c r="B237" s="16" t="s">
        <v>367</v>
      </c>
      <c r="C237" s="20">
        <f>COUNTIF(Atleti!E$2:E$9997,A237)</f>
        <v>0</v>
      </c>
      <c r="D237" s="20">
        <f>COUNTIF(Arrivi!F$2:F$9998,B237)</f>
        <v>0</v>
      </c>
    </row>
    <row r="238" spans="1:4" ht="12.75">
      <c r="A238" s="15">
        <v>237</v>
      </c>
      <c r="B238" s="16" t="s">
        <v>368</v>
      </c>
      <c r="C238" s="20">
        <f>COUNTIF(Atleti!E$2:E$9997,A238)</f>
        <v>0</v>
      </c>
      <c r="D238" s="20">
        <f>COUNTIF(Arrivi!F$2:F$9998,B238)</f>
        <v>0</v>
      </c>
    </row>
    <row r="239" spans="1:4" ht="12.75">
      <c r="A239" s="15">
        <v>238</v>
      </c>
      <c r="B239" s="16" t="s">
        <v>369</v>
      </c>
      <c r="C239" s="20">
        <f>COUNTIF(Atleti!E$2:E$9997,A239)</f>
        <v>0</v>
      </c>
      <c r="D239" s="20">
        <f>COUNTIF(Arrivi!F$2:F$9998,B239)</f>
        <v>0</v>
      </c>
    </row>
    <row r="240" spans="1:4" ht="12.75">
      <c r="A240" s="15">
        <v>239</v>
      </c>
      <c r="B240" s="16" t="s">
        <v>370</v>
      </c>
      <c r="C240" s="20">
        <f>COUNTIF(Atleti!E$2:E$9997,A240)</f>
        <v>0</v>
      </c>
      <c r="D240" s="20">
        <f>COUNTIF(Arrivi!F$2:F$9998,B240)</f>
        <v>0</v>
      </c>
    </row>
    <row r="241" spans="1:4" ht="12.75">
      <c r="A241" s="15">
        <v>240</v>
      </c>
      <c r="B241" s="16" t="s">
        <v>371</v>
      </c>
      <c r="C241" s="20">
        <f>COUNTIF(Atleti!E$2:E$9997,A241)</f>
        <v>0</v>
      </c>
      <c r="D241" s="20">
        <f>COUNTIF(Arrivi!F$2:F$9998,B241)</f>
        <v>0</v>
      </c>
    </row>
    <row r="242" spans="1:4" ht="12.75">
      <c r="A242" s="15">
        <v>241</v>
      </c>
      <c r="B242" s="16" t="s">
        <v>372</v>
      </c>
      <c r="C242" s="20">
        <f>COUNTIF(Atleti!E$2:E$9997,A242)</f>
        <v>0</v>
      </c>
      <c r="D242" s="20">
        <f>COUNTIF(Arrivi!F$2:F$9998,B242)</f>
        <v>0</v>
      </c>
    </row>
    <row r="243" spans="1:4" ht="12.75">
      <c r="A243" s="15">
        <v>242</v>
      </c>
      <c r="B243" s="16" t="s">
        <v>373</v>
      </c>
      <c r="C243" s="20">
        <f>COUNTIF(Atleti!E$2:E$9997,A243)</f>
        <v>0</v>
      </c>
      <c r="D243" s="20">
        <f>COUNTIF(Arrivi!F$2:F$9998,B243)</f>
        <v>0</v>
      </c>
    </row>
    <row r="244" spans="1:4" ht="12.75">
      <c r="A244" s="15">
        <v>243</v>
      </c>
      <c r="B244" s="16" t="s">
        <v>374</v>
      </c>
      <c r="C244" s="20">
        <f>COUNTIF(Atleti!E$2:E$9997,A244)</f>
        <v>0</v>
      </c>
      <c r="D244" s="20">
        <f>COUNTIF(Arrivi!F$2:F$9998,B244)</f>
        <v>0</v>
      </c>
    </row>
    <row r="245" spans="1:4" ht="12.75">
      <c r="A245" s="15">
        <v>244</v>
      </c>
      <c r="B245" s="16" t="s">
        <v>375</v>
      </c>
      <c r="C245" s="20">
        <f>COUNTIF(Atleti!E$2:E$9997,A245)</f>
        <v>0</v>
      </c>
      <c r="D245" s="20">
        <f>COUNTIF(Arrivi!F$2:F$9998,B245)</f>
        <v>0</v>
      </c>
    </row>
    <row r="246" spans="1:4" ht="12.75">
      <c r="A246" s="15">
        <v>245</v>
      </c>
      <c r="B246" s="16" t="s">
        <v>376</v>
      </c>
      <c r="C246" s="20">
        <f>COUNTIF(Atleti!E$2:E$9997,A246)</f>
        <v>0</v>
      </c>
      <c r="D246" s="20">
        <f>COUNTIF(Arrivi!F$2:F$9998,B246)</f>
        <v>0</v>
      </c>
    </row>
    <row r="247" spans="1:4" ht="12.75">
      <c r="A247" s="15">
        <v>246</v>
      </c>
      <c r="B247" s="16" t="s">
        <v>377</v>
      </c>
      <c r="C247" s="20">
        <f>COUNTIF(Atleti!E$2:E$9997,A247)</f>
        <v>0</v>
      </c>
      <c r="D247" s="20">
        <f>COUNTIF(Arrivi!F$2:F$9998,B247)</f>
        <v>0</v>
      </c>
    </row>
    <row r="248" spans="1:4" ht="12.75">
      <c r="A248" s="15">
        <v>247</v>
      </c>
      <c r="B248" s="16" t="s">
        <v>378</v>
      </c>
      <c r="C248" s="20">
        <f>COUNTIF(Atleti!E$2:E$9997,A248)</f>
        <v>0</v>
      </c>
      <c r="D248" s="20">
        <f>COUNTIF(Arrivi!F$2:F$9998,B248)</f>
        <v>0</v>
      </c>
    </row>
    <row r="249" spans="1:4" ht="12.75">
      <c r="A249" s="15">
        <v>248</v>
      </c>
      <c r="B249" s="16" t="s">
        <v>379</v>
      </c>
      <c r="C249" s="20">
        <f>COUNTIF(Atleti!E$2:E$9997,A249)</f>
        <v>0</v>
      </c>
      <c r="D249" s="20">
        <f>COUNTIF(Arrivi!F$2:F$9998,B249)</f>
        <v>0</v>
      </c>
    </row>
    <row r="250" spans="1:4" ht="12.75">
      <c r="A250" s="15">
        <v>249</v>
      </c>
      <c r="B250" s="16" t="s">
        <v>380</v>
      </c>
      <c r="C250" s="20">
        <f>COUNTIF(Atleti!E$2:E$9997,A250)</f>
        <v>0</v>
      </c>
      <c r="D250" s="20">
        <f>COUNTIF(Arrivi!F$2:F$9998,B250)</f>
        <v>0</v>
      </c>
    </row>
    <row r="251" spans="1:4" ht="12.75">
      <c r="A251" s="15">
        <v>250</v>
      </c>
      <c r="B251" s="16" t="s">
        <v>381</v>
      </c>
      <c r="C251" s="20">
        <f>COUNTIF(Atleti!E$2:E$9997,A251)</f>
        <v>0</v>
      </c>
      <c r="D251" s="20">
        <f>COUNTIF(Arrivi!F$2:F$9998,B251)</f>
        <v>0</v>
      </c>
    </row>
    <row r="252" spans="1:4" ht="12.75">
      <c r="A252" s="15">
        <v>251</v>
      </c>
      <c r="B252" s="16" t="s">
        <v>382</v>
      </c>
      <c r="C252" s="20">
        <f>COUNTIF(Atleti!E$2:E$9997,A252)</f>
        <v>0</v>
      </c>
      <c r="D252" s="20">
        <f>COUNTIF(Arrivi!F$2:F$9998,B252)</f>
        <v>0</v>
      </c>
    </row>
    <row r="253" spans="1:4" ht="12.75">
      <c r="A253" s="15">
        <v>252</v>
      </c>
      <c r="B253" s="16" t="s">
        <v>383</v>
      </c>
      <c r="C253" s="20">
        <f>COUNTIF(Atleti!E$2:E$9997,A253)</f>
        <v>0</v>
      </c>
      <c r="D253" s="20">
        <f>COUNTIF(Arrivi!F$2:F$9998,B253)</f>
        <v>0</v>
      </c>
    </row>
    <row r="254" spans="1:4" ht="12.75">
      <c r="A254" s="15">
        <v>253</v>
      </c>
      <c r="B254" s="16" t="s">
        <v>384</v>
      </c>
      <c r="C254" s="20">
        <f>COUNTIF(Atleti!E$2:E$9997,A254)</f>
        <v>0</v>
      </c>
      <c r="D254" s="20">
        <f>COUNTIF(Arrivi!F$2:F$9998,B254)</f>
        <v>0</v>
      </c>
    </row>
    <row r="255" spans="1:4" ht="12.75">
      <c r="A255" s="15">
        <v>254</v>
      </c>
      <c r="B255" s="16" t="s">
        <v>385</v>
      </c>
      <c r="C255" s="20">
        <f>COUNTIF(Atleti!E$2:E$9997,A255)</f>
        <v>0</v>
      </c>
      <c r="D255" s="20">
        <f>COUNTIF(Arrivi!F$2:F$9998,B255)</f>
        <v>0</v>
      </c>
    </row>
    <row r="256" spans="1:4" ht="12.75">
      <c r="A256" s="15">
        <v>255</v>
      </c>
      <c r="B256" s="16" t="s">
        <v>386</v>
      </c>
      <c r="C256" s="20">
        <f>COUNTIF(Atleti!E$2:E$9997,A256)</f>
        <v>0</v>
      </c>
      <c r="D256" s="20">
        <f>COUNTIF(Arrivi!F$2:F$9998,B256)</f>
        <v>0</v>
      </c>
    </row>
    <row r="257" spans="1:4" ht="12.75">
      <c r="A257" s="15">
        <v>256</v>
      </c>
      <c r="B257" s="16" t="s">
        <v>387</v>
      </c>
      <c r="C257" s="20">
        <f>COUNTIF(Atleti!E$2:E$9997,A257)</f>
        <v>0</v>
      </c>
      <c r="D257" s="20">
        <f>COUNTIF(Arrivi!F$2:F$9998,B257)</f>
        <v>0</v>
      </c>
    </row>
    <row r="258" spans="1:4" ht="12.75">
      <c r="A258" s="15">
        <v>257</v>
      </c>
      <c r="B258" s="16" t="s">
        <v>388</v>
      </c>
      <c r="C258" s="20">
        <f>COUNTIF(Atleti!E$2:E$9997,A258)</f>
        <v>0</v>
      </c>
      <c r="D258" s="20">
        <f>COUNTIF(Arrivi!F$2:F$9998,B258)</f>
        <v>0</v>
      </c>
    </row>
    <row r="259" spans="1:4" ht="12.75">
      <c r="A259" s="15">
        <v>258</v>
      </c>
      <c r="B259" s="16" t="s">
        <v>389</v>
      </c>
      <c r="C259" s="20">
        <f>COUNTIF(Atleti!E$2:E$9997,A259)</f>
        <v>0</v>
      </c>
      <c r="D259" s="20">
        <f>COUNTIF(Arrivi!F$2:F$9998,B259)</f>
        <v>0</v>
      </c>
    </row>
    <row r="260" spans="1:4" ht="12.75">
      <c r="A260" s="15">
        <v>259</v>
      </c>
      <c r="B260" s="16" t="s">
        <v>390</v>
      </c>
      <c r="C260" s="20">
        <f>COUNTIF(Atleti!E$2:E$9997,A260)</f>
        <v>0</v>
      </c>
      <c r="D260" s="20">
        <f>COUNTIF(Arrivi!F$2:F$9998,B260)</f>
        <v>0</v>
      </c>
    </row>
    <row r="261" spans="1:4" ht="12.75">
      <c r="A261" s="15">
        <v>260</v>
      </c>
      <c r="B261" s="16" t="s">
        <v>391</v>
      </c>
      <c r="C261" s="20">
        <f>COUNTIF(Atleti!E$2:E$9997,A261)</f>
        <v>0</v>
      </c>
      <c r="D261" s="20">
        <f>COUNTIF(Arrivi!F$2:F$9998,B261)</f>
        <v>0</v>
      </c>
    </row>
    <row r="262" spans="1:4" ht="12.75">
      <c r="A262" s="15">
        <v>261</v>
      </c>
      <c r="B262" s="16" t="s">
        <v>392</v>
      </c>
      <c r="C262" s="20">
        <f>COUNTIF(Atleti!E$2:E$9997,A262)</f>
        <v>0</v>
      </c>
      <c r="D262" s="20">
        <f>COUNTIF(Arrivi!F$2:F$9998,B262)</f>
        <v>0</v>
      </c>
    </row>
    <row r="263" spans="1:4" ht="12.75">
      <c r="A263" s="15">
        <v>262</v>
      </c>
      <c r="B263" s="16" t="s">
        <v>393</v>
      </c>
      <c r="C263" s="20">
        <f>COUNTIF(Atleti!E$2:E$9997,A263)</f>
        <v>0</v>
      </c>
      <c r="D263" s="20">
        <f>COUNTIF(Arrivi!F$2:F$9998,B263)</f>
        <v>0</v>
      </c>
    </row>
    <row r="264" spans="1:4" ht="12.75">
      <c r="A264" s="15">
        <v>263</v>
      </c>
      <c r="B264" s="16" t="s">
        <v>394</v>
      </c>
      <c r="C264" s="20">
        <f>COUNTIF(Atleti!E$2:E$9997,A264)</f>
        <v>0</v>
      </c>
      <c r="D264" s="20">
        <f>COUNTIF(Arrivi!F$2:F$9998,B264)</f>
        <v>0</v>
      </c>
    </row>
    <row r="265" spans="1:4" ht="12.75">
      <c r="A265" s="15">
        <v>264</v>
      </c>
      <c r="B265" s="16" t="s">
        <v>395</v>
      </c>
      <c r="C265" s="20">
        <f>COUNTIF(Atleti!E$2:E$9997,A265)</f>
        <v>0</v>
      </c>
      <c r="D265" s="20">
        <f>COUNTIF(Arrivi!F$2:F$9998,B265)</f>
        <v>0</v>
      </c>
    </row>
    <row r="266" spans="1:4" ht="12.75">
      <c r="A266" s="15">
        <v>265</v>
      </c>
      <c r="B266" s="16" t="s">
        <v>396</v>
      </c>
      <c r="C266" s="20">
        <f>COUNTIF(Atleti!E$2:E$9997,A266)</f>
        <v>0</v>
      </c>
      <c r="D266" s="20">
        <f>COUNTIF(Arrivi!F$2:F$9998,B266)</f>
        <v>0</v>
      </c>
    </row>
    <row r="267" spans="1:4" ht="12.75">
      <c r="A267" s="15">
        <v>266</v>
      </c>
      <c r="B267" s="16" t="s">
        <v>397</v>
      </c>
      <c r="C267" s="20">
        <f>COUNTIF(Atleti!E$2:E$9997,A267)</f>
        <v>0</v>
      </c>
      <c r="D267" s="20">
        <f>COUNTIF(Arrivi!F$2:F$9998,B267)</f>
        <v>0</v>
      </c>
    </row>
    <row r="268" spans="1:4" ht="12.75">
      <c r="A268" s="15">
        <v>267</v>
      </c>
      <c r="B268" s="16" t="s">
        <v>398</v>
      </c>
      <c r="C268" s="20">
        <f>COUNTIF(Atleti!E$2:E$9997,A268)</f>
        <v>0</v>
      </c>
      <c r="D268" s="20">
        <f>COUNTIF(Arrivi!F$2:F$9998,B268)</f>
        <v>0</v>
      </c>
    </row>
    <row r="269" spans="1:4" ht="12.75">
      <c r="A269" s="15">
        <v>268</v>
      </c>
      <c r="B269" s="16" t="s">
        <v>399</v>
      </c>
      <c r="C269" s="20">
        <f>COUNTIF(Atleti!E$2:E$9997,A269)</f>
        <v>0</v>
      </c>
      <c r="D269" s="20">
        <f>COUNTIF(Arrivi!F$2:F$9998,B269)</f>
        <v>0</v>
      </c>
    </row>
    <row r="270" spans="1:4" ht="12.75">
      <c r="A270" s="15">
        <v>269</v>
      </c>
      <c r="B270" s="16" t="s">
        <v>400</v>
      </c>
      <c r="C270" s="20">
        <f>COUNTIF(Atleti!E$2:E$9997,A270)</f>
        <v>0</v>
      </c>
      <c r="D270" s="20">
        <f>COUNTIF(Arrivi!F$2:F$9998,B270)</f>
        <v>0</v>
      </c>
    </row>
    <row r="271" spans="1:4" ht="12.75">
      <c r="A271" s="15">
        <v>270</v>
      </c>
      <c r="B271" s="16" t="s">
        <v>401</v>
      </c>
      <c r="C271" s="20">
        <f>COUNTIF(Atleti!E$2:E$9997,A271)</f>
        <v>0</v>
      </c>
      <c r="D271" s="20">
        <f>COUNTIF(Arrivi!F$2:F$9998,B271)</f>
        <v>0</v>
      </c>
    </row>
    <row r="272" spans="1:4" ht="12.75">
      <c r="A272" s="15">
        <v>271</v>
      </c>
      <c r="B272" s="16" t="s">
        <v>402</v>
      </c>
      <c r="C272" s="20">
        <f>COUNTIF(Atleti!E$2:E$9997,A272)</f>
        <v>0</v>
      </c>
      <c r="D272" s="20">
        <f>COUNTIF(Arrivi!F$2:F$9998,B272)</f>
        <v>0</v>
      </c>
    </row>
    <row r="273" spans="1:4" ht="12.75">
      <c r="A273" s="15">
        <v>272</v>
      </c>
      <c r="B273" s="16" t="s">
        <v>403</v>
      </c>
      <c r="C273" s="20">
        <f>COUNTIF(Atleti!E$2:E$9997,A273)</f>
        <v>0</v>
      </c>
      <c r="D273" s="20">
        <f>COUNTIF(Arrivi!F$2:F$9998,B273)</f>
        <v>0</v>
      </c>
    </row>
    <row r="274" spans="1:4" ht="12.75">
      <c r="A274" s="15">
        <v>273</v>
      </c>
      <c r="B274" s="16" t="s">
        <v>404</v>
      </c>
      <c r="C274" s="20">
        <f>COUNTIF(Atleti!E$2:E$9997,A274)</f>
        <v>0</v>
      </c>
      <c r="D274" s="20">
        <f>COUNTIF(Arrivi!F$2:F$9998,B274)</f>
        <v>0</v>
      </c>
    </row>
    <row r="275" spans="1:4" ht="12.75">
      <c r="A275" s="15">
        <v>274</v>
      </c>
      <c r="B275" s="16" t="s">
        <v>405</v>
      </c>
      <c r="C275" s="20">
        <f>COUNTIF(Atleti!E$2:E$9997,A275)</f>
        <v>0</v>
      </c>
      <c r="D275" s="20">
        <f>COUNTIF(Arrivi!F$2:F$9998,B275)</f>
        <v>0</v>
      </c>
    </row>
    <row r="276" spans="1:4" ht="12.75">
      <c r="A276" s="15">
        <v>275</v>
      </c>
      <c r="B276" s="16" t="s">
        <v>406</v>
      </c>
      <c r="C276" s="20">
        <f>COUNTIF(Atleti!E$2:E$9997,A276)</f>
        <v>0</v>
      </c>
      <c r="D276" s="20">
        <f>COUNTIF(Arrivi!F$2:F$9998,B276)</f>
        <v>0</v>
      </c>
    </row>
    <row r="277" spans="1:4" ht="12.75">
      <c r="A277" s="15">
        <v>276</v>
      </c>
      <c r="B277" s="16" t="s">
        <v>407</v>
      </c>
      <c r="C277" s="20">
        <f>COUNTIF(Atleti!E$2:E$9997,A277)</f>
        <v>0</v>
      </c>
      <c r="D277" s="20">
        <f>COUNTIF(Arrivi!F$2:F$9998,B277)</f>
        <v>0</v>
      </c>
    </row>
    <row r="278" spans="1:4" ht="12.75">
      <c r="A278" s="15">
        <v>277</v>
      </c>
      <c r="B278" s="16" t="s">
        <v>408</v>
      </c>
      <c r="C278" s="20">
        <f>COUNTIF(Atleti!E$2:E$9997,A278)</f>
        <v>0</v>
      </c>
      <c r="D278" s="20">
        <f>COUNTIF(Arrivi!F$2:F$9998,B278)</f>
        <v>0</v>
      </c>
    </row>
    <row r="279" spans="1:4" ht="12.75">
      <c r="A279" s="15">
        <v>278</v>
      </c>
      <c r="B279" s="16" t="s">
        <v>409</v>
      </c>
      <c r="C279" s="20">
        <f>COUNTIF(Atleti!E$2:E$9997,A279)</f>
        <v>0</v>
      </c>
      <c r="D279" s="20">
        <f>COUNTIF(Arrivi!F$2:F$9998,B279)</f>
        <v>0</v>
      </c>
    </row>
    <row r="280" spans="1:4" ht="12.75">
      <c r="A280" s="15">
        <v>279</v>
      </c>
      <c r="B280" s="16" t="s">
        <v>410</v>
      </c>
      <c r="C280" s="20">
        <f>COUNTIF(Atleti!E$2:E$9997,A280)</f>
        <v>0</v>
      </c>
      <c r="D280" s="20">
        <f>COUNTIF(Arrivi!F$2:F$9998,B280)</f>
        <v>0</v>
      </c>
    </row>
    <row r="281" spans="1:4" ht="12.75">
      <c r="A281" s="15">
        <v>280</v>
      </c>
      <c r="B281" s="16" t="s">
        <v>411</v>
      </c>
      <c r="C281" s="20">
        <f>COUNTIF(Atleti!E$2:E$9997,A281)</f>
        <v>0</v>
      </c>
      <c r="D281" s="20">
        <f>COUNTIF(Arrivi!F$2:F$9998,B281)</f>
        <v>0</v>
      </c>
    </row>
    <row r="282" spans="1:4" ht="12.75">
      <c r="A282" s="15">
        <v>281</v>
      </c>
      <c r="B282" s="16" t="s">
        <v>412</v>
      </c>
      <c r="C282" s="20">
        <f>COUNTIF(Atleti!E$2:E$9997,A282)</f>
        <v>0</v>
      </c>
      <c r="D282" s="20">
        <f>COUNTIF(Arrivi!F$2:F$9998,B282)</f>
        <v>0</v>
      </c>
    </row>
    <row r="283" spans="1:4" ht="12.75">
      <c r="A283" s="15">
        <v>282</v>
      </c>
      <c r="B283" s="16" t="s">
        <v>413</v>
      </c>
      <c r="C283" s="20">
        <f>COUNTIF(Atleti!E$2:E$9997,A283)</f>
        <v>0</v>
      </c>
      <c r="D283" s="20">
        <f>COUNTIF(Arrivi!F$2:F$9998,B283)</f>
        <v>0</v>
      </c>
    </row>
    <row r="284" spans="1:4" ht="12.75">
      <c r="A284" s="15">
        <v>283</v>
      </c>
      <c r="B284" s="16" t="s">
        <v>414</v>
      </c>
      <c r="C284" s="20">
        <f>COUNTIF(Atleti!E$2:E$9997,A284)</f>
        <v>0</v>
      </c>
      <c r="D284" s="20">
        <f>COUNTIF(Arrivi!F$2:F$9998,B284)</f>
        <v>0</v>
      </c>
    </row>
    <row r="285" spans="1:4" ht="12.75">
      <c r="A285" s="15">
        <v>284</v>
      </c>
      <c r="B285" s="16" t="s">
        <v>415</v>
      </c>
      <c r="C285" s="20">
        <f>COUNTIF(Atleti!E$2:E$9997,A285)</f>
        <v>0</v>
      </c>
      <c r="D285" s="20">
        <f>COUNTIF(Arrivi!F$2:F$9998,B285)</f>
        <v>0</v>
      </c>
    </row>
    <row r="286" spans="1:4" ht="12.75">
      <c r="A286" s="15">
        <v>285</v>
      </c>
      <c r="B286" s="16" t="s">
        <v>416</v>
      </c>
      <c r="C286" s="20">
        <f>COUNTIF(Atleti!E$2:E$9997,A286)</f>
        <v>0</v>
      </c>
      <c r="D286" s="20">
        <f>COUNTIF(Arrivi!F$2:F$9998,B286)</f>
        <v>0</v>
      </c>
    </row>
    <row r="287" spans="1:4" ht="12.75">
      <c r="A287" s="15">
        <v>286</v>
      </c>
      <c r="B287" s="16" t="s">
        <v>417</v>
      </c>
      <c r="C287" s="20">
        <f>COUNTIF(Atleti!E$2:E$9997,A287)</f>
        <v>0</v>
      </c>
      <c r="D287" s="20">
        <f>COUNTIF(Arrivi!F$2:F$9998,B287)</f>
        <v>0</v>
      </c>
    </row>
    <row r="288" spans="1:4" ht="12.75">
      <c r="A288" s="15">
        <v>287</v>
      </c>
      <c r="B288" s="16" t="s">
        <v>418</v>
      </c>
      <c r="C288" s="20">
        <f>COUNTIF(Atleti!E$2:E$9997,A288)</f>
        <v>0</v>
      </c>
      <c r="D288" s="20">
        <f>COUNTIF(Arrivi!F$2:F$9998,B288)</f>
        <v>0</v>
      </c>
    </row>
    <row r="289" spans="1:4" ht="12.75">
      <c r="A289" s="15">
        <v>288</v>
      </c>
      <c r="B289" s="16" t="s">
        <v>419</v>
      </c>
      <c r="C289" s="20">
        <f>COUNTIF(Atleti!E$2:E$9997,A289)</f>
        <v>0</v>
      </c>
      <c r="D289" s="20">
        <f>COUNTIF(Arrivi!F$2:F$9998,B289)</f>
        <v>0</v>
      </c>
    </row>
    <row r="290" spans="1:4" ht="12.75">
      <c r="A290" s="15">
        <v>289</v>
      </c>
      <c r="B290" s="16" t="s">
        <v>420</v>
      </c>
      <c r="C290" s="20">
        <f>COUNTIF(Atleti!E$2:E$9997,A290)</f>
        <v>0</v>
      </c>
      <c r="D290" s="20">
        <f>COUNTIF(Arrivi!F$2:F$9998,B290)</f>
        <v>0</v>
      </c>
    </row>
    <row r="291" spans="1:4" ht="12.75">
      <c r="A291" s="15">
        <v>290</v>
      </c>
      <c r="B291" s="16" t="s">
        <v>421</v>
      </c>
      <c r="C291" s="20">
        <f>COUNTIF(Atleti!E$2:E$9997,A291)</f>
        <v>0</v>
      </c>
      <c r="D291" s="20">
        <f>COUNTIF(Arrivi!F$2:F$9998,B291)</f>
        <v>0</v>
      </c>
    </row>
    <row r="292" spans="1:4" ht="12.75">
      <c r="A292" s="15">
        <v>291</v>
      </c>
      <c r="B292" s="16" t="s">
        <v>422</v>
      </c>
      <c r="C292" s="20">
        <f>COUNTIF(Atleti!E$2:E$9997,A292)</f>
        <v>0</v>
      </c>
      <c r="D292" s="20">
        <f>COUNTIF(Arrivi!F$2:F$9998,B292)</f>
        <v>0</v>
      </c>
    </row>
    <row r="293" spans="1:4" ht="12.75">
      <c r="A293" s="15">
        <v>292</v>
      </c>
      <c r="B293" s="16" t="s">
        <v>423</v>
      </c>
      <c r="C293" s="20">
        <f>COUNTIF(Atleti!E$2:E$9997,A293)</f>
        <v>0</v>
      </c>
      <c r="D293" s="20">
        <f>COUNTIF(Arrivi!F$2:F$9998,B293)</f>
        <v>0</v>
      </c>
    </row>
    <row r="294" spans="1:4" ht="12.75">
      <c r="A294" s="15">
        <v>293</v>
      </c>
      <c r="B294" s="16" t="s">
        <v>424</v>
      </c>
      <c r="C294" s="20">
        <f>COUNTIF(Atleti!E$2:E$9997,A294)</f>
        <v>0</v>
      </c>
      <c r="D294" s="20">
        <f>COUNTIF(Arrivi!F$2:F$9998,B294)</f>
        <v>0</v>
      </c>
    </row>
    <row r="295" spans="1:4" ht="12.75">
      <c r="A295" s="15">
        <v>294</v>
      </c>
      <c r="B295" s="16" t="s">
        <v>425</v>
      </c>
      <c r="C295" s="20">
        <f>COUNTIF(Atleti!E$2:E$9997,A295)</f>
        <v>0</v>
      </c>
      <c r="D295" s="20">
        <f>COUNTIF(Arrivi!F$2:F$9998,B295)</f>
        <v>0</v>
      </c>
    </row>
    <row r="296" spans="1:4" ht="12.75">
      <c r="A296" s="15">
        <v>295</v>
      </c>
      <c r="B296" s="16" t="s">
        <v>426</v>
      </c>
      <c r="C296" s="20">
        <f>COUNTIF(Atleti!E$2:E$9997,A296)</f>
        <v>0</v>
      </c>
      <c r="D296" s="20">
        <f>COUNTIF(Arrivi!F$2:F$9998,B296)</f>
        <v>0</v>
      </c>
    </row>
    <row r="297" spans="1:4" ht="12.75">
      <c r="A297" s="15">
        <v>296</v>
      </c>
      <c r="B297" s="16" t="s">
        <v>427</v>
      </c>
      <c r="C297" s="20">
        <f>COUNTIF(Atleti!E$2:E$9997,A297)</f>
        <v>0</v>
      </c>
      <c r="D297" s="20">
        <f>COUNTIF(Arrivi!F$2:F$9998,B297)</f>
        <v>0</v>
      </c>
    </row>
    <row r="298" spans="1:4" ht="12.75">
      <c r="A298" s="15">
        <v>297</v>
      </c>
      <c r="B298" s="16" t="s">
        <v>428</v>
      </c>
      <c r="C298" s="20">
        <f>COUNTIF(Atleti!E$2:E$9997,A298)</f>
        <v>0</v>
      </c>
      <c r="D298" s="20">
        <f>COUNTIF(Arrivi!F$2:F$9998,B298)</f>
        <v>0</v>
      </c>
    </row>
    <row r="299" spans="1:4" ht="12.75">
      <c r="A299" s="15">
        <v>298</v>
      </c>
      <c r="B299" s="16" t="s">
        <v>429</v>
      </c>
      <c r="C299" s="20">
        <f>COUNTIF(Atleti!E$2:E$9997,A299)</f>
        <v>0</v>
      </c>
      <c r="D299" s="20">
        <f>COUNTIF(Arrivi!F$2:F$9998,B299)</f>
        <v>0</v>
      </c>
    </row>
    <row r="300" spans="1:4" ht="12.75">
      <c r="A300" s="15">
        <v>299</v>
      </c>
      <c r="B300" s="16" t="s">
        <v>430</v>
      </c>
      <c r="C300" s="20">
        <f>COUNTIF(Atleti!E$2:E$9997,A300)</f>
        <v>0</v>
      </c>
      <c r="D300" s="20">
        <f>COUNTIF(Arrivi!F$2:F$9998,B300)</f>
        <v>0</v>
      </c>
    </row>
    <row r="301" spans="1:4" ht="12.75">
      <c r="A301" s="15">
        <v>300</v>
      </c>
      <c r="B301" s="16" t="s">
        <v>431</v>
      </c>
      <c r="C301" s="20">
        <f>COUNTIF(Atleti!E$2:E$9997,A301)</f>
        <v>0</v>
      </c>
      <c r="D301" s="20">
        <f>COUNTIF(Arrivi!F$2:F$9998,B301)</f>
        <v>0</v>
      </c>
    </row>
    <row r="302" spans="1:4" ht="12.75">
      <c r="A302" s="15">
        <v>301</v>
      </c>
      <c r="B302" s="16" t="s">
        <v>432</v>
      </c>
      <c r="C302" s="20">
        <f>COUNTIF(Atleti!E$2:E$9997,A302)</f>
        <v>0</v>
      </c>
      <c r="D302" s="20">
        <f>COUNTIF(Arrivi!F$2:F$9998,B302)</f>
        <v>0</v>
      </c>
    </row>
    <row r="303" spans="1:4" ht="12.75">
      <c r="A303" s="15">
        <v>302</v>
      </c>
      <c r="B303" s="16" t="s">
        <v>433</v>
      </c>
      <c r="C303" s="20">
        <f>COUNTIF(Atleti!E$2:E$9997,A303)</f>
        <v>0</v>
      </c>
      <c r="D303" s="20">
        <f>COUNTIF(Arrivi!F$2:F$9998,B303)</f>
        <v>0</v>
      </c>
    </row>
    <row r="304" spans="1:4" ht="12.75">
      <c r="A304" s="15">
        <v>303</v>
      </c>
      <c r="B304" s="16" t="s">
        <v>434</v>
      </c>
      <c r="C304" s="20">
        <f>COUNTIF(Atleti!E$2:E$9997,A304)</f>
        <v>0</v>
      </c>
      <c r="D304" s="20">
        <f>COUNTIF(Arrivi!F$2:F$9998,B304)</f>
        <v>0</v>
      </c>
    </row>
    <row r="305" spans="1:4" ht="12.75">
      <c r="A305" s="15">
        <v>304</v>
      </c>
      <c r="B305" s="16" t="s">
        <v>435</v>
      </c>
      <c r="C305" s="20">
        <f>COUNTIF(Atleti!E$2:E$9997,A305)</f>
        <v>0</v>
      </c>
      <c r="D305" s="20">
        <f>COUNTIF(Arrivi!F$2:F$9998,B305)</f>
        <v>0</v>
      </c>
    </row>
    <row r="306" spans="1:4" ht="12.75">
      <c r="A306" s="15">
        <v>305</v>
      </c>
      <c r="B306" s="16" t="s">
        <v>436</v>
      </c>
      <c r="C306" s="20">
        <f>COUNTIF(Atleti!E$2:E$9997,A306)</f>
        <v>0</v>
      </c>
      <c r="D306" s="20">
        <f>COUNTIF(Arrivi!F$2:F$9998,B306)</f>
        <v>0</v>
      </c>
    </row>
    <row r="307" spans="1:4" ht="12.75">
      <c r="A307" s="15">
        <v>306</v>
      </c>
      <c r="B307" s="16" t="s">
        <v>437</v>
      </c>
      <c r="C307" s="20">
        <f>COUNTIF(Atleti!E$2:E$9997,A307)</f>
        <v>0</v>
      </c>
      <c r="D307" s="20">
        <f>COUNTIF(Arrivi!F$2:F$9998,B307)</f>
        <v>0</v>
      </c>
    </row>
    <row r="308" spans="1:4" ht="12.75">
      <c r="A308" s="15">
        <v>307</v>
      </c>
      <c r="B308" s="16" t="s">
        <v>438</v>
      </c>
      <c r="C308" s="20">
        <f>COUNTIF(Atleti!E$2:E$9997,A308)</f>
        <v>0</v>
      </c>
      <c r="D308" s="20">
        <f>COUNTIF(Arrivi!F$2:F$9998,B308)</f>
        <v>0</v>
      </c>
    </row>
    <row r="309" spans="1:4" ht="12.75">
      <c r="A309" s="15">
        <v>308</v>
      </c>
      <c r="B309" s="16" t="s">
        <v>439</v>
      </c>
      <c r="C309" s="20">
        <f>COUNTIF(Atleti!E$2:E$9997,A309)</f>
        <v>0</v>
      </c>
      <c r="D309" s="20">
        <f>COUNTIF(Arrivi!F$2:F$9998,B309)</f>
        <v>0</v>
      </c>
    </row>
    <row r="310" spans="1:4" ht="12.75">
      <c r="A310" s="15">
        <v>309</v>
      </c>
      <c r="B310" s="16" t="s">
        <v>440</v>
      </c>
      <c r="C310" s="20">
        <f>COUNTIF(Atleti!E$2:E$9997,A310)</f>
        <v>0</v>
      </c>
      <c r="D310" s="20">
        <f>COUNTIF(Arrivi!F$2:F$9998,B310)</f>
        <v>0</v>
      </c>
    </row>
    <row r="311" spans="1:4" ht="12.75">
      <c r="A311" s="15">
        <v>310</v>
      </c>
      <c r="B311" s="16" t="s">
        <v>441</v>
      </c>
      <c r="C311" s="20">
        <f>COUNTIF(Atleti!E$2:E$9997,A311)</f>
        <v>0</v>
      </c>
      <c r="D311" s="20">
        <f>COUNTIF(Arrivi!F$2:F$9998,B311)</f>
        <v>0</v>
      </c>
    </row>
    <row r="312" spans="1:4" ht="12.75">
      <c r="A312" s="15">
        <v>311</v>
      </c>
      <c r="B312" s="16" t="s">
        <v>442</v>
      </c>
      <c r="C312" s="20">
        <f>COUNTIF(Atleti!E$2:E$9997,A312)</f>
        <v>0</v>
      </c>
      <c r="D312" s="20">
        <f>COUNTIF(Arrivi!F$2:F$9998,B312)</f>
        <v>0</v>
      </c>
    </row>
    <row r="313" spans="1:4" ht="12.75">
      <c r="A313" s="15">
        <v>312</v>
      </c>
      <c r="B313" s="16" t="s">
        <v>443</v>
      </c>
      <c r="C313" s="20">
        <f>COUNTIF(Atleti!E$2:E$9997,A313)</f>
        <v>0</v>
      </c>
      <c r="D313" s="20">
        <f>COUNTIF(Arrivi!F$2:F$9998,B313)</f>
        <v>0</v>
      </c>
    </row>
    <row r="314" spans="1:4" ht="12.75">
      <c r="A314" s="15">
        <v>313</v>
      </c>
      <c r="B314" s="16" t="s">
        <v>444</v>
      </c>
      <c r="C314" s="20">
        <f>COUNTIF(Atleti!E$2:E$9997,A314)</f>
        <v>0</v>
      </c>
      <c r="D314" s="20">
        <f>COUNTIF(Arrivi!F$2:F$9998,B314)</f>
        <v>0</v>
      </c>
    </row>
    <row r="315" spans="1:4" ht="12.75">
      <c r="A315" s="15">
        <v>314</v>
      </c>
      <c r="B315" s="16" t="s">
        <v>445</v>
      </c>
      <c r="C315" s="20">
        <f>COUNTIF(Atleti!E$2:E$9997,A315)</f>
        <v>0</v>
      </c>
      <c r="D315" s="20">
        <f>COUNTIF(Arrivi!F$2:F$9998,B315)</f>
        <v>0</v>
      </c>
    </row>
    <row r="316" spans="1:4" ht="12.75">
      <c r="A316" s="15">
        <v>315</v>
      </c>
      <c r="B316" s="16" t="s">
        <v>446</v>
      </c>
      <c r="C316" s="20">
        <f>COUNTIF(Atleti!E$2:E$9997,A316)</f>
        <v>1</v>
      </c>
      <c r="D316" s="20">
        <f>COUNTIF(Arrivi!F$2:F$9998,B316)</f>
        <v>1</v>
      </c>
    </row>
    <row r="317" spans="1:4" ht="12.75">
      <c r="A317" s="15">
        <v>316</v>
      </c>
      <c r="B317" s="16" t="s">
        <v>447</v>
      </c>
      <c r="C317" s="20">
        <f>COUNTIF(Atleti!E$2:E$9997,A317)</f>
        <v>0</v>
      </c>
      <c r="D317" s="20">
        <f>COUNTIF(Arrivi!F$2:F$9998,B317)</f>
        <v>0</v>
      </c>
    </row>
    <row r="318" spans="1:4" ht="12.75">
      <c r="A318" s="15">
        <v>317</v>
      </c>
      <c r="B318" s="16" t="s">
        <v>448</v>
      </c>
      <c r="C318" s="20">
        <f>COUNTIF(Atleti!E$2:E$9997,A318)</f>
        <v>0</v>
      </c>
      <c r="D318" s="20">
        <f>COUNTIF(Arrivi!F$2:F$9998,B318)</f>
        <v>0</v>
      </c>
    </row>
    <row r="319" spans="1:4" ht="12.75">
      <c r="A319" s="15">
        <v>318</v>
      </c>
      <c r="B319" s="16" t="s">
        <v>449</v>
      </c>
      <c r="C319" s="20">
        <f>COUNTIF(Atleti!E$2:E$9997,A319)</f>
        <v>0</v>
      </c>
      <c r="D319" s="20">
        <f>COUNTIF(Arrivi!F$2:F$9998,B319)</f>
        <v>0</v>
      </c>
    </row>
    <row r="320" spans="1:4" ht="12.75">
      <c r="A320" s="15">
        <v>319</v>
      </c>
      <c r="B320" s="16" t="s">
        <v>450</v>
      </c>
      <c r="C320" s="20">
        <f>COUNTIF(Atleti!E$2:E$9997,A320)</f>
        <v>0</v>
      </c>
      <c r="D320" s="20">
        <f>COUNTIF(Arrivi!F$2:F$9998,B320)</f>
        <v>0</v>
      </c>
    </row>
    <row r="321" spans="1:4" ht="12.75">
      <c r="A321" s="15">
        <v>320</v>
      </c>
      <c r="B321" s="16" t="s">
        <v>451</v>
      </c>
      <c r="C321" s="20">
        <f>COUNTIF(Atleti!E$2:E$9997,A321)</f>
        <v>0</v>
      </c>
      <c r="D321" s="20">
        <f>COUNTIF(Arrivi!F$2:F$9998,B321)</f>
        <v>0</v>
      </c>
    </row>
    <row r="322" spans="1:4" ht="12.75">
      <c r="A322" s="15">
        <v>321</v>
      </c>
      <c r="B322" s="16" t="s">
        <v>452</v>
      </c>
      <c r="C322" s="20">
        <f>COUNTIF(Atleti!E$2:E$9997,A322)</f>
        <v>0</v>
      </c>
      <c r="D322" s="20">
        <f>COUNTIF(Arrivi!F$2:F$9998,B322)</f>
        <v>0</v>
      </c>
    </row>
    <row r="323" spans="1:4" ht="12.75">
      <c r="A323" s="15">
        <v>322</v>
      </c>
      <c r="B323" s="16" t="s">
        <v>453</v>
      </c>
      <c r="C323" s="20">
        <f>COUNTIF(Atleti!E$2:E$9997,A323)</f>
        <v>0</v>
      </c>
      <c r="D323" s="20">
        <f>COUNTIF(Arrivi!F$2:F$9998,B323)</f>
        <v>0</v>
      </c>
    </row>
    <row r="324" spans="1:4" ht="12.75">
      <c r="A324" s="15">
        <v>323</v>
      </c>
      <c r="B324" s="16" t="s">
        <v>454</v>
      </c>
      <c r="C324" s="20">
        <f>COUNTIF(Atleti!E$2:E$9997,A324)</f>
        <v>0</v>
      </c>
      <c r="D324" s="20">
        <f>COUNTIF(Arrivi!F$2:F$9998,B324)</f>
        <v>0</v>
      </c>
    </row>
    <row r="325" spans="1:4" ht="12.75">
      <c r="A325" s="15">
        <v>324</v>
      </c>
      <c r="B325" s="16" t="s">
        <v>455</v>
      </c>
      <c r="C325" s="20">
        <f>COUNTIF(Atleti!E$2:E$9997,A325)</f>
        <v>0</v>
      </c>
      <c r="D325" s="20">
        <f>COUNTIF(Arrivi!F$2:F$9998,B325)</f>
        <v>0</v>
      </c>
    </row>
    <row r="326" spans="1:4" ht="12.75">
      <c r="A326" s="15">
        <v>325</v>
      </c>
      <c r="B326" s="16" t="s">
        <v>456</v>
      </c>
      <c r="C326" s="20">
        <f>COUNTIF(Atleti!E$2:E$9997,A326)</f>
        <v>0</v>
      </c>
      <c r="D326" s="20">
        <f>COUNTIF(Arrivi!F$2:F$9998,B326)</f>
        <v>0</v>
      </c>
    </row>
    <row r="327" spans="1:4" ht="12.75">
      <c r="A327" s="15">
        <v>326</v>
      </c>
      <c r="B327" s="16" t="s">
        <v>457</v>
      </c>
      <c r="C327" s="20">
        <f>COUNTIF(Atleti!E$2:E$9997,A327)</f>
        <v>0</v>
      </c>
      <c r="D327" s="20">
        <f>COUNTIF(Arrivi!F$2:F$9998,B327)</f>
        <v>0</v>
      </c>
    </row>
    <row r="328" spans="1:4" ht="12.75">
      <c r="A328" s="15">
        <v>327</v>
      </c>
      <c r="B328" s="16" t="s">
        <v>458</v>
      </c>
      <c r="C328" s="20">
        <f>COUNTIF(Atleti!E$2:E$9997,A328)</f>
        <v>0</v>
      </c>
      <c r="D328" s="20">
        <f>COUNTIF(Arrivi!F$2:F$9998,B328)</f>
        <v>0</v>
      </c>
    </row>
    <row r="329" spans="1:4" ht="12.75">
      <c r="A329" s="15">
        <v>328</v>
      </c>
      <c r="B329" s="16" t="s">
        <v>459</v>
      </c>
      <c r="C329" s="20">
        <f>COUNTIF(Atleti!E$2:E$9997,A329)</f>
        <v>0</v>
      </c>
      <c r="D329" s="20">
        <f>COUNTIF(Arrivi!F$2:F$9998,B329)</f>
        <v>0</v>
      </c>
    </row>
    <row r="330" spans="1:4" ht="12.75">
      <c r="A330" s="15">
        <v>329</v>
      </c>
      <c r="B330" s="16" t="s">
        <v>460</v>
      </c>
      <c r="C330" s="20">
        <f>COUNTIF(Atleti!E$2:E$9997,A330)</f>
        <v>0</v>
      </c>
      <c r="D330" s="20">
        <f>COUNTIF(Arrivi!F$2:F$9998,B330)</f>
        <v>0</v>
      </c>
    </row>
    <row r="331" spans="1:4" ht="12.75">
      <c r="A331" s="15">
        <v>330</v>
      </c>
      <c r="B331" s="16" t="s">
        <v>461</v>
      </c>
      <c r="C331" s="20">
        <f>COUNTIF(Atleti!E$2:E$9997,A331)</f>
        <v>0</v>
      </c>
      <c r="D331" s="20">
        <f>COUNTIF(Arrivi!F$2:F$9998,B331)</f>
        <v>0</v>
      </c>
    </row>
    <row r="332" spans="1:4" ht="12.75">
      <c r="A332" s="15">
        <v>331</v>
      </c>
      <c r="B332" s="16" t="s">
        <v>462</v>
      </c>
      <c r="C332" s="20">
        <f>COUNTIF(Atleti!E$2:E$9997,A332)</f>
        <v>0</v>
      </c>
      <c r="D332" s="20">
        <f>COUNTIF(Arrivi!F$2:F$9998,B332)</f>
        <v>0</v>
      </c>
    </row>
    <row r="333" spans="1:4" ht="12.75">
      <c r="A333" s="15">
        <v>332</v>
      </c>
      <c r="B333" s="16" t="s">
        <v>463</v>
      </c>
      <c r="C333" s="20">
        <f>COUNTIF(Atleti!E$2:E$9997,A333)</f>
        <v>0</v>
      </c>
      <c r="D333" s="20">
        <f>COUNTIF(Arrivi!F$2:F$9998,B333)</f>
        <v>0</v>
      </c>
    </row>
    <row r="334" spans="1:4" ht="12.75">
      <c r="A334" s="15">
        <v>333</v>
      </c>
      <c r="B334" s="16" t="s">
        <v>464</v>
      </c>
      <c r="C334" s="20">
        <f>COUNTIF(Atleti!E$2:E$9997,A334)</f>
        <v>0</v>
      </c>
      <c r="D334" s="20">
        <f>COUNTIF(Arrivi!F$2:F$9998,B334)</f>
        <v>0</v>
      </c>
    </row>
    <row r="335" spans="1:4" ht="12.75">
      <c r="A335" s="15">
        <v>334</v>
      </c>
      <c r="B335" s="16" t="s">
        <v>465</v>
      </c>
      <c r="C335" s="20">
        <f>COUNTIF(Atleti!E$2:E$9997,A335)</f>
        <v>0</v>
      </c>
      <c r="D335" s="20">
        <f>COUNTIF(Arrivi!F$2:F$9998,B335)</f>
        <v>0</v>
      </c>
    </row>
    <row r="336" spans="1:4" ht="12.75">
      <c r="A336" s="15">
        <v>335</v>
      </c>
      <c r="B336" s="16" t="s">
        <v>466</v>
      </c>
      <c r="C336" s="20">
        <f>COUNTIF(Atleti!E$2:E$9997,A336)</f>
        <v>0</v>
      </c>
      <c r="D336" s="20">
        <f>COUNTIF(Arrivi!F$2:F$9998,B336)</f>
        <v>0</v>
      </c>
    </row>
    <row r="337" spans="1:4" ht="12.75">
      <c r="A337" s="15">
        <v>336</v>
      </c>
      <c r="B337" s="16" t="s">
        <v>467</v>
      </c>
      <c r="C337" s="20">
        <f>COUNTIF(Atleti!E$2:E$9997,A337)</f>
        <v>0</v>
      </c>
      <c r="D337" s="20">
        <f>COUNTIF(Arrivi!F$2:F$9998,B337)</f>
        <v>0</v>
      </c>
    </row>
    <row r="338" spans="1:4" ht="12.75">
      <c r="A338" s="15">
        <v>337</v>
      </c>
      <c r="B338" s="16" t="s">
        <v>468</v>
      </c>
      <c r="C338" s="20">
        <f>COUNTIF(Atleti!E$2:E$9997,A338)</f>
        <v>0</v>
      </c>
      <c r="D338" s="20">
        <f>COUNTIF(Arrivi!F$2:F$9998,B338)</f>
        <v>0</v>
      </c>
    </row>
    <row r="339" spans="1:4" ht="12.75">
      <c r="A339" s="15">
        <v>338</v>
      </c>
      <c r="B339" s="16" t="s">
        <v>469</v>
      </c>
      <c r="C339" s="20">
        <f>COUNTIF(Atleti!E$2:E$9997,A339)</f>
        <v>0</v>
      </c>
      <c r="D339" s="20">
        <f>COUNTIF(Arrivi!F$2:F$9998,B339)</f>
        <v>0</v>
      </c>
    </row>
    <row r="340" spans="1:4" ht="12.75">
      <c r="A340" s="15">
        <v>339</v>
      </c>
      <c r="B340" s="16" t="s">
        <v>470</v>
      </c>
      <c r="C340" s="20">
        <f>COUNTIF(Atleti!E$2:E$9997,A340)</f>
        <v>0</v>
      </c>
      <c r="D340" s="20">
        <f>COUNTIF(Arrivi!F$2:F$9998,B340)</f>
        <v>0</v>
      </c>
    </row>
    <row r="341" spans="1:4" ht="12.75">
      <c r="A341" s="15">
        <v>340</v>
      </c>
      <c r="B341" s="16" t="s">
        <v>471</v>
      </c>
      <c r="C341" s="20">
        <f>COUNTIF(Atleti!E$2:E$9997,A341)</f>
        <v>0</v>
      </c>
      <c r="D341" s="20">
        <f>COUNTIF(Arrivi!F$2:F$9998,B341)</f>
        <v>0</v>
      </c>
    </row>
    <row r="342" spans="1:4" ht="12.75">
      <c r="A342" s="15">
        <v>341</v>
      </c>
      <c r="B342" s="16" t="s">
        <v>472</v>
      </c>
      <c r="C342" s="20">
        <f>COUNTIF(Atleti!E$2:E$9997,A342)</f>
        <v>0</v>
      </c>
      <c r="D342" s="20">
        <f>COUNTIF(Arrivi!F$2:F$9998,B342)</f>
        <v>0</v>
      </c>
    </row>
    <row r="343" spans="1:4" ht="12.75">
      <c r="A343" s="15">
        <v>342</v>
      </c>
      <c r="B343" s="16" t="s">
        <v>473</v>
      </c>
      <c r="C343" s="20">
        <f>COUNTIF(Atleti!E$2:E$9997,A343)</f>
        <v>0</v>
      </c>
      <c r="D343" s="20">
        <f>COUNTIF(Arrivi!F$2:F$9998,B343)</f>
        <v>0</v>
      </c>
    </row>
    <row r="344" spans="1:4" ht="12.75">
      <c r="A344" s="15">
        <v>343</v>
      </c>
      <c r="B344" s="16" t="s">
        <v>474</v>
      </c>
      <c r="C344" s="20">
        <f>COUNTIF(Atleti!E$2:E$9997,A344)</f>
        <v>0</v>
      </c>
      <c r="D344" s="20">
        <f>COUNTIF(Arrivi!F$2:F$9998,B344)</f>
        <v>0</v>
      </c>
    </row>
    <row r="345" spans="1:4" ht="12.75">
      <c r="A345" s="15">
        <v>344</v>
      </c>
      <c r="B345" s="16" t="s">
        <v>475</v>
      </c>
      <c r="C345" s="20">
        <f>COUNTIF(Atleti!E$2:E$9997,A345)</f>
        <v>0</v>
      </c>
      <c r="D345" s="20">
        <f>COUNTIF(Arrivi!F$2:F$9998,B345)</f>
        <v>0</v>
      </c>
    </row>
    <row r="346" spans="1:4" ht="12.75">
      <c r="A346" s="15">
        <v>345</v>
      </c>
      <c r="B346" s="16" t="s">
        <v>476</v>
      </c>
      <c r="C346" s="20">
        <f>COUNTIF(Atleti!E$2:E$9997,A346)</f>
        <v>0</v>
      </c>
      <c r="D346" s="20">
        <f>COUNTIF(Arrivi!F$2:F$9998,B346)</f>
        <v>0</v>
      </c>
    </row>
    <row r="347" spans="1:4" ht="12.75">
      <c r="A347" s="15">
        <v>346</v>
      </c>
      <c r="B347" s="16" t="s">
        <v>477</v>
      </c>
      <c r="C347" s="20">
        <f>COUNTIF(Atleti!E$2:E$9997,A347)</f>
        <v>0</v>
      </c>
      <c r="D347" s="20">
        <f>COUNTIF(Arrivi!F$2:F$9998,B347)</f>
        <v>0</v>
      </c>
    </row>
    <row r="348" spans="1:4" ht="12.75">
      <c r="A348" s="15">
        <v>347</v>
      </c>
      <c r="B348" s="16" t="s">
        <v>478</v>
      </c>
      <c r="C348" s="20">
        <f>COUNTIF(Atleti!E$2:E$9997,A348)</f>
        <v>0</v>
      </c>
      <c r="D348" s="20">
        <f>COUNTIF(Arrivi!F$2:F$9998,B348)</f>
        <v>0</v>
      </c>
    </row>
    <row r="349" spans="1:4" ht="12.75">
      <c r="A349" s="15">
        <v>348</v>
      </c>
      <c r="B349" s="16" t="s">
        <v>479</v>
      </c>
      <c r="C349" s="20">
        <f>COUNTIF(Atleti!E$2:E$9997,A349)</f>
        <v>0</v>
      </c>
      <c r="D349" s="20">
        <f>COUNTIF(Arrivi!F$2:F$9998,B349)</f>
        <v>0</v>
      </c>
    </row>
    <row r="350" spans="1:4" ht="12.75">
      <c r="A350" s="15">
        <v>349</v>
      </c>
      <c r="B350" s="16" t="s">
        <v>480</v>
      </c>
      <c r="C350" s="20">
        <f>COUNTIF(Atleti!E$2:E$9997,A350)</f>
        <v>0</v>
      </c>
      <c r="D350" s="20">
        <f>COUNTIF(Arrivi!F$2:F$9998,B350)</f>
        <v>0</v>
      </c>
    </row>
    <row r="351" spans="1:4" ht="12.75">
      <c r="A351" s="15">
        <v>350</v>
      </c>
      <c r="B351" s="16" t="s">
        <v>481</v>
      </c>
      <c r="C351" s="20">
        <f>COUNTIF(Atleti!E$2:E$9997,A351)</f>
        <v>0</v>
      </c>
      <c r="D351" s="20">
        <f>COUNTIF(Arrivi!F$2:F$9998,B351)</f>
        <v>0</v>
      </c>
    </row>
    <row r="352" spans="1:4" ht="12.75">
      <c r="A352" s="15">
        <v>351</v>
      </c>
      <c r="B352" s="16" t="s">
        <v>482</v>
      </c>
      <c r="C352" s="20">
        <f>COUNTIF(Atleti!E$2:E$9997,A352)</f>
        <v>0</v>
      </c>
      <c r="D352" s="20">
        <f>COUNTIF(Arrivi!F$2:F$9998,B352)</f>
        <v>0</v>
      </c>
    </row>
    <row r="353" spans="1:4" ht="12.75">
      <c r="A353" s="15">
        <v>352</v>
      </c>
      <c r="B353" s="16" t="s">
        <v>483</v>
      </c>
      <c r="C353" s="20">
        <f>COUNTIF(Atleti!E$2:E$9997,A353)</f>
        <v>0</v>
      </c>
      <c r="D353" s="20">
        <f>COUNTIF(Arrivi!F$2:F$9998,B353)</f>
        <v>0</v>
      </c>
    </row>
    <row r="354" spans="1:4" ht="12.75">
      <c r="A354" s="15">
        <v>353</v>
      </c>
      <c r="B354" s="16" t="s">
        <v>484</v>
      </c>
      <c r="C354" s="20">
        <f>COUNTIF(Atleti!E$2:E$9997,A354)</f>
        <v>0</v>
      </c>
      <c r="D354" s="20">
        <f>COUNTIF(Arrivi!F$2:F$9998,B354)</f>
        <v>0</v>
      </c>
    </row>
    <row r="355" spans="1:4" ht="12.75">
      <c r="A355" s="15">
        <v>354</v>
      </c>
      <c r="B355" s="16" t="s">
        <v>485</v>
      </c>
      <c r="C355" s="20">
        <f>COUNTIF(Atleti!E$2:E$9997,A355)</f>
        <v>0</v>
      </c>
      <c r="D355" s="20">
        <f>COUNTIF(Arrivi!F$2:F$9998,B355)</f>
        <v>0</v>
      </c>
    </row>
    <row r="356" spans="1:4" ht="12.75">
      <c r="A356" s="15">
        <v>355</v>
      </c>
      <c r="B356" s="16" t="s">
        <v>486</v>
      </c>
      <c r="C356" s="20">
        <f>COUNTIF(Atleti!E$2:E$9997,A356)</f>
        <v>0</v>
      </c>
      <c r="D356" s="20">
        <f>COUNTIF(Arrivi!F$2:F$9998,B356)</f>
        <v>0</v>
      </c>
    </row>
    <row r="357" spans="1:4" ht="12.75">
      <c r="A357" s="15">
        <v>356</v>
      </c>
      <c r="B357" s="16" t="s">
        <v>487</v>
      </c>
      <c r="C357" s="20">
        <f>COUNTIF(Atleti!E$2:E$9997,A357)</f>
        <v>0</v>
      </c>
      <c r="D357" s="20">
        <f>COUNTIF(Arrivi!F$2:F$9998,B357)</f>
        <v>0</v>
      </c>
    </row>
    <row r="358" spans="1:4" ht="12.75">
      <c r="A358" s="15">
        <v>357</v>
      </c>
      <c r="B358" s="16" t="s">
        <v>488</v>
      </c>
      <c r="C358" s="20">
        <f>COUNTIF(Atleti!E$2:E$9997,A358)</f>
        <v>0</v>
      </c>
      <c r="D358" s="20">
        <f>COUNTIF(Arrivi!F$2:F$9998,B358)</f>
        <v>0</v>
      </c>
    </row>
    <row r="359" spans="1:4" ht="12.75">
      <c r="A359" s="15">
        <v>358</v>
      </c>
      <c r="B359" s="16" t="s">
        <v>489</v>
      </c>
      <c r="C359" s="20">
        <f>COUNTIF(Atleti!E$2:E$9997,A359)</f>
        <v>0</v>
      </c>
      <c r="D359" s="20">
        <f>COUNTIF(Arrivi!F$2:F$9998,B359)</f>
        <v>0</v>
      </c>
    </row>
    <row r="360" spans="1:4" ht="12.75">
      <c r="A360" s="15">
        <v>359</v>
      </c>
      <c r="B360" s="16" t="s">
        <v>490</v>
      </c>
      <c r="C360" s="20">
        <f>COUNTIF(Atleti!E$2:E$9997,A360)</f>
        <v>0</v>
      </c>
      <c r="D360" s="20">
        <f>COUNTIF(Arrivi!F$2:F$9998,B360)</f>
        <v>0</v>
      </c>
    </row>
    <row r="361" spans="1:4" ht="12.75">
      <c r="A361" s="15">
        <v>360</v>
      </c>
      <c r="B361" s="16" t="s">
        <v>491</v>
      </c>
      <c r="C361" s="20">
        <f>COUNTIF(Atleti!E$2:E$9997,A361)</f>
        <v>0</v>
      </c>
      <c r="D361" s="20">
        <f>COUNTIF(Arrivi!F$2:F$9998,B361)</f>
        <v>0</v>
      </c>
    </row>
    <row r="362" spans="1:4" ht="12.75">
      <c r="A362" s="15">
        <v>361</v>
      </c>
      <c r="B362" s="16" t="s">
        <v>492</v>
      </c>
      <c r="C362" s="20">
        <f>COUNTIF(Atleti!E$2:E$9997,A362)</f>
        <v>0</v>
      </c>
      <c r="D362" s="20">
        <f>COUNTIF(Arrivi!F$2:F$9998,B362)</f>
        <v>0</v>
      </c>
    </row>
    <row r="363" spans="1:4" ht="12.75">
      <c r="A363" s="15">
        <v>362</v>
      </c>
      <c r="B363" s="16" t="s">
        <v>493</v>
      </c>
      <c r="C363" s="20">
        <f>COUNTIF(Atleti!E$2:E$9997,A363)</f>
        <v>0</v>
      </c>
      <c r="D363" s="20">
        <f>COUNTIF(Arrivi!F$2:F$9998,B363)</f>
        <v>0</v>
      </c>
    </row>
    <row r="364" spans="1:4" ht="12.75">
      <c r="A364" s="15">
        <v>363</v>
      </c>
      <c r="B364" s="16" t="s">
        <v>494</v>
      </c>
      <c r="C364" s="20">
        <f>COUNTIF(Atleti!E$2:E$9997,A364)</f>
        <v>0</v>
      </c>
      <c r="D364" s="20">
        <f>COUNTIF(Arrivi!F$2:F$9998,B364)</f>
        <v>0</v>
      </c>
    </row>
    <row r="365" spans="1:4" ht="12.75">
      <c r="A365" s="15">
        <v>364</v>
      </c>
      <c r="B365" s="16" t="s">
        <v>495</v>
      </c>
      <c r="C365" s="20">
        <f>COUNTIF(Atleti!E$2:E$9997,A365)</f>
        <v>0</v>
      </c>
      <c r="D365" s="20">
        <f>COUNTIF(Arrivi!F$2:F$9998,B365)</f>
        <v>0</v>
      </c>
    </row>
    <row r="366" spans="1:4" ht="12.75">
      <c r="A366" s="15">
        <v>365</v>
      </c>
      <c r="B366" s="16" t="s">
        <v>496</v>
      </c>
      <c r="C366" s="20">
        <f>COUNTIF(Atleti!E$2:E$9997,A366)</f>
        <v>0</v>
      </c>
      <c r="D366" s="20">
        <f>COUNTIF(Arrivi!F$2:F$9998,B366)</f>
        <v>0</v>
      </c>
    </row>
    <row r="367" spans="1:4" ht="12.75">
      <c r="A367" s="15">
        <v>366</v>
      </c>
      <c r="B367" s="16" t="s">
        <v>497</v>
      </c>
      <c r="C367" s="20">
        <f>COUNTIF(Atleti!E$2:E$9997,A367)</f>
        <v>0</v>
      </c>
      <c r="D367" s="20">
        <f>COUNTIF(Arrivi!F$2:F$9998,B367)</f>
        <v>0</v>
      </c>
    </row>
    <row r="368" spans="1:4" ht="12.75">
      <c r="A368" s="15">
        <v>367</v>
      </c>
      <c r="B368" s="16" t="s">
        <v>498</v>
      </c>
      <c r="C368" s="20">
        <f>COUNTIF(Atleti!E$2:E$9997,A368)</f>
        <v>0</v>
      </c>
      <c r="D368" s="20">
        <f>COUNTIF(Arrivi!F$2:F$9998,B368)</f>
        <v>0</v>
      </c>
    </row>
    <row r="369" spans="1:4" ht="12.75">
      <c r="A369" s="15">
        <v>368</v>
      </c>
      <c r="B369" s="16" t="s">
        <v>499</v>
      </c>
      <c r="C369" s="20">
        <f>COUNTIF(Atleti!E$2:E$9997,A369)</f>
        <v>0</v>
      </c>
      <c r="D369" s="20">
        <f>COUNTIF(Arrivi!F$2:F$9998,B369)</f>
        <v>0</v>
      </c>
    </row>
    <row r="370" spans="1:4" ht="12.75">
      <c r="A370" s="15">
        <v>369</v>
      </c>
      <c r="B370" s="16" t="s">
        <v>500</v>
      </c>
      <c r="C370" s="20">
        <f>COUNTIF(Atleti!E$2:E$9997,A370)</f>
        <v>0</v>
      </c>
      <c r="D370" s="20">
        <f>COUNTIF(Arrivi!F$2:F$9998,B370)</f>
        <v>0</v>
      </c>
    </row>
    <row r="371" spans="1:4" ht="12.75">
      <c r="A371" s="15">
        <v>370</v>
      </c>
      <c r="B371" s="16" t="s">
        <v>501</v>
      </c>
      <c r="C371" s="20">
        <f>COUNTIF(Atleti!E$2:E$9997,A371)</f>
        <v>0</v>
      </c>
      <c r="D371" s="20">
        <f>COUNTIF(Arrivi!F$2:F$9998,B371)</f>
        <v>0</v>
      </c>
    </row>
    <row r="372" spans="1:4" ht="12.75">
      <c r="A372" s="15">
        <v>371</v>
      </c>
      <c r="B372" s="16" t="s">
        <v>502</v>
      </c>
      <c r="C372" s="20">
        <f>COUNTIF(Atleti!E$2:E$9997,A372)</f>
        <v>0</v>
      </c>
      <c r="D372" s="20">
        <f>COUNTIF(Arrivi!F$2:F$9998,B372)</f>
        <v>0</v>
      </c>
    </row>
    <row r="373" spans="1:4" ht="12.75">
      <c r="A373" s="15">
        <v>372</v>
      </c>
      <c r="B373" s="16" t="s">
        <v>503</v>
      </c>
      <c r="C373" s="20">
        <f>COUNTIF(Atleti!E$2:E$9997,A373)</f>
        <v>0</v>
      </c>
      <c r="D373" s="20">
        <f>COUNTIF(Arrivi!F$2:F$9998,B373)</f>
        <v>0</v>
      </c>
    </row>
    <row r="374" spans="1:4" ht="12.75">
      <c r="A374" s="15">
        <v>373</v>
      </c>
      <c r="B374" s="16" t="s">
        <v>504</v>
      </c>
      <c r="C374" s="20">
        <f>COUNTIF(Atleti!E$2:E$9997,A374)</f>
        <v>0</v>
      </c>
      <c r="D374" s="20">
        <f>COUNTIF(Arrivi!F$2:F$9998,B374)</f>
        <v>0</v>
      </c>
    </row>
    <row r="375" spans="1:4" ht="12.75">
      <c r="A375" s="15">
        <v>374</v>
      </c>
      <c r="B375" s="16" t="s">
        <v>505</v>
      </c>
      <c r="C375" s="20">
        <f>COUNTIF(Atleti!E$2:E$9997,A375)</f>
        <v>0</v>
      </c>
      <c r="D375" s="20">
        <f>COUNTIF(Arrivi!F$2:F$9998,B375)</f>
        <v>0</v>
      </c>
    </row>
    <row r="376" spans="1:4" ht="12.75">
      <c r="A376" s="15">
        <v>375</v>
      </c>
      <c r="B376" s="16" t="s">
        <v>506</v>
      </c>
      <c r="C376" s="20">
        <f>COUNTIF(Atleti!E$2:E$9997,A376)</f>
        <v>0</v>
      </c>
      <c r="D376" s="20">
        <f>COUNTIF(Arrivi!F$2:F$9998,B376)</f>
        <v>0</v>
      </c>
    </row>
    <row r="377" spans="1:4" ht="12.75">
      <c r="A377" s="15">
        <v>376</v>
      </c>
      <c r="B377" s="16" t="s">
        <v>507</v>
      </c>
      <c r="C377" s="20">
        <f>COUNTIF(Atleti!E$2:E$9997,A377)</f>
        <v>0</v>
      </c>
      <c r="D377" s="20">
        <f>COUNTIF(Arrivi!F$2:F$9998,B377)</f>
        <v>0</v>
      </c>
    </row>
    <row r="378" spans="1:4" ht="12.75">
      <c r="A378" s="15">
        <v>377</v>
      </c>
      <c r="B378" s="16" t="s">
        <v>508</v>
      </c>
      <c r="C378" s="20">
        <f>COUNTIF(Atleti!E$2:E$9997,A378)</f>
        <v>0</v>
      </c>
      <c r="D378" s="20">
        <f>COUNTIF(Arrivi!F$2:F$9998,B378)</f>
        <v>0</v>
      </c>
    </row>
    <row r="379" spans="1:4" ht="12.75">
      <c r="A379" s="15">
        <v>378</v>
      </c>
      <c r="B379" s="16" t="s">
        <v>509</v>
      </c>
      <c r="C379" s="20">
        <f>COUNTIF(Atleti!E$2:E$9997,A379)</f>
        <v>0</v>
      </c>
      <c r="D379" s="20">
        <f>COUNTIF(Arrivi!F$2:F$9998,B379)</f>
        <v>0</v>
      </c>
    </row>
    <row r="380" spans="1:4" ht="12.75">
      <c r="A380" s="15">
        <v>379</v>
      </c>
      <c r="B380" s="16" t="s">
        <v>510</v>
      </c>
      <c r="C380" s="20">
        <f>COUNTIF(Atleti!E$2:E$9997,A380)</f>
        <v>0</v>
      </c>
      <c r="D380" s="20">
        <f>COUNTIF(Arrivi!F$2:F$9998,B380)</f>
        <v>0</v>
      </c>
    </row>
    <row r="381" spans="1:4" ht="12.75">
      <c r="A381" s="15">
        <v>380</v>
      </c>
      <c r="B381" s="16" t="s">
        <v>511</v>
      </c>
      <c r="C381" s="20">
        <f>COUNTIF(Atleti!E$2:E$9997,A381)</f>
        <v>0</v>
      </c>
      <c r="D381" s="20">
        <f>COUNTIF(Arrivi!F$2:F$9998,B381)</f>
        <v>0</v>
      </c>
    </row>
    <row r="382" spans="1:4" ht="12.75">
      <c r="A382" s="15">
        <v>381</v>
      </c>
      <c r="B382" s="16" t="s">
        <v>512</v>
      </c>
      <c r="C382" s="20">
        <f>COUNTIF(Atleti!E$2:E$9997,A382)</f>
        <v>0</v>
      </c>
      <c r="D382" s="20">
        <f>COUNTIF(Arrivi!F$2:F$9998,B382)</f>
        <v>0</v>
      </c>
    </row>
    <row r="383" spans="1:4" ht="12.75">
      <c r="A383" s="15">
        <v>382</v>
      </c>
      <c r="B383" s="16" t="s">
        <v>513</v>
      </c>
      <c r="C383" s="20">
        <f>COUNTIF(Atleti!E$2:E$9997,A383)</f>
        <v>0</v>
      </c>
      <c r="D383" s="20">
        <f>COUNTIF(Arrivi!F$2:F$9998,B383)</f>
        <v>0</v>
      </c>
    </row>
    <row r="384" spans="1:4" ht="12.75">
      <c r="A384" s="15">
        <v>383</v>
      </c>
      <c r="B384" s="16" t="s">
        <v>514</v>
      </c>
      <c r="C384" s="20">
        <f>COUNTIF(Atleti!E$2:E$9997,A384)</f>
        <v>0</v>
      </c>
      <c r="D384" s="20">
        <f>COUNTIF(Arrivi!F$2:F$9998,B384)</f>
        <v>0</v>
      </c>
    </row>
    <row r="385" spans="1:4" ht="12.75">
      <c r="A385" s="15">
        <v>384</v>
      </c>
      <c r="B385" s="16" t="s">
        <v>515</v>
      </c>
      <c r="C385" s="20">
        <f>COUNTIF(Atleti!E$2:E$9997,A385)</f>
        <v>0</v>
      </c>
      <c r="D385" s="20">
        <f>COUNTIF(Arrivi!F$2:F$9998,B385)</f>
        <v>0</v>
      </c>
    </row>
    <row r="386" spans="1:4" ht="12.75">
      <c r="A386" s="15">
        <v>385</v>
      </c>
      <c r="B386" s="16" t="s">
        <v>516</v>
      </c>
      <c r="C386" s="20">
        <f>COUNTIF(Atleti!E$2:E$9997,A386)</f>
        <v>0</v>
      </c>
      <c r="D386" s="20">
        <f>COUNTIF(Arrivi!F$2:F$9998,B386)</f>
        <v>0</v>
      </c>
    </row>
    <row r="387" spans="1:4" ht="12.75">
      <c r="A387" s="15">
        <v>386</v>
      </c>
      <c r="B387" s="16" t="s">
        <v>517</v>
      </c>
      <c r="C387" s="20">
        <f>COUNTIF(Atleti!E$2:E$9997,A387)</f>
        <v>0</v>
      </c>
      <c r="D387" s="20">
        <f>COUNTIF(Arrivi!F$2:F$9998,B387)</f>
        <v>0</v>
      </c>
    </row>
    <row r="388" spans="1:4" ht="12.75">
      <c r="A388" s="15">
        <v>387</v>
      </c>
      <c r="B388" s="16" t="s">
        <v>518</v>
      </c>
      <c r="C388" s="20">
        <f>COUNTIF(Atleti!E$2:E$9997,A388)</f>
        <v>0</v>
      </c>
      <c r="D388" s="20">
        <f>COUNTIF(Arrivi!F$2:F$9998,B388)</f>
        <v>0</v>
      </c>
    </row>
    <row r="389" spans="1:4" ht="12.75">
      <c r="A389" s="15">
        <v>388</v>
      </c>
      <c r="B389" s="16" t="s">
        <v>519</v>
      </c>
      <c r="C389" s="20">
        <f>COUNTIF(Atleti!E$2:E$9997,A389)</f>
        <v>0</v>
      </c>
      <c r="D389" s="20">
        <f>COUNTIF(Arrivi!F$2:F$9998,B389)</f>
        <v>0</v>
      </c>
    </row>
    <row r="390" spans="1:4" ht="12.75">
      <c r="A390" s="15">
        <v>389</v>
      </c>
      <c r="B390" s="16" t="s">
        <v>520</v>
      </c>
      <c r="C390" s="20">
        <f>COUNTIF(Atleti!E$2:E$9997,A390)</f>
        <v>0</v>
      </c>
      <c r="D390" s="20">
        <f>COUNTIF(Arrivi!F$2:F$9998,B390)</f>
        <v>0</v>
      </c>
    </row>
    <row r="391" spans="1:4" ht="12.75">
      <c r="A391" s="15">
        <v>390</v>
      </c>
      <c r="B391" s="16" t="s">
        <v>521</v>
      </c>
      <c r="C391" s="20">
        <f>COUNTIF(Atleti!E$2:E$9997,A391)</f>
        <v>0</v>
      </c>
      <c r="D391" s="20">
        <f>COUNTIF(Arrivi!F$2:F$9998,B391)</f>
        <v>0</v>
      </c>
    </row>
    <row r="392" spans="1:4" ht="12.75">
      <c r="A392" s="15">
        <v>391</v>
      </c>
      <c r="B392" s="16" t="s">
        <v>522</v>
      </c>
      <c r="C392" s="20">
        <f>COUNTIF(Atleti!E$2:E$9997,A392)</f>
        <v>0</v>
      </c>
      <c r="D392" s="20">
        <f>COUNTIF(Arrivi!F$2:F$9998,B392)</f>
        <v>0</v>
      </c>
    </row>
    <row r="393" spans="1:4" ht="12.75">
      <c r="A393" s="15">
        <v>392</v>
      </c>
      <c r="B393" s="16" t="s">
        <v>523</v>
      </c>
      <c r="C393" s="20">
        <f>COUNTIF(Atleti!E$2:E$9997,A393)</f>
        <v>0</v>
      </c>
      <c r="D393" s="20">
        <f>COUNTIF(Arrivi!F$2:F$9998,B393)</f>
        <v>0</v>
      </c>
    </row>
    <row r="394" spans="1:4" ht="12.75">
      <c r="A394" s="15">
        <v>393</v>
      </c>
      <c r="B394" s="16" t="s">
        <v>524</v>
      </c>
      <c r="C394" s="20">
        <f>COUNTIF(Atleti!E$2:E$9997,A394)</f>
        <v>0</v>
      </c>
      <c r="D394" s="20">
        <f>COUNTIF(Arrivi!F$2:F$9998,B394)</f>
        <v>0</v>
      </c>
    </row>
    <row r="395" spans="1:4" ht="12.75">
      <c r="A395" s="15">
        <v>394</v>
      </c>
      <c r="B395" s="16" t="s">
        <v>525</v>
      </c>
      <c r="C395" s="20">
        <f>COUNTIF(Atleti!E$2:E$9997,A395)</f>
        <v>0</v>
      </c>
      <c r="D395" s="20">
        <f>COUNTIF(Arrivi!F$2:F$9998,B395)</f>
        <v>0</v>
      </c>
    </row>
    <row r="396" spans="1:4" ht="12.75">
      <c r="A396" s="15">
        <v>395</v>
      </c>
      <c r="B396" s="16" t="s">
        <v>526</v>
      </c>
      <c r="C396" s="20">
        <f>COUNTIF(Atleti!E$2:E$9997,A396)</f>
        <v>0</v>
      </c>
      <c r="D396" s="20">
        <f>COUNTIF(Arrivi!F$2:F$9998,B396)</f>
        <v>0</v>
      </c>
    </row>
    <row r="397" spans="1:4" ht="12.75">
      <c r="A397" s="15">
        <v>396</v>
      </c>
      <c r="B397" s="16" t="s">
        <v>527</v>
      </c>
      <c r="C397" s="20">
        <f>COUNTIF(Atleti!E$2:E$9997,A397)</f>
        <v>0</v>
      </c>
      <c r="D397" s="20">
        <f>COUNTIF(Arrivi!F$2:F$9998,B397)</f>
        <v>0</v>
      </c>
    </row>
    <row r="398" spans="1:4" ht="12.75">
      <c r="A398" s="15">
        <v>397</v>
      </c>
      <c r="B398" s="16" t="s">
        <v>528</v>
      </c>
      <c r="C398" s="20">
        <f>COUNTIF(Atleti!E$2:E$9997,A398)</f>
        <v>0</v>
      </c>
      <c r="D398" s="20">
        <f>COUNTIF(Arrivi!F$2:F$9998,B398)</f>
        <v>0</v>
      </c>
    </row>
    <row r="399" spans="1:4" ht="12.75">
      <c r="A399" s="15">
        <v>398</v>
      </c>
      <c r="B399" s="16" t="s">
        <v>529</v>
      </c>
      <c r="C399" s="20">
        <f>COUNTIF(Atleti!E$2:E$9997,A399)</f>
        <v>0</v>
      </c>
      <c r="D399" s="20">
        <f>COUNTIF(Arrivi!F$2:F$9998,B399)</f>
        <v>0</v>
      </c>
    </row>
    <row r="400" spans="1:4" ht="12.75">
      <c r="A400" s="15">
        <v>399</v>
      </c>
      <c r="B400" s="16" t="s">
        <v>530</v>
      </c>
      <c r="C400" s="20">
        <f>COUNTIF(Atleti!E$2:E$9997,A400)</f>
        <v>0</v>
      </c>
      <c r="D400" s="20">
        <f>COUNTIF(Arrivi!F$2:F$9998,B400)</f>
        <v>0</v>
      </c>
    </row>
    <row r="401" spans="1:4" ht="12.75">
      <c r="A401" s="15">
        <v>400</v>
      </c>
      <c r="B401" s="16" t="s">
        <v>531</v>
      </c>
      <c r="C401" s="20">
        <f>COUNTIF(Atleti!E$2:E$9997,A401)</f>
        <v>0</v>
      </c>
      <c r="D401" s="20">
        <f>COUNTIF(Arrivi!F$2:F$9998,B401)</f>
        <v>0</v>
      </c>
    </row>
    <row r="402" spans="1:4" ht="12.75">
      <c r="A402" s="15">
        <v>401</v>
      </c>
      <c r="B402" s="16" t="s">
        <v>532</v>
      </c>
      <c r="C402" s="20">
        <f>COUNTIF(Atleti!E$2:E$9997,A402)</f>
        <v>0</v>
      </c>
      <c r="D402" s="20">
        <f>COUNTIF(Arrivi!F$2:F$9998,B402)</f>
        <v>0</v>
      </c>
    </row>
    <row r="403" spans="1:4" ht="12.75">
      <c r="A403" s="15">
        <v>402</v>
      </c>
      <c r="B403" s="16" t="s">
        <v>533</v>
      </c>
      <c r="C403" s="20">
        <f>COUNTIF(Atleti!E$2:E$9997,A403)</f>
        <v>0</v>
      </c>
      <c r="D403" s="20">
        <f>COUNTIF(Arrivi!F$2:F$9998,B403)</f>
        <v>0</v>
      </c>
    </row>
    <row r="404" spans="1:4" ht="12.75">
      <c r="A404" s="15">
        <v>403</v>
      </c>
      <c r="B404" s="16" t="s">
        <v>534</v>
      </c>
      <c r="C404" s="20">
        <f>COUNTIF(Atleti!E$2:E$9997,A404)</f>
        <v>0</v>
      </c>
      <c r="D404" s="20">
        <f>COUNTIF(Arrivi!F$2:F$9998,B404)</f>
        <v>0</v>
      </c>
    </row>
    <row r="405" spans="1:4" ht="12.75">
      <c r="A405" s="15">
        <v>404</v>
      </c>
      <c r="B405" s="16" t="s">
        <v>535</v>
      </c>
      <c r="C405" s="20">
        <f>COUNTIF(Atleti!E$2:E$9997,A405)</f>
        <v>0</v>
      </c>
      <c r="D405" s="20">
        <f>COUNTIF(Arrivi!F$2:F$9998,B405)</f>
        <v>0</v>
      </c>
    </row>
    <row r="406" spans="1:4" ht="12.75">
      <c r="A406" s="15">
        <v>405</v>
      </c>
      <c r="B406" s="16" t="s">
        <v>536</v>
      </c>
      <c r="C406" s="20">
        <f>COUNTIF(Atleti!E$2:E$9997,A406)</f>
        <v>0</v>
      </c>
      <c r="D406" s="20">
        <f>COUNTIF(Arrivi!F$2:F$9998,B406)</f>
        <v>0</v>
      </c>
    </row>
    <row r="407" spans="1:4" ht="12.75">
      <c r="A407" s="15">
        <v>406</v>
      </c>
      <c r="B407" s="16" t="s">
        <v>537</v>
      </c>
      <c r="C407" s="20">
        <f>COUNTIF(Atleti!E$2:E$9997,A407)</f>
        <v>0</v>
      </c>
      <c r="D407" s="20">
        <f>COUNTIF(Arrivi!F$2:F$9998,B407)</f>
        <v>0</v>
      </c>
    </row>
    <row r="408" spans="1:4" ht="12.75">
      <c r="A408" s="15">
        <v>407</v>
      </c>
      <c r="B408" s="16" t="s">
        <v>538</v>
      </c>
      <c r="C408" s="20">
        <f>COUNTIF(Atleti!E$2:E$9997,A408)</f>
        <v>0</v>
      </c>
      <c r="D408" s="20">
        <f>COUNTIF(Arrivi!F$2:F$9998,B408)</f>
        <v>0</v>
      </c>
    </row>
    <row r="409" spans="1:4" ht="12.75">
      <c r="A409" s="15">
        <v>408</v>
      </c>
      <c r="B409" s="16" t="s">
        <v>539</v>
      </c>
      <c r="C409" s="20">
        <f>COUNTIF(Atleti!E$2:E$9997,A409)</f>
        <v>0</v>
      </c>
      <c r="D409" s="20">
        <f>COUNTIF(Arrivi!F$2:F$9998,B409)</f>
        <v>0</v>
      </c>
    </row>
    <row r="410" spans="1:4" ht="12.75">
      <c r="A410" s="15">
        <v>409</v>
      </c>
      <c r="B410" s="16" t="s">
        <v>540</v>
      </c>
      <c r="C410" s="20">
        <f>COUNTIF(Atleti!E$2:E$9997,A410)</f>
        <v>0</v>
      </c>
      <c r="D410" s="20">
        <f>COUNTIF(Arrivi!F$2:F$9998,B410)</f>
        <v>0</v>
      </c>
    </row>
    <row r="411" spans="1:4" ht="12.75">
      <c r="A411" s="15">
        <v>410</v>
      </c>
      <c r="B411" s="16" t="s">
        <v>541</v>
      </c>
      <c r="C411" s="20">
        <f>COUNTIF(Atleti!E$2:E$9997,A411)</f>
        <v>0</v>
      </c>
      <c r="D411" s="20">
        <f>COUNTIF(Arrivi!F$2:F$9998,B411)</f>
        <v>0</v>
      </c>
    </row>
    <row r="412" spans="1:4" ht="12.75">
      <c r="A412" s="15">
        <v>411</v>
      </c>
      <c r="B412" s="16" t="s">
        <v>542</v>
      </c>
      <c r="C412" s="20">
        <f>COUNTIF(Atleti!E$2:E$9997,A412)</f>
        <v>0</v>
      </c>
      <c r="D412" s="20">
        <f>COUNTIF(Arrivi!F$2:F$9998,B412)</f>
        <v>0</v>
      </c>
    </row>
    <row r="413" spans="1:4" ht="12.75">
      <c r="A413" s="15">
        <v>412</v>
      </c>
      <c r="B413" s="16" t="s">
        <v>543</v>
      </c>
      <c r="C413" s="20">
        <f>COUNTIF(Atleti!E$2:E$9997,A413)</f>
        <v>0</v>
      </c>
      <c r="D413" s="20">
        <f>COUNTIF(Arrivi!F$2:F$9998,B413)</f>
        <v>0</v>
      </c>
    </row>
    <row r="414" spans="1:4" ht="12.75">
      <c r="A414" s="15">
        <v>413</v>
      </c>
      <c r="B414" s="16" t="s">
        <v>544</v>
      </c>
      <c r="C414" s="20">
        <f>COUNTIF(Atleti!E$2:E$9997,A414)</f>
        <v>0</v>
      </c>
      <c r="D414" s="20">
        <f>COUNTIF(Arrivi!F$2:F$9998,B414)</f>
        <v>0</v>
      </c>
    </row>
    <row r="415" spans="1:4" ht="12.75">
      <c r="A415" s="15">
        <v>414</v>
      </c>
      <c r="B415" s="16" t="s">
        <v>545</v>
      </c>
      <c r="C415" s="20">
        <f>COUNTIF(Atleti!E$2:E$9997,A415)</f>
        <v>0</v>
      </c>
      <c r="D415" s="20">
        <f>COUNTIF(Arrivi!F$2:F$9998,B415)</f>
        <v>0</v>
      </c>
    </row>
    <row r="416" spans="1:4" ht="12.75">
      <c r="A416" s="15">
        <v>415</v>
      </c>
      <c r="B416" s="16" t="s">
        <v>546</v>
      </c>
      <c r="C416" s="20">
        <f>COUNTIF(Atleti!E$2:E$9997,A416)</f>
        <v>0</v>
      </c>
      <c r="D416" s="20">
        <f>COUNTIF(Arrivi!F$2:F$9998,B416)</f>
        <v>0</v>
      </c>
    </row>
    <row r="417" spans="1:4" ht="12.75">
      <c r="A417" s="15">
        <v>416</v>
      </c>
      <c r="B417" s="16" t="s">
        <v>547</v>
      </c>
      <c r="C417" s="20">
        <f>COUNTIF(Atleti!E$2:E$9997,A417)</f>
        <v>0</v>
      </c>
      <c r="D417" s="20">
        <f>COUNTIF(Arrivi!F$2:F$9998,B417)</f>
        <v>0</v>
      </c>
    </row>
    <row r="418" spans="1:4" ht="12.75">
      <c r="A418" s="15">
        <v>417</v>
      </c>
      <c r="B418" s="16" t="s">
        <v>548</v>
      </c>
      <c r="C418" s="20">
        <f>COUNTIF(Atleti!E$2:E$9997,A418)</f>
        <v>0</v>
      </c>
      <c r="D418" s="20">
        <f>COUNTIF(Arrivi!F$2:F$9998,B418)</f>
        <v>0</v>
      </c>
    </row>
    <row r="419" spans="1:4" ht="12.75">
      <c r="A419" s="15">
        <v>418</v>
      </c>
      <c r="B419" s="16" t="s">
        <v>549</v>
      </c>
      <c r="C419" s="20">
        <f>COUNTIF(Atleti!E$2:E$9997,A419)</f>
        <v>0</v>
      </c>
      <c r="D419" s="20">
        <f>COUNTIF(Arrivi!F$2:F$9998,B419)</f>
        <v>0</v>
      </c>
    </row>
    <row r="420" spans="1:4" ht="12.75">
      <c r="A420" s="15">
        <v>419</v>
      </c>
      <c r="B420" s="16" t="s">
        <v>550</v>
      </c>
      <c r="C420" s="20">
        <f>COUNTIF(Atleti!E$2:E$9997,A420)</f>
        <v>0</v>
      </c>
      <c r="D420" s="20">
        <f>COUNTIF(Arrivi!F$2:F$9998,B420)</f>
        <v>0</v>
      </c>
    </row>
    <row r="421" spans="1:4" ht="12.75">
      <c r="A421" s="15">
        <v>420</v>
      </c>
      <c r="B421" s="16" t="s">
        <v>551</v>
      </c>
      <c r="C421" s="20">
        <f>COUNTIF(Atleti!E$2:E$9997,A421)</f>
        <v>0</v>
      </c>
      <c r="D421" s="20">
        <f>COUNTIF(Arrivi!F$2:F$9998,B421)</f>
        <v>0</v>
      </c>
    </row>
    <row r="422" spans="1:4" ht="12.75">
      <c r="A422" s="15">
        <v>421</v>
      </c>
      <c r="B422" s="16" t="s">
        <v>552</v>
      </c>
      <c r="C422" s="20">
        <f>COUNTIF(Atleti!E$2:E$9997,A422)</f>
        <v>0</v>
      </c>
      <c r="D422" s="20">
        <f>COUNTIF(Arrivi!F$2:F$9998,B422)</f>
        <v>0</v>
      </c>
    </row>
    <row r="423" spans="1:4" ht="12.75">
      <c r="A423" s="15">
        <v>422</v>
      </c>
      <c r="B423" s="16" t="s">
        <v>553</v>
      </c>
      <c r="C423" s="20">
        <f>COUNTIF(Atleti!E$2:E$9997,A423)</f>
        <v>0</v>
      </c>
      <c r="D423" s="20">
        <f>COUNTIF(Arrivi!F$2:F$9998,B423)</f>
        <v>0</v>
      </c>
    </row>
    <row r="424" spans="1:4" ht="12.75">
      <c r="A424" s="15">
        <v>423</v>
      </c>
      <c r="B424" s="16" t="s">
        <v>554</v>
      </c>
      <c r="C424" s="20">
        <f>COUNTIF(Atleti!E$2:E$9997,A424)</f>
        <v>0</v>
      </c>
      <c r="D424" s="20">
        <f>COUNTIF(Arrivi!F$2:F$9998,B424)</f>
        <v>0</v>
      </c>
    </row>
    <row r="425" spans="1:4" ht="12.75">
      <c r="A425" s="15">
        <v>424</v>
      </c>
      <c r="B425" s="16" t="s">
        <v>555</v>
      </c>
      <c r="C425" s="20">
        <f>COUNTIF(Atleti!E$2:E$9997,A425)</f>
        <v>0</v>
      </c>
      <c r="D425" s="20">
        <f>COUNTIF(Arrivi!F$2:F$9998,B425)</f>
        <v>0</v>
      </c>
    </row>
    <row r="426" spans="1:4" ht="12.75">
      <c r="A426" s="15">
        <v>425</v>
      </c>
      <c r="B426" s="16" t="s">
        <v>556</v>
      </c>
      <c r="C426" s="20">
        <f>COUNTIF(Atleti!E$2:E$9997,A426)</f>
        <v>0</v>
      </c>
      <c r="D426" s="20">
        <f>COUNTIF(Arrivi!F$2:F$9998,B426)</f>
        <v>0</v>
      </c>
    </row>
    <row r="427" spans="1:4" ht="12.75">
      <c r="A427" s="15">
        <v>426</v>
      </c>
      <c r="B427" s="16" t="s">
        <v>557</v>
      </c>
      <c r="C427" s="20">
        <f>COUNTIF(Atleti!E$2:E$9997,A427)</f>
        <v>0</v>
      </c>
      <c r="D427" s="20">
        <f>COUNTIF(Arrivi!F$2:F$9998,B427)</f>
        <v>0</v>
      </c>
    </row>
    <row r="428" spans="1:4" ht="12.75">
      <c r="A428" s="15">
        <v>427</v>
      </c>
      <c r="B428" s="16" t="s">
        <v>558</v>
      </c>
      <c r="C428" s="20">
        <f>COUNTIF(Atleti!E$2:E$9997,A428)</f>
        <v>0</v>
      </c>
      <c r="D428" s="20">
        <f>COUNTIF(Arrivi!F$2:F$9998,B428)</f>
        <v>0</v>
      </c>
    </row>
    <row r="429" spans="1:4" ht="12.75">
      <c r="A429" s="15">
        <v>428</v>
      </c>
      <c r="B429" s="16" t="s">
        <v>559</v>
      </c>
      <c r="C429" s="20">
        <f>COUNTIF(Atleti!E$2:E$9997,A429)</f>
        <v>0</v>
      </c>
      <c r="D429" s="20">
        <f>COUNTIF(Arrivi!F$2:F$9998,B429)</f>
        <v>0</v>
      </c>
    </row>
    <row r="430" spans="1:4" ht="12.75">
      <c r="A430" s="15">
        <v>429</v>
      </c>
      <c r="B430" s="16" t="s">
        <v>560</v>
      </c>
      <c r="C430" s="20">
        <f>COUNTIF(Atleti!E$2:E$9997,A430)</f>
        <v>0</v>
      </c>
      <c r="D430" s="20">
        <f>COUNTIF(Arrivi!F$2:F$9998,B430)</f>
        <v>0</v>
      </c>
    </row>
    <row r="431" spans="1:4" ht="12.75">
      <c r="A431" s="15">
        <v>430</v>
      </c>
      <c r="B431" s="16" t="s">
        <v>561</v>
      </c>
      <c r="C431" s="20">
        <f>COUNTIF(Atleti!E$2:E$9997,A431)</f>
        <v>0</v>
      </c>
      <c r="D431" s="20">
        <f>COUNTIF(Arrivi!F$2:F$9998,B431)</f>
        <v>0</v>
      </c>
    </row>
    <row r="432" spans="1:4" ht="12.75">
      <c r="A432" s="15">
        <v>431</v>
      </c>
      <c r="B432" s="16" t="s">
        <v>562</v>
      </c>
      <c r="C432" s="20">
        <f>COUNTIF(Atleti!E$2:E$9997,A432)</f>
        <v>0</v>
      </c>
      <c r="D432" s="20">
        <f>COUNTIF(Arrivi!F$2:F$9998,B432)</f>
        <v>0</v>
      </c>
    </row>
    <row r="433" spans="1:4" ht="12.75">
      <c r="A433" s="15">
        <v>432</v>
      </c>
      <c r="B433" s="16" t="s">
        <v>563</v>
      </c>
      <c r="C433" s="20">
        <f>COUNTIF(Atleti!E$2:E$9997,A433)</f>
        <v>0</v>
      </c>
      <c r="D433" s="20">
        <f>COUNTIF(Arrivi!F$2:F$9998,B433)</f>
        <v>0</v>
      </c>
    </row>
    <row r="434" spans="1:4" ht="12.75">
      <c r="A434" s="15">
        <v>433</v>
      </c>
      <c r="B434" s="16" t="s">
        <v>564</v>
      </c>
      <c r="C434" s="20">
        <f>COUNTIF(Atleti!E$2:E$9997,A434)</f>
        <v>0</v>
      </c>
      <c r="D434" s="20">
        <f>COUNTIF(Arrivi!F$2:F$9998,B434)</f>
        <v>0</v>
      </c>
    </row>
    <row r="435" spans="1:4" ht="12.75">
      <c r="A435" s="15">
        <v>434</v>
      </c>
      <c r="B435" s="16" t="s">
        <v>565</v>
      </c>
      <c r="C435" s="20">
        <f>COUNTIF(Atleti!E$2:E$9997,A435)</f>
        <v>0</v>
      </c>
      <c r="D435" s="20">
        <f>COUNTIF(Arrivi!F$2:F$9998,B435)</f>
        <v>0</v>
      </c>
    </row>
    <row r="436" spans="1:4" ht="12.75">
      <c r="A436" s="15">
        <v>435</v>
      </c>
      <c r="B436" s="16" t="s">
        <v>566</v>
      </c>
      <c r="C436" s="20">
        <f>COUNTIF(Atleti!E$2:E$9997,A436)</f>
        <v>0</v>
      </c>
      <c r="D436" s="20">
        <f>COUNTIF(Arrivi!F$2:F$9998,B436)</f>
        <v>0</v>
      </c>
    </row>
    <row r="437" spans="1:4" ht="12.75">
      <c r="A437" s="15">
        <v>436</v>
      </c>
      <c r="B437" s="16" t="s">
        <v>567</v>
      </c>
      <c r="C437" s="20">
        <f>COUNTIF(Atleti!E$2:E$9997,A437)</f>
        <v>0</v>
      </c>
      <c r="D437" s="20">
        <f>COUNTIF(Arrivi!F$2:F$9998,B437)</f>
        <v>0</v>
      </c>
    </row>
    <row r="438" spans="1:4" ht="12.75">
      <c r="A438" s="15">
        <v>437</v>
      </c>
      <c r="B438" s="16" t="s">
        <v>568</v>
      </c>
      <c r="C438" s="20">
        <f>COUNTIF(Atleti!E$2:E$9997,A438)</f>
        <v>0</v>
      </c>
      <c r="D438" s="20">
        <f>COUNTIF(Arrivi!F$2:F$9998,B438)</f>
        <v>0</v>
      </c>
    </row>
    <row r="439" spans="1:4" ht="12.75">
      <c r="A439" s="15">
        <v>438</v>
      </c>
      <c r="B439" s="16" t="s">
        <v>569</v>
      </c>
      <c r="C439" s="20">
        <f>COUNTIF(Atleti!E$2:E$9997,A439)</f>
        <v>0</v>
      </c>
      <c r="D439" s="20">
        <f>COUNTIF(Arrivi!F$2:F$9998,B439)</f>
        <v>0</v>
      </c>
    </row>
    <row r="440" spans="1:4" ht="12.75">
      <c r="A440" s="15">
        <v>439</v>
      </c>
      <c r="B440" s="16" t="s">
        <v>570</v>
      </c>
      <c r="C440" s="20">
        <f>COUNTIF(Atleti!E$2:E$9997,A440)</f>
        <v>0</v>
      </c>
      <c r="D440" s="20">
        <f>COUNTIF(Arrivi!F$2:F$9998,B440)</f>
        <v>0</v>
      </c>
    </row>
    <row r="441" spans="1:4" ht="12.75">
      <c r="A441" s="15">
        <v>440</v>
      </c>
      <c r="B441" s="16" t="s">
        <v>571</v>
      </c>
      <c r="C441" s="20">
        <f>COUNTIF(Atleti!E$2:E$9997,A441)</f>
        <v>0</v>
      </c>
      <c r="D441" s="20">
        <f>COUNTIF(Arrivi!F$2:F$9998,B441)</f>
        <v>0</v>
      </c>
    </row>
    <row r="442" spans="1:4" ht="12.75">
      <c r="A442" s="15">
        <v>441</v>
      </c>
      <c r="B442" s="16" t="s">
        <v>572</v>
      </c>
      <c r="C442" s="20">
        <f>COUNTIF(Atleti!E$2:E$9997,A442)</f>
        <v>0</v>
      </c>
      <c r="D442" s="20">
        <f>COUNTIF(Arrivi!F$2:F$9998,B442)</f>
        <v>0</v>
      </c>
    </row>
    <row r="443" spans="1:4" ht="12.75">
      <c r="A443" s="15">
        <v>442</v>
      </c>
      <c r="B443" s="16" t="s">
        <v>573</v>
      </c>
      <c r="C443" s="20">
        <f>COUNTIF(Atleti!E$2:E$9997,A443)</f>
        <v>0</v>
      </c>
      <c r="D443" s="20">
        <f>COUNTIF(Arrivi!F$2:F$9998,B443)</f>
        <v>0</v>
      </c>
    </row>
    <row r="444" spans="1:4" ht="12.75">
      <c r="A444" s="15">
        <v>443</v>
      </c>
      <c r="B444" s="16" t="s">
        <v>574</v>
      </c>
      <c r="C444" s="20">
        <f>COUNTIF(Atleti!E$2:E$9997,A444)</f>
        <v>0</v>
      </c>
      <c r="D444" s="20">
        <f>COUNTIF(Arrivi!F$2:F$9998,B444)</f>
        <v>0</v>
      </c>
    </row>
    <row r="445" spans="1:4" ht="12.75">
      <c r="A445" s="15">
        <v>444</v>
      </c>
      <c r="B445" s="16" t="s">
        <v>575</v>
      </c>
      <c r="C445" s="20">
        <f>COUNTIF(Atleti!E$2:E$9997,A445)</f>
        <v>0</v>
      </c>
      <c r="D445" s="20">
        <f>COUNTIF(Arrivi!F$2:F$9998,B445)</f>
        <v>0</v>
      </c>
    </row>
    <row r="446" spans="1:4" ht="12.75">
      <c r="A446" s="15">
        <v>445</v>
      </c>
      <c r="B446" s="16" t="s">
        <v>576</v>
      </c>
      <c r="C446" s="20">
        <f>COUNTIF(Atleti!E$2:E$9997,A446)</f>
        <v>0</v>
      </c>
      <c r="D446" s="20">
        <f>COUNTIF(Arrivi!F$2:F$9998,B446)</f>
        <v>0</v>
      </c>
    </row>
    <row r="447" spans="1:4" ht="12.75">
      <c r="A447" s="15">
        <v>446</v>
      </c>
      <c r="B447" s="16" t="s">
        <v>577</v>
      </c>
      <c r="C447" s="20">
        <f>COUNTIF(Atleti!E$2:E$9997,A447)</f>
        <v>0</v>
      </c>
      <c r="D447" s="20">
        <f>COUNTIF(Arrivi!F$2:F$9998,B447)</f>
        <v>0</v>
      </c>
    </row>
    <row r="448" spans="1:4" ht="12.75">
      <c r="A448" s="15">
        <v>447</v>
      </c>
      <c r="B448" s="16" t="s">
        <v>578</v>
      </c>
      <c r="C448" s="20">
        <f>COUNTIF(Atleti!E$2:E$9997,A448)</f>
        <v>0</v>
      </c>
      <c r="D448" s="20">
        <f>COUNTIF(Arrivi!F$2:F$9998,B448)</f>
        <v>0</v>
      </c>
    </row>
    <row r="449" spans="1:4" ht="12.75">
      <c r="A449" s="15">
        <v>448</v>
      </c>
      <c r="B449" s="16" t="s">
        <v>579</v>
      </c>
      <c r="C449" s="20">
        <f>COUNTIF(Atleti!E$2:E$9997,A449)</f>
        <v>0</v>
      </c>
      <c r="D449" s="20">
        <f>COUNTIF(Arrivi!F$2:F$9998,B449)</f>
        <v>0</v>
      </c>
    </row>
    <row r="450" spans="1:4" ht="12.75">
      <c r="A450" s="15">
        <v>449</v>
      </c>
      <c r="B450" s="16" t="s">
        <v>580</v>
      </c>
      <c r="C450" s="20">
        <f>COUNTIF(Atleti!E$2:E$9997,A450)</f>
        <v>0</v>
      </c>
      <c r="D450" s="20">
        <f>COUNTIF(Arrivi!F$2:F$9998,B450)</f>
        <v>0</v>
      </c>
    </row>
    <row r="451" spans="1:4" ht="12.75">
      <c r="A451" s="15">
        <v>450</v>
      </c>
      <c r="B451" s="16" t="s">
        <v>581</v>
      </c>
      <c r="C451" s="20">
        <f>COUNTIF(Atleti!E$2:E$9997,A451)</f>
        <v>0</v>
      </c>
      <c r="D451" s="20">
        <f>COUNTIF(Arrivi!F$2:F$9998,B451)</f>
        <v>0</v>
      </c>
    </row>
    <row r="452" spans="1:4" ht="12.75">
      <c r="A452" s="15">
        <v>451</v>
      </c>
      <c r="B452" s="16" t="s">
        <v>582</v>
      </c>
      <c r="C452" s="20">
        <f>COUNTIF(Atleti!E$2:E$9997,A452)</f>
        <v>0</v>
      </c>
      <c r="D452" s="20">
        <f>COUNTIF(Arrivi!F$2:F$9998,B452)</f>
        <v>0</v>
      </c>
    </row>
    <row r="453" spans="1:4" ht="12.75">
      <c r="A453" s="15">
        <v>452</v>
      </c>
      <c r="B453" s="16" t="s">
        <v>583</v>
      </c>
      <c r="C453" s="20">
        <f>COUNTIF(Atleti!E$2:E$9997,A453)</f>
        <v>0</v>
      </c>
      <c r="D453" s="20">
        <f>COUNTIF(Arrivi!F$2:F$9998,B453)</f>
        <v>0</v>
      </c>
    </row>
    <row r="454" spans="1:4" ht="12.75">
      <c r="A454" s="15">
        <v>453</v>
      </c>
      <c r="B454" s="16" t="s">
        <v>584</v>
      </c>
      <c r="C454" s="20">
        <f>COUNTIF(Atleti!E$2:E$9997,A454)</f>
        <v>0</v>
      </c>
      <c r="D454" s="20">
        <f>COUNTIF(Arrivi!F$2:F$9998,B454)</f>
        <v>0</v>
      </c>
    </row>
    <row r="455" spans="1:4" ht="12.75">
      <c r="A455" s="15">
        <v>454</v>
      </c>
      <c r="B455" s="16" t="s">
        <v>585</v>
      </c>
      <c r="C455" s="20">
        <f>COUNTIF(Atleti!E$2:E$9997,A455)</f>
        <v>0</v>
      </c>
      <c r="D455" s="20">
        <f>COUNTIF(Arrivi!F$2:F$9998,B455)</f>
        <v>0</v>
      </c>
    </row>
    <row r="456" spans="1:4" ht="12.75">
      <c r="A456" s="15">
        <v>455</v>
      </c>
      <c r="B456" s="16" t="s">
        <v>586</v>
      </c>
      <c r="C456" s="20">
        <f>COUNTIF(Atleti!E$2:E$9997,A456)</f>
        <v>0</v>
      </c>
      <c r="D456" s="20">
        <f>COUNTIF(Arrivi!F$2:F$9998,B456)</f>
        <v>0</v>
      </c>
    </row>
    <row r="457" spans="1:4" ht="12.75">
      <c r="A457" s="15">
        <v>456</v>
      </c>
      <c r="B457" s="16" t="s">
        <v>587</v>
      </c>
      <c r="C457" s="20">
        <f>COUNTIF(Atleti!E$2:E$9997,A457)</f>
        <v>0</v>
      </c>
      <c r="D457" s="20">
        <f>COUNTIF(Arrivi!F$2:F$9998,B457)</f>
        <v>0</v>
      </c>
    </row>
    <row r="458" spans="1:4" ht="12.75">
      <c r="A458" s="15">
        <v>457</v>
      </c>
      <c r="B458" s="16" t="s">
        <v>588</v>
      </c>
      <c r="C458" s="20">
        <f>COUNTIF(Atleti!E$2:E$9997,A458)</f>
        <v>0</v>
      </c>
      <c r="D458" s="20">
        <f>COUNTIF(Arrivi!F$2:F$9998,B458)</f>
        <v>0</v>
      </c>
    </row>
    <row r="459" spans="1:4" ht="12.75">
      <c r="A459" s="15">
        <v>458</v>
      </c>
      <c r="B459" s="16" t="s">
        <v>589</v>
      </c>
      <c r="C459" s="20">
        <f>COUNTIF(Atleti!E$2:E$9997,A459)</f>
        <v>0</v>
      </c>
      <c r="D459" s="20">
        <f>COUNTIF(Arrivi!F$2:F$9998,B459)</f>
        <v>0</v>
      </c>
    </row>
    <row r="460" spans="1:4" ht="12.75">
      <c r="A460" s="15">
        <v>459</v>
      </c>
      <c r="B460" s="16" t="s">
        <v>590</v>
      </c>
      <c r="C460" s="20">
        <f>COUNTIF(Atleti!E$2:E$9997,A460)</f>
        <v>0</v>
      </c>
      <c r="D460" s="20">
        <f>COUNTIF(Arrivi!F$2:F$9998,B460)</f>
        <v>0</v>
      </c>
    </row>
    <row r="461" spans="1:4" ht="12.75">
      <c r="A461" s="15">
        <v>460</v>
      </c>
      <c r="B461" s="16" t="s">
        <v>591</v>
      </c>
      <c r="C461" s="20">
        <f>COUNTIF(Atleti!E$2:E$9997,A461)</f>
        <v>0</v>
      </c>
      <c r="D461" s="20">
        <f>COUNTIF(Arrivi!F$2:F$9998,B461)</f>
        <v>0</v>
      </c>
    </row>
    <row r="462" spans="1:4" ht="12.75">
      <c r="A462" s="15">
        <v>461</v>
      </c>
      <c r="B462" s="16" t="s">
        <v>592</v>
      </c>
      <c r="C462" s="20">
        <f>COUNTIF(Atleti!E$2:E$9997,A462)</f>
        <v>0</v>
      </c>
      <c r="D462" s="20">
        <f>COUNTIF(Arrivi!F$2:F$9998,B462)</f>
        <v>0</v>
      </c>
    </row>
    <row r="463" spans="1:4" ht="12.75">
      <c r="A463" s="15">
        <v>462</v>
      </c>
      <c r="B463" s="16" t="s">
        <v>593</v>
      </c>
      <c r="C463" s="20">
        <f>COUNTIF(Atleti!E$2:E$9997,A463)</f>
        <v>0</v>
      </c>
      <c r="D463" s="20">
        <f>COUNTIF(Arrivi!F$2:F$9998,B463)</f>
        <v>0</v>
      </c>
    </row>
    <row r="464" spans="1:4" ht="12.75">
      <c r="A464" s="15">
        <v>463</v>
      </c>
      <c r="B464" s="16" t="s">
        <v>594</v>
      </c>
      <c r="C464" s="20">
        <f>COUNTIF(Atleti!E$2:E$9997,A464)</f>
        <v>0</v>
      </c>
      <c r="D464" s="20">
        <f>COUNTIF(Arrivi!F$2:F$9998,B464)</f>
        <v>0</v>
      </c>
    </row>
    <row r="465" spans="1:4" ht="12.75">
      <c r="A465" s="15">
        <v>464</v>
      </c>
      <c r="B465" s="16" t="s">
        <v>595</v>
      </c>
      <c r="C465" s="20">
        <f>COUNTIF(Atleti!E$2:E$9997,A465)</f>
        <v>0</v>
      </c>
      <c r="D465" s="20">
        <f>COUNTIF(Arrivi!F$2:F$9998,B465)</f>
        <v>0</v>
      </c>
    </row>
    <row r="466" spans="1:4" ht="12.75">
      <c r="A466" s="15">
        <v>465</v>
      </c>
      <c r="B466" s="16" t="s">
        <v>596</v>
      </c>
      <c r="C466" s="20">
        <f>COUNTIF(Atleti!E$2:E$9997,A466)</f>
        <v>0</v>
      </c>
      <c r="D466" s="20">
        <f>COUNTIF(Arrivi!F$2:F$9998,B466)</f>
        <v>0</v>
      </c>
    </row>
    <row r="467" spans="1:4" ht="12.75">
      <c r="A467" s="15">
        <v>466</v>
      </c>
      <c r="B467" s="16" t="s">
        <v>597</v>
      </c>
      <c r="C467" s="20">
        <f>COUNTIF(Atleti!E$2:E$9997,A467)</f>
        <v>0</v>
      </c>
      <c r="D467" s="20">
        <f>COUNTIF(Arrivi!F$2:F$9998,B467)</f>
        <v>0</v>
      </c>
    </row>
    <row r="468" spans="1:4" ht="12.75">
      <c r="A468" s="15">
        <v>467</v>
      </c>
      <c r="B468" s="16" t="s">
        <v>598</v>
      </c>
      <c r="C468" s="20">
        <f>COUNTIF(Atleti!E$2:E$9997,A468)</f>
        <v>0</v>
      </c>
      <c r="D468" s="20">
        <f>COUNTIF(Arrivi!F$2:F$9998,B468)</f>
        <v>0</v>
      </c>
    </row>
    <row r="469" spans="1:4" ht="12.75">
      <c r="A469" s="15">
        <v>468</v>
      </c>
      <c r="B469" s="16" t="s">
        <v>599</v>
      </c>
      <c r="C469" s="20">
        <f>COUNTIF(Atleti!E$2:E$9997,A469)</f>
        <v>0</v>
      </c>
      <c r="D469" s="20">
        <f>COUNTIF(Arrivi!F$2:F$9998,B469)</f>
        <v>0</v>
      </c>
    </row>
    <row r="470" spans="1:4" ht="12.75">
      <c r="A470" s="15">
        <v>469</v>
      </c>
      <c r="B470" s="16" t="s">
        <v>600</v>
      </c>
      <c r="C470" s="20">
        <f>COUNTIF(Atleti!E$2:E$9997,A470)</f>
        <v>0</v>
      </c>
      <c r="D470" s="20">
        <f>COUNTIF(Arrivi!F$2:F$9998,B470)</f>
        <v>0</v>
      </c>
    </row>
    <row r="471" spans="1:4" ht="12.75">
      <c r="A471" s="15">
        <v>470</v>
      </c>
      <c r="B471" s="16" t="s">
        <v>601</v>
      </c>
      <c r="C471" s="20">
        <f>COUNTIF(Atleti!E$2:E$9997,A471)</f>
        <v>0</v>
      </c>
      <c r="D471" s="20">
        <f>COUNTIF(Arrivi!F$2:F$9998,B471)</f>
        <v>0</v>
      </c>
    </row>
    <row r="472" spans="1:4" ht="12.75">
      <c r="A472" s="15">
        <v>471</v>
      </c>
      <c r="B472" s="16" t="s">
        <v>602</v>
      </c>
      <c r="C472" s="20">
        <f>COUNTIF(Atleti!E$2:E$9997,A472)</f>
        <v>0</v>
      </c>
      <c r="D472" s="20">
        <f>COUNTIF(Arrivi!F$2:F$9998,B472)</f>
        <v>0</v>
      </c>
    </row>
    <row r="473" spans="1:4" ht="12.75">
      <c r="A473" s="15">
        <v>472</v>
      </c>
      <c r="B473" s="16" t="s">
        <v>603</v>
      </c>
      <c r="C473" s="20">
        <f>COUNTIF(Atleti!E$2:E$9997,A473)</f>
        <v>0</v>
      </c>
      <c r="D473" s="20">
        <f>COUNTIF(Arrivi!F$2:F$9998,B473)</f>
        <v>0</v>
      </c>
    </row>
    <row r="474" spans="1:4" ht="12.75">
      <c r="A474" s="15">
        <v>473</v>
      </c>
      <c r="B474" s="16" t="s">
        <v>604</v>
      </c>
      <c r="C474" s="20">
        <f>COUNTIF(Atleti!E$2:E$9997,A474)</f>
        <v>0</v>
      </c>
      <c r="D474" s="20">
        <f>COUNTIF(Arrivi!F$2:F$9998,B474)</f>
        <v>0</v>
      </c>
    </row>
    <row r="475" spans="1:4" ht="12.75">
      <c r="A475" s="15">
        <v>474</v>
      </c>
      <c r="B475" s="16" t="s">
        <v>605</v>
      </c>
      <c r="C475" s="20">
        <f>COUNTIF(Atleti!E$2:E$9997,A475)</f>
        <v>0</v>
      </c>
      <c r="D475" s="20">
        <f>COUNTIF(Arrivi!F$2:F$9998,B475)</f>
        <v>0</v>
      </c>
    </row>
    <row r="476" spans="1:4" ht="12.75">
      <c r="A476" s="15">
        <v>475</v>
      </c>
      <c r="B476" s="16" t="s">
        <v>606</v>
      </c>
      <c r="C476" s="20">
        <f>COUNTIF(Atleti!E$2:E$9997,A476)</f>
        <v>0</v>
      </c>
      <c r="D476" s="20">
        <f>COUNTIF(Arrivi!F$2:F$9998,B476)</f>
        <v>0</v>
      </c>
    </row>
    <row r="477" spans="1:4" ht="12.75">
      <c r="A477" s="15">
        <v>476</v>
      </c>
      <c r="B477" s="16" t="s">
        <v>607</v>
      </c>
      <c r="C477" s="20">
        <f>COUNTIF(Atleti!E$2:E$9997,A477)</f>
        <v>0</v>
      </c>
      <c r="D477" s="20">
        <f>COUNTIF(Arrivi!F$2:F$9998,B477)</f>
        <v>0</v>
      </c>
    </row>
    <row r="478" spans="1:4" ht="12.75">
      <c r="A478" s="15">
        <v>477</v>
      </c>
      <c r="B478" s="16" t="s">
        <v>608</v>
      </c>
      <c r="C478" s="20">
        <f>COUNTIF(Atleti!E$2:E$9997,A478)</f>
        <v>0</v>
      </c>
      <c r="D478" s="20">
        <f>COUNTIF(Arrivi!F$2:F$9998,B478)</f>
        <v>0</v>
      </c>
    </row>
    <row r="479" spans="1:4" ht="12.75">
      <c r="A479" s="15">
        <v>478</v>
      </c>
      <c r="B479" s="16" t="s">
        <v>609</v>
      </c>
      <c r="C479" s="20">
        <f>COUNTIF(Atleti!E$2:E$9997,A479)</f>
        <v>0</v>
      </c>
      <c r="D479" s="20">
        <f>COUNTIF(Arrivi!F$2:F$9998,B479)</f>
        <v>0</v>
      </c>
    </row>
    <row r="480" spans="1:4" ht="12.75">
      <c r="A480" s="15">
        <v>479</v>
      </c>
      <c r="B480" s="16" t="s">
        <v>610</v>
      </c>
      <c r="C480" s="20">
        <f>COUNTIF(Atleti!E$2:E$9997,A480)</f>
        <v>0</v>
      </c>
      <c r="D480" s="20">
        <f>COUNTIF(Arrivi!F$2:F$9998,B480)</f>
        <v>0</v>
      </c>
    </row>
    <row r="481" spans="1:4" ht="12.75">
      <c r="A481" s="15">
        <v>480</v>
      </c>
      <c r="B481" s="16" t="s">
        <v>611</v>
      </c>
      <c r="C481" s="20">
        <f>COUNTIF(Atleti!E$2:E$9997,A481)</f>
        <v>0</v>
      </c>
      <c r="D481" s="20">
        <f>COUNTIF(Arrivi!F$2:F$9998,B481)</f>
        <v>0</v>
      </c>
    </row>
    <row r="482" spans="1:4" ht="12.75">
      <c r="A482" s="15">
        <v>481</v>
      </c>
      <c r="B482" s="16" t="s">
        <v>612</v>
      </c>
      <c r="C482" s="20">
        <f>COUNTIF(Atleti!E$2:E$9997,A482)</f>
        <v>0</v>
      </c>
      <c r="D482" s="20">
        <f>COUNTIF(Arrivi!F$2:F$9998,B482)</f>
        <v>0</v>
      </c>
    </row>
    <row r="483" spans="1:4" ht="12.75">
      <c r="A483" s="15">
        <v>482</v>
      </c>
      <c r="B483" s="16" t="s">
        <v>613</v>
      </c>
      <c r="C483" s="20">
        <f>COUNTIF(Atleti!E$2:E$9997,A483)</f>
        <v>1</v>
      </c>
      <c r="D483" s="20">
        <f>COUNTIF(Arrivi!F$2:F$9998,B483)</f>
        <v>0</v>
      </c>
    </row>
    <row r="484" spans="1:4" ht="12.75">
      <c r="A484" s="15">
        <v>483</v>
      </c>
      <c r="B484" s="16" t="s">
        <v>614</v>
      </c>
      <c r="C484" s="20">
        <f>COUNTIF(Atleti!E$2:E$9997,A484)</f>
        <v>0</v>
      </c>
      <c r="D484" s="20">
        <f>COUNTIF(Arrivi!F$2:F$9998,B484)</f>
        <v>0</v>
      </c>
    </row>
    <row r="485" spans="1:4" ht="12.75">
      <c r="A485" s="15">
        <v>484</v>
      </c>
      <c r="B485" s="16" t="s">
        <v>615</v>
      </c>
      <c r="C485" s="20">
        <f>COUNTIF(Atleti!E$2:E$9997,A485)</f>
        <v>0</v>
      </c>
      <c r="D485" s="20">
        <f>COUNTIF(Arrivi!F$2:F$9998,B485)</f>
        <v>0</v>
      </c>
    </row>
    <row r="486" spans="1:4" ht="12.75">
      <c r="A486" s="15">
        <v>485</v>
      </c>
      <c r="B486" s="16" t="s">
        <v>616</v>
      </c>
      <c r="C486" s="20">
        <f>COUNTIF(Atleti!E$2:E$9997,A486)</f>
        <v>0</v>
      </c>
      <c r="D486" s="20">
        <f>COUNTIF(Arrivi!F$2:F$9998,B486)</f>
        <v>0</v>
      </c>
    </row>
    <row r="487" spans="1:4" ht="12.75">
      <c r="A487" s="15">
        <v>486</v>
      </c>
      <c r="B487" s="16" t="s">
        <v>617</v>
      </c>
      <c r="C487" s="20">
        <f>COUNTIF(Atleti!E$2:E$9997,A487)</f>
        <v>0</v>
      </c>
      <c r="D487" s="20">
        <f>COUNTIF(Arrivi!F$2:F$9998,B487)</f>
        <v>0</v>
      </c>
    </row>
    <row r="488" spans="1:4" ht="12.75">
      <c r="A488" s="15">
        <v>487</v>
      </c>
      <c r="B488" s="16" t="s">
        <v>618</v>
      </c>
      <c r="C488" s="20">
        <f>COUNTIF(Atleti!E$2:E$9997,A488)</f>
        <v>0</v>
      </c>
      <c r="D488" s="20">
        <f>COUNTIF(Arrivi!F$2:F$9998,B488)</f>
        <v>0</v>
      </c>
    </row>
    <row r="489" spans="1:4" ht="12.75">
      <c r="A489" s="15">
        <v>488</v>
      </c>
      <c r="B489" s="16" t="s">
        <v>619</v>
      </c>
      <c r="C489" s="20">
        <f>COUNTIF(Atleti!E$2:E$9997,A489)</f>
        <v>0</v>
      </c>
      <c r="D489" s="20">
        <f>COUNTIF(Arrivi!F$2:F$9998,B489)</f>
        <v>0</v>
      </c>
    </row>
    <row r="490" spans="1:4" ht="12.75">
      <c r="A490" s="15">
        <v>489</v>
      </c>
      <c r="B490" s="16" t="s">
        <v>620</v>
      </c>
      <c r="C490" s="20">
        <f>COUNTIF(Atleti!E$2:E$9997,A490)</f>
        <v>0</v>
      </c>
      <c r="D490" s="20">
        <f>COUNTIF(Arrivi!F$2:F$9998,B490)</f>
        <v>0</v>
      </c>
    </row>
    <row r="491" spans="1:4" ht="12.75">
      <c r="A491" s="15">
        <v>490</v>
      </c>
      <c r="B491" s="16" t="s">
        <v>621</v>
      </c>
      <c r="C491" s="20">
        <f>COUNTIF(Atleti!E$2:E$9997,A491)</f>
        <v>0</v>
      </c>
      <c r="D491" s="20">
        <f>COUNTIF(Arrivi!F$2:F$9998,B491)</f>
        <v>0</v>
      </c>
    </row>
    <row r="492" spans="1:4" ht="12.75">
      <c r="A492" s="15">
        <v>491</v>
      </c>
      <c r="B492" s="16" t="s">
        <v>622</v>
      </c>
      <c r="C492" s="20">
        <f>COUNTIF(Atleti!E$2:E$9997,A492)</f>
        <v>0</v>
      </c>
      <c r="D492" s="20">
        <f>COUNTIF(Arrivi!F$2:F$9998,B492)</f>
        <v>0</v>
      </c>
    </row>
    <row r="493" spans="1:4" ht="12.75">
      <c r="A493" s="15">
        <v>492</v>
      </c>
      <c r="B493" s="16" t="s">
        <v>623</v>
      </c>
      <c r="C493" s="20">
        <f>COUNTIF(Atleti!E$2:E$9997,A493)</f>
        <v>0</v>
      </c>
      <c r="D493" s="20">
        <f>COUNTIF(Arrivi!F$2:F$9998,B493)</f>
        <v>0</v>
      </c>
    </row>
    <row r="494" spans="1:4" ht="12.75">
      <c r="A494" s="15">
        <v>493</v>
      </c>
      <c r="B494" s="16" t="s">
        <v>624</v>
      </c>
      <c r="C494" s="20">
        <f>COUNTIF(Atleti!E$2:E$9997,A494)</f>
        <v>0</v>
      </c>
      <c r="D494" s="20">
        <f>COUNTIF(Arrivi!F$2:F$9998,B494)</f>
        <v>0</v>
      </c>
    </row>
    <row r="495" spans="1:4" ht="12.75">
      <c r="A495" s="15">
        <v>494</v>
      </c>
      <c r="B495" s="16" t="s">
        <v>625</v>
      </c>
      <c r="C495" s="20">
        <f>COUNTIF(Atleti!E$2:E$9997,A495)</f>
        <v>0</v>
      </c>
      <c r="D495" s="20">
        <f>COUNTIF(Arrivi!F$2:F$9998,B495)</f>
        <v>0</v>
      </c>
    </row>
    <row r="496" spans="1:4" ht="12.75">
      <c r="A496" s="15">
        <v>495</v>
      </c>
      <c r="B496" s="16" t="s">
        <v>626</v>
      </c>
      <c r="C496" s="20">
        <f>COUNTIF(Atleti!E$2:E$9997,A496)</f>
        <v>0</v>
      </c>
      <c r="D496" s="20">
        <f>COUNTIF(Arrivi!F$2:F$9998,B496)</f>
        <v>0</v>
      </c>
    </row>
    <row r="497" spans="1:4" ht="12.75">
      <c r="A497" s="15">
        <v>496</v>
      </c>
      <c r="B497" s="16" t="s">
        <v>627</v>
      </c>
      <c r="C497" s="20">
        <f>COUNTIF(Atleti!E$2:E$9997,A497)</f>
        <v>0</v>
      </c>
      <c r="D497" s="20">
        <f>COUNTIF(Arrivi!F$2:F$9998,B497)</f>
        <v>0</v>
      </c>
    </row>
    <row r="498" spans="1:4" ht="12.75">
      <c r="A498" s="15">
        <v>497</v>
      </c>
      <c r="B498" s="16" t="s">
        <v>628</v>
      </c>
      <c r="C498" s="20">
        <f>COUNTIF(Atleti!E$2:E$9997,A498)</f>
        <v>0</v>
      </c>
      <c r="D498" s="20">
        <f>COUNTIF(Arrivi!F$2:F$9998,B498)</f>
        <v>0</v>
      </c>
    </row>
    <row r="499" spans="1:4" ht="12.75">
      <c r="A499" s="15">
        <v>498</v>
      </c>
      <c r="B499" s="16" t="s">
        <v>629</v>
      </c>
      <c r="C499" s="20">
        <f>COUNTIF(Atleti!E$2:E$9997,A499)</f>
        <v>0</v>
      </c>
      <c r="D499" s="20">
        <f>COUNTIF(Arrivi!F$2:F$9998,B499)</f>
        <v>0</v>
      </c>
    </row>
    <row r="500" spans="1:4" ht="12.75">
      <c r="A500" s="15">
        <v>499</v>
      </c>
      <c r="B500" s="16" t="s">
        <v>630</v>
      </c>
      <c r="C500" s="20">
        <f>COUNTIF(Atleti!E$2:E$9997,A500)</f>
        <v>0</v>
      </c>
      <c r="D500" s="20">
        <f>COUNTIF(Arrivi!F$2:F$9998,B500)</f>
        <v>0</v>
      </c>
    </row>
    <row r="501" spans="1:4" ht="12.75">
      <c r="A501" s="15">
        <v>500</v>
      </c>
      <c r="B501" s="16" t="s">
        <v>631</v>
      </c>
      <c r="C501" s="20">
        <f>COUNTIF(Atleti!E$2:E$9997,A501)</f>
        <v>0</v>
      </c>
      <c r="D501" s="20">
        <f>COUNTIF(Arrivi!F$2:F$9998,B501)</f>
        <v>0</v>
      </c>
    </row>
    <row r="502" spans="1:4" ht="12.75">
      <c r="A502" s="15">
        <v>501</v>
      </c>
      <c r="B502" s="16" t="s">
        <v>632</v>
      </c>
      <c r="C502" s="20">
        <f>COUNTIF(Atleti!E$2:E$9997,A502)</f>
        <v>0</v>
      </c>
      <c r="D502" s="20">
        <f>COUNTIF(Arrivi!F$2:F$9998,B502)</f>
        <v>0</v>
      </c>
    </row>
    <row r="503" spans="1:4" ht="12.75">
      <c r="A503" s="15">
        <v>502</v>
      </c>
      <c r="B503" s="16" t="s">
        <v>633</v>
      </c>
      <c r="C503" s="20">
        <f>COUNTIF(Atleti!E$2:E$9997,A503)</f>
        <v>0</v>
      </c>
      <c r="D503" s="20">
        <f>COUNTIF(Arrivi!F$2:F$9998,B503)</f>
        <v>0</v>
      </c>
    </row>
    <row r="504" spans="1:4" ht="12.75">
      <c r="A504" s="15">
        <v>503</v>
      </c>
      <c r="B504" s="16" t="s">
        <v>634</v>
      </c>
      <c r="C504" s="20">
        <f>COUNTIF(Atleti!E$2:E$9997,A504)</f>
        <v>0</v>
      </c>
      <c r="D504" s="20">
        <f>COUNTIF(Arrivi!F$2:F$9998,B504)</f>
        <v>0</v>
      </c>
    </row>
    <row r="505" spans="1:4" ht="12.75">
      <c r="A505" s="15">
        <v>504</v>
      </c>
      <c r="B505" s="16" t="s">
        <v>635</v>
      </c>
      <c r="C505" s="20">
        <f>COUNTIF(Atleti!E$2:E$9997,A505)</f>
        <v>0</v>
      </c>
      <c r="D505" s="20">
        <f>COUNTIF(Arrivi!F$2:F$9998,B505)</f>
        <v>0</v>
      </c>
    </row>
    <row r="506" spans="1:4" ht="12.75">
      <c r="A506" s="15">
        <v>505</v>
      </c>
      <c r="B506" s="16" t="s">
        <v>636</v>
      </c>
      <c r="C506" s="20">
        <f>COUNTIF(Atleti!E$2:E$9997,A506)</f>
        <v>0</v>
      </c>
      <c r="D506" s="20">
        <f>COUNTIF(Arrivi!F$2:F$9998,B506)</f>
        <v>0</v>
      </c>
    </row>
    <row r="507" spans="1:4" ht="12.75">
      <c r="A507" s="15">
        <v>506</v>
      </c>
      <c r="B507" s="16" t="s">
        <v>637</v>
      </c>
      <c r="C507" s="20">
        <f>COUNTIF(Atleti!E$2:E$9997,A507)</f>
        <v>0</v>
      </c>
      <c r="D507" s="20">
        <f>COUNTIF(Arrivi!F$2:F$9998,B507)</f>
        <v>0</v>
      </c>
    </row>
    <row r="508" spans="1:4" ht="12.75">
      <c r="A508" s="15">
        <v>507</v>
      </c>
      <c r="B508" s="16" t="s">
        <v>638</v>
      </c>
      <c r="C508" s="20">
        <f>COUNTIF(Atleti!E$2:E$9997,A508)</f>
        <v>0</v>
      </c>
      <c r="D508" s="20">
        <f>COUNTIF(Arrivi!F$2:F$9998,B508)</f>
        <v>0</v>
      </c>
    </row>
    <row r="509" spans="1:4" ht="12.75">
      <c r="A509" s="15">
        <v>508</v>
      </c>
      <c r="B509" s="16" t="s">
        <v>639</v>
      </c>
      <c r="C509" s="20">
        <f>COUNTIF(Atleti!E$2:E$9997,A509)</f>
        <v>0</v>
      </c>
      <c r="D509" s="20">
        <f>COUNTIF(Arrivi!F$2:F$9998,B509)</f>
        <v>0</v>
      </c>
    </row>
    <row r="510" spans="1:4" ht="12.75">
      <c r="A510" s="15">
        <v>509</v>
      </c>
      <c r="B510" s="16" t="s">
        <v>640</v>
      </c>
      <c r="C510" s="20">
        <f>COUNTIF(Atleti!E$2:E$9997,A510)</f>
        <v>0</v>
      </c>
      <c r="D510" s="20">
        <f>COUNTIF(Arrivi!F$2:F$9998,B510)</f>
        <v>0</v>
      </c>
    </row>
    <row r="511" spans="1:4" ht="12.75">
      <c r="A511" s="15">
        <v>510</v>
      </c>
      <c r="B511" s="16" t="s">
        <v>641</v>
      </c>
      <c r="C511" s="20">
        <f>COUNTIF(Atleti!E$2:E$9997,A511)</f>
        <v>0</v>
      </c>
      <c r="D511" s="20">
        <f>COUNTIF(Arrivi!F$2:F$9998,B511)</f>
        <v>0</v>
      </c>
    </row>
    <row r="512" spans="1:4" ht="12.75">
      <c r="A512" s="15">
        <v>511</v>
      </c>
      <c r="B512" s="16" t="s">
        <v>642</v>
      </c>
      <c r="C512" s="20">
        <f>COUNTIF(Atleti!E$2:E$9997,A512)</f>
        <v>0</v>
      </c>
      <c r="D512" s="20">
        <f>COUNTIF(Arrivi!F$2:F$9998,B512)</f>
        <v>0</v>
      </c>
    </row>
    <row r="513" spans="1:4" ht="12.75">
      <c r="A513" s="15">
        <v>512</v>
      </c>
      <c r="B513" s="16" t="s">
        <v>643</v>
      </c>
      <c r="C513" s="20">
        <f>COUNTIF(Atleti!E$2:E$9997,A513)</f>
        <v>0</v>
      </c>
      <c r="D513" s="20">
        <f>COUNTIF(Arrivi!F$2:F$9998,B513)</f>
        <v>0</v>
      </c>
    </row>
    <row r="514" spans="1:4" ht="12.75">
      <c r="A514" s="15">
        <v>513</v>
      </c>
      <c r="B514" s="16" t="s">
        <v>644</v>
      </c>
      <c r="C514" s="20">
        <f>COUNTIF(Atleti!E$2:E$9997,A514)</f>
        <v>0</v>
      </c>
      <c r="D514" s="20">
        <f>COUNTIF(Arrivi!F$2:F$9998,B514)</f>
        <v>0</v>
      </c>
    </row>
    <row r="515" spans="1:4" ht="12.75">
      <c r="A515" s="15">
        <v>514</v>
      </c>
      <c r="B515" s="16" t="s">
        <v>645</v>
      </c>
      <c r="C515" s="20">
        <f>COUNTIF(Atleti!E$2:E$9997,A515)</f>
        <v>0</v>
      </c>
      <c r="D515" s="20">
        <f>COUNTIF(Arrivi!F$2:F$9998,B515)</f>
        <v>0</v>
      </c>
    </row>
    <row r="516" spans="1:4" ht="12.75">
      <c r="A516" s="15">
        <v>515</v>
      </c>
      <c r="B516" s="16" t="s">
        <v>646</v>
      </c>
      <c r="C516" s="20">
        <f>COUNTIF(Atleti!E$2:E$9997,A516)</f>
        <v>0</v>
      </c>
      <c r="D516" s="20">
        <f>COUNTIF(Arrivi!F$2:F$9998,B516)</f>
        <v>0</v>
      </c>
    </row>
    <row r="517" spans="1:4" ht="12.75">
      <c r="A517" s="15">
        <v>516</v>
      </c>
      <c r="B517" s="16" t="s">
        <v>647</v>
      </c>
      <c r="C517" s="20">
        <f>COUNTIF(Atleti!E$2:E$9997,A517)</f>
        <v>0</v>
      </c>
      <c r="D517" s="20">
        <f>COUNTIF(Arrivi!F$2:F$9998,B517)</f>
        <v>0</v>
      </c>
    </row>
    <row r="518" spans="1:4" ht="12.75">
      <c r="A518" s="15">
        <v>517</v>
      </c>
      <c r="B518" s="16" t="s">
        <v>648</v>
      </c>
      <c r="C518" s="20">
        <f>COUNTIF(Atleti!E$2:E$9997,A518)</f>
        <v>0</v>
      </c>
      <c r="D518" s="20">
        <f>COUNTIF(Arrivi!F$2:F$9998,B518)</f>
        <v>0</v>
      </c>
    </row>
    <row r="519" spans="1:4" ht="12.75">
      <c r="A519" s="15">
        <v>518</v>
      </c>
      <c r="B519" s="16" t="s">
        <v>649</v>
      </c>
      <c r="C519" s="20">
        <f>COUNTIF(Atleti!E$2:E$9997,A519)</f>
        <v>0</v>
      </c>
      <c r="D519" s="20">
        <f>COUNTIF(Arrivi!F$2:F$9998,B519)</f>
        <v>0</v>
      </c>
    </row>
    <row r="520" spans="1:4" ht="12.75">
      <c r="A520" s="15">
        <v>519</v>
      </c>
      <c r="B520" s="16" t="s">
        <v>650</v>
      </c>
      <c r="C520" s="20">
        <f>COUNTIF(Atleti!E$2:E$9997,A520)</f>
        <v>0</v>
      </c>
      <c r="D520" s="20">
        <f>COUNTIF(Arrivi!F$2:F$9998,B520)</f>
        <v>0</v>
      </c>
    </row>
    <row r="521" spans="1:4" ht="12.75">
      <c r="A521" s="15">
        <v>520</v>
      </c>
      <c r="B521" s="16" t="s">
        <v>651</v>
      </c>
      <c r="C521" s="20">
        <f>COUNTIF(Atleti!E$2:E$9997,A521)</f>
        <v>0</v>
      </c>
      <c r="D521" s="20">
        <f>COUNTIF(Arrivi!F$2:F$9998,B521)</f>
        <v>0</v>
      </c>
    </row>
    <row r="522" spans="1:4" ht="12.75">
      <c r="A522" s="15">
        <v>521</v>
      </c>
      <c r="B522" s="16" t="s">
        <v>652</v>
      </c>
      <c r="C522" s="20">
        <f>COUNTIF(Atleti!E$2:E$9997,A522)</f>
        <v>0</v>
      </c>
      <c r="D522" s="20">
        <f>COUNTIF(Arrivi!F$2:F$9998,B522)</f>
        <v>0</v>
      </c>
    </row>
    <row r="523" spans="1:4" ht="12.75">
      <c r="A523" s="15">
        <v>522</v>
      </c>
      <c r="B523" s="16" t="s">
        <v>653</v>
      </c>
      <c r="C523" s="20">
        <f>COUNTIF(Atleti!E$2:E$9997,A523)</f>
        <v>0</v>
      </c>
      <c r="D523" s="20">
        <f>COUNTIF(Arrivi!F$2:F$9998,B523)</f>
        <v>0</v>
      </c>
    </row>
    <row r="524" spans="1:4" ht="12.75">
      <c r="A524" s="15">
        <v>523</v>
      </c>
      <c r="B524" s="16" t="s">
        <v>654</v>
      </c>
      <c r="C524" s="20">
        <f>COUNTIF(Atleti!E$2:E$9997,A524)</f>
        <v>0</v>
      </c>
      <c r="D524" s="20">
        <f>COUNTIF(Arrivi!F$2:F$9998,B524)</f>
        <v>0</v>
      </c>
    </row>
    <row r="525" spans="1:4" ht="12.75">
      <c r="A525" s="15">
        <v>524</v>
      </c>
      <c r="B525" s="16" t="s">
        <v>655</v>
      </c>
      <c r="C525" s="20">
        <f>COUNTIF(Atleti!E$2:E$9997,A525)</f>
        <v>0</v>
      </c>
      <c r="D525" s="20">
        <f>COUNTIF(Arrivi!F$2:F$9998,B525)</f>
        <v>0</v>
      </c>
    </row>
    <row r="526" spans="1:4" ht="12.75">
      <c r="A526" s="15">
        <v>525</v>
      </c>
      <c r="B526" s="16" t="s">
        <v>656</v>
      </c>
      <c r="C526" s="20">
        <f>COUNTIF(Atleti!E$2:E$9997,A526)</f>
        <v>0</v>
      </c>
      <c r="D526" s="20">
        <f>COUNTIF(Arrivi!F$2:F$9998,B526)</f>
        <v>0</v>
      </c>
    </row>
    <row r="527" spans="1:4" ht="12.75">
      <c r="A527" s="15">
        <v>526</v>
      </c>
      <c r="B527" s="16" t="s">
        <v>657</v>
      </c>
      <c r="C527" s="20">
        <f>COUNTIF(Atleti!E$2:E$9997,A527)</f>
        <v>0</v>
      </c>
      <c r="D527" s="20">
        <f>COUNTIF(Arrivi!F$2:F$9998,B527)</f>
        <v>0</v>
      </c>
    </row>
    <row r="528" spans="1:4" ht="12.75">
      <c r="A528" s="15">
        <v>527</v>
      </c>
      <c r="B528" s="16" t="s">
        <v>658</v>
      </c>
      <c r="C528" s="20">
        <f>COUNTIF(Atleti!E$2:E$9997,A528)</f>
        <v>0</v>
      </c>
      <c r="D528" s="20">
        <f>COUNTIF(Arrivi!F$2:F$9998,B528)</f>
        <v>0</v>
      </c>
    </row>
    <row r="529" spans="1:4" ht="12.75">
      <c r="A529" s="15">
        <v>528</v>
      </c>
      <c r="B529" s="16" t="s">
        <v>659</v>
      </c>
      <c r="C529" s="20">
        <f>COUNTIF(Atleti!E$2:E$9997,A529)</f>
        <v>0</v>
      </c>
      <c r="D529" s="20">
        <f>COUNTIF(Arrivi!F$2:F$9998,B529)</f>
        <v>0</v>
      </c>
    </row>
    <row r="530" spans="1:4" ht="12.75">
      <c r="A530" s="15">
        <v>529</v>
      </c>
      <c r="B530" s="16" t="s">
        <v>660</v>
      </c>
      <c r="C530" s="20">
        <f>COUNTIF(Atleti!E$2:E$9997,A530)</f>
        <v>0</v>
      </c>
      <c r="D530" s="20">
        <f>COUNTIF(Arrivi!F$2:F$9998,B530)</f>
        <v>0</v>
      </c>
    </row>
    <row r="531" spans="1:4" ht="12.75">
      <c r="A531" s="15">
        <v>530</v>
      </c>
      <c r="B531" s="16" t="s">
        <v>661</v>
      </c>
      <c r="C531" s="20">
        <f>COUNTIF(Atleti!E$2:E$9997,A531)</f>
        <v>0</v>
      </c>
      <c r="D531" s="20">
        <f>COUNTIF(Arrivi!F$2:F$9998,B531)</f>
        <v>0</v>
      </c>
    </row>
    <row r="532" spans="1:4" ht="12.75">
      <c r="A532" s="15">
        <v>531</v>
      </c>
      <c r="B532" s="16" t="s">
        <v>662</v>
      </c>
      <c r="C532" s="20">
        <f>COUNTIF(Atleti!E$2:E$9997,A532)</f>
        <v>0</v>
      </c>
      <c r="D532" s="20">
        <f>COUNTIF(Arrivi!F$2:F$9998,B532)</f>
        <v>0</v>
      </c>
    </row>
    <row r="533" spans="1:4" ht="12.75">
      <c r="A533" s="15">
        <v>532</v>
      </c>
      <c r="B533" s="16" t="s">
        <v>663</v>
      </c>
      <c r="C533" s="20">
        <f>COUNTIF(Atleti!E$2:E$9997,A533)</f>
        <v>0</v>
      </c>
      <c r="D533" s="20">
        <f>COUNTIF(Arrivi!F$2:F$9998,B533)</f>
        <v>0</v>
      </c>
    </row>
    <row r="534" spans="1:4" ht="12.75">
      <c r="A534" s="15">
        <v>533</v>
      </c>
      <c r="B534" s="16" t="s">
        <v>664</v>
      </c>
      <c r="C534" s="20">
        <f>COUNTIF(Atleti!E$2:E$9997,A534)</f>
        <v>0</v>
      </c>
      <c r="D534" s="20">
        <f>COUNTIF(Arrivi!F$2:F$9998,B534)</f>
        <v>0</v>
      </c>
    </row>
    <row r="535" spans="1:4" ht="12.75">
      <c r="A535" s="15">
        <v>534</v>
      </c>
      <c r="B535" s="16" t="s">
        <v>665</v>
      </c>
      <c r="C535" s="20">
        <f>COUNTIF(Atleti!E$2:E$9997,A535)</f>
        <v>0</v>
      </c>
      <c r="D535" s="20">
        <f>COUNTIF(Arrivi!F$2:F$9998,B535)</f>
        <v>0</v>
      </c>
    </row>
    <row r="536" spans="1:4" ht="12.75">
      <c r="A536" s="15">
        <v>535</v>
      </c>
      <c r="B536" s="16" t="s">
        <v>666</v>
      </c>
      <c r="C536" s="20">
        <f>COUNTIF(Atleti!E$2:E$9997,A536)</f>
        <v>0</v>
      </c>
      <c r="D536" s="20">
        <f>COUNTIF(Arrivi!F$2:F$9998,B536)</f>
        <v>0</v>
      </c>
    </row>
    <row r="537" spans="1:4" ht="12.75">
      <c r="A537" s="15">
        <v>536</v>
      </c>
      <c r="B537" s="16" t="s">
        <v>667</v>
      </c>
      <c r="C537" s="20">
        <f>COUNTIF(Atleti!E$2:E$9997,A537)</f>
        <v>0</v>
      </c>
      <c r="D537" s="20">
        <f>COUNTIF(Arrivi!F$2:F$9998,B537)</f>
        <v>0</v>
      </c>
    </row>
    <row r="538" spans="1:4" ht="12.75">
      <c r="A538" s="15">
        <v>537</v>
      </c>
      <c r="B538" s="16" t="s">
        <v>668</v>
      </c>
      <c r="C538" s="20">
        <f>COUNTIF(Atleti!E$2:E$9997,A538)</f>
        <v>0</v>
      </c>
      <c r="D538" s="20">
        <f>COUNTIF(Arrivi!F$2:F$9998,B538)</f>
        <v>0</v>
      </c>
    </row>
    <row r="539" spans="1:4" ht="12.75">
      <c r="A539" s="15">
        <v>538</v>
      </c>
      <c r="B539" s="16" t="s">
        <v>669</v>
      </c>
      <c r="C539" s="20">
        <f>COUNTIF(Atleti!E$2:E$9997,A539)</f>
        <v>0</v>
      </c>
      <c r="D539" s="20">
        <f>COUNTIF(Arrivi!F$2:F$9998,B539)</f>
        <v>0</v>
      </c>
    </row>
    <row r="540" spans="1:4" ht="12.75">
      <c r="A540" s="15">
        <v>539</v>
      </c>
      <c r="B540" s="16" t="s">
        <v>670</v>
      </c>
      <c r="C540" s="20">
        <f>COUNTIF(Atleti!E$2:E$9997,A540)</f>
        <v>0</v>
      </c>
      <c r="D540" s="20">
        <f>COUNTIF(Arrivi!F$2:F$9998,B540)</f>
        <v>0</v>
      </c>
    </row>
    <row r="541" spans="1:4" ht="12.75">
      <c r="A541" s="15">
        <v>540</v>
      </c>
      <c r="B541" s="16" t="s">
        <v>671</v>
      </c>
      <c r="C541" s="20">
        <f>COUNTIF(Atleti!E$2:E$9997,A541)</f>
        <v>0</v>
      </c>
      <c r="D541" s="20">
        <f>COUNTIF(Arrivi!F$2:F$9998,B541)</f>
        <v>0</v>
      </c>
    </row>
    <row r="542" spans="1:4" ht="12.75">
      <c r="A542" s="15">
        <v>541</v>
      </c>
      <c r="B542" s="16" t="s">
        <v>672</v>
      </c>
      <c r="C542" s="20">
        <f>COUNTIF(Atleti!E$2:E$9997,A542)</f>
        <v>0</v>
      </c>
      <c r="D542" s="20">
        <f>COUNTIF(Arrivi!F$2:F$9998,B542)</f>
        <v>0</v>
      </c>
    </row>
    <row r="543" spans="1:4" ht="12.75">
      <c r="A543" s="15">
        <v>542</v>
      </c>
      <c r="B543" s="16" t="s">
        <v>673</v>
      </c>
      <c r="C543" s="20">
        <f>COUNTIF(Atleti!E$2:E$9997,A543)</f>
        <v>0</v>
      </c>
      <c r="D543" s="20">
        <f>COUNTIF(Arrivi!F$2:F$9998,B543)</f>
        <v>0</v>
      </c>
    </row>
    <row r="544" spans="1:4" ht="12.75">
      <c r="A544" s="15">
        <v>543</v>
      </c>
      <c r="B544" s="16" t="s">
        <v>674</v>
      </c>
      <c r="C544" s="20">
        <f>COUNTIF(Atleti!E$2:E$9997,A544)</f>
        <v>0</v>
      </c>
      <c r="D544" s="20">
        <f>COUNTIF(Arrivi!F$2:F$9998,B544)</f>
        <v>0</v>
      </c>
    </row>
    <row r="545" spans="1:4" ht="12.75">
      <c r="A545" s="15">
        <v>544</v>
      </c>
      <c r="B545" s="16" t="s">
        <v>675</v>
      </c>
      <c r="C545" s="20">
        <f>COUNTIF(Atleti!E$2:E$9997,A545)</f>
        <v>0</v>
      </c>
      <c r="D545" s="20">
        <f>COUNTIF(Arrivi!F$2:F$9998,B545)</f>
        <v>0</v>
      </c>
    </row>
    <row r="546" spans="1:4" ht="12.75">
      <c r="A546" s="15">
        <v>545</v>
      </c>
      <c r="B546" s="16" t="s">
        <v>676</v>
      </c>
      <c r="C546" s="20">
        <f>COUNTIF(Atleti!E$2:E$9997,A546)</f>
        <v>0</v>
      </c>
      <c r="D546" s="20">
        <f>COUNTIF(Arrivi!F$2:F$9998,B546)</f>
        <v>0</v>
      </c>
    </row>
    <row r="547" spans="1:4" ht="12.75">
      <c r="A547" s="15">
        <v>546</v>
      </c>
      <c r="B547" s="16" t="s">
        <v>677</v>
      </c>
      <c r="C547" s="20">
        <f>COUNTIF(Atleti!E$2:E$9997,A547)</f>
        <v>0</v>
      </c>
      <c r="D547" s="20">
        <f>COUNTIF(Arrivi!F$2:F$9998,B547)</f>
        <v>0</v>
      </c>
    </row>
    <row r="548" spans="1:4" ht="12.75">
      <c r="A548" s="15">
        <v>547</v>
      </c>
      <c r="B548" s="16" t="s">
        <v>678</v>
      </c>
      <c r="C548" s="20">
        <f>COUNTIF(Atleti!E$2:E$9997,A548)</f>
        <v>0</v>
      </c>
      <c r="D548" s="20">
        <f>COUNTIF(Arrivi!F$2:F$9998,B548)</f>
        <v>0</v>
      </c>
    </row>
    <row r="549" spans="1:4" ht="12.75">
      <c r="A549" s="15">
        <v>548</v>
      </c>
      <c r="B549" s="16" t="s">
        <v>679</v>
      </c>
      <c r="C549" s="20">
        <f>COUNTIF(Atleti!E$2:E$9997,A549)</f>
        <v>0</v>
      </c>
      <c r="D549" s="20">
        <f>COUNTIF(Arrivi!F$2:F$9998,B549)</f>
        <v>0</v>
      </c>
    </row>
    <row r="550" spans="1:4" ht="12.75">
      <c r="A550" s="15">
        <v>549</v>
      </c>
      <c r="B550" s="16" t="s">
        <v>680</v>
      </c>
      <c r="C550" s="20">
        <f>COUNTIF(Atleti!E$2:E$9997,A550)</f>
        <v>0</v>
      </c>
      <c r="D550" s="20">
        <f>COUNTIF(Arrivi!F$2:F$9998,B550)</f>
        <v>0</v>
      </c>
    </row>
    <row r="551" spans="1:4" ht="12.75">
      <c r="A551" s="15">
        <v>550</v>
      </c>
      <c r="B551" s="16" t="s">
        <v>681</v>
      </c>
      <c r="C551" s="20">
        <f>COUNTIF(Atleti!E$2:E$9997,A551)</f>
        <v>0</v>
      </c>
      <c r="D551" s="20">
        <f>COUNTIF(Arrivi!F$2:F$9998,B551)</f>
        <v>0</v>
      </c>
    </row>
    <row r="552" spans="1:4" ht="12.75">
      <c r="A552" s="15">
        <v>551</v>
      </c>
      <c r="B552" s="16" t="s">
        <v>682</v>
      </c>
      <c r="C552" s="20">
        <f>COUNTIF(Atleti!E$2:E$9997,A552)</f>
        <v>0</v>
      </c>
      <c r="D552" s="20">
        <f>COUNTIF(Arrivi!F$2:F$9998,B552)</f>
        <v>0</v>
      </c>
    </row>
    <row r="553" spans="1:4" ht="12.75">
      <c r="A553" s="15">
        <v>552</v>
      </c>
      <c r="B553" s="16" t="s">
        <v>683</v>
      </c>
      <c r="C553" s="20">
        <f>COUNTIF(Atleti!E$2:E$9997,A553)</f>
        <v>0</v>
      </c>
      <c r="D553" s="20">
        <f>COUNTIF(Arrivi!F$2:F$9998,B553)</f>
        <v>0</v>
      </c>
    </row>
    <row r="554" spans="1:4" ht="12.75">
      <c r="A554" s="15">
        <v>553</v>
      </c>
      <c r="B554" s="16" t="s">
        <v>684</v>
      </c>
      <c r="C554" s="20">
        <f>COUNTIF(Atleti!E$2:E$9997,A554)</f>
        <v>0</v>
      </c>
      <c r="D554" s="20">
        <f>COUNTIF(Arrivi!F$2:F$9998,B554)</f>
        <v>0</v>
      </c>
    </row>
    <row r="555" spans="1:4" ht="12.75">
      <c r="A555" s="15">
        <v>554</v>
      </c>
      <c r="B555" s="16" t="s">
        <v>685</v>
      </c>
      <c r="C555" s="20">
        <f>COUNTIF(Atleti!E$2:E$9997,A555)</f>
        <v>0</v>
      </c>
      <c r="D555" s="20">
        <f>COUNTIF(Arrivi!F$2:F$9998,B555)</f>
        <v>0</v>
      </c>
    </row>
    <row r="556" spans="1:4" ht="12.75">
      <c r="A556" s="15">
        <v>555</v>
      </c>
      <c r="B556" s="16" t="s">
        <v>686</v>
      </c>
      <c r="C556" s="20">
        <f>COUNTIF(Atleti!E$2:E$9997,A556)</f>
        <v>0</v>
      </c>
      <c r="D556" s="20">
        <f>COUNTIF(Arrivi!F$2:F$9998,B556)</f>
        <v>0</v>
      </c>
    </row>
    <row r="557" spans="1:4" ht="12.75">
      <c r="A557" s="15">
        <v>556</v>
      </c>
      <c r="B557" s="16" t="s">
        <v>687</v>
      </c>
      <c r="C557" s="20">
        <f>COUNTIF(Atleti!E$2:E$9997,A557)</f>
        <v>0</v>
      </c>
      <c r="D557" s="20">
        <f>COUNTIF(Arrivi!F$2:F$9998,B557)</f>
        <v>0</v>
      </c>
    </row>
    <row r="558" spans="1:4" ht="12.75">
      <c r="A558" s="15">
        <v>557</v>
      </c>
      <c r="B558" s="16" t="s">
        <v>688</v>
      </c>
      <c r="C558" s="20">
        <f>COUNTIF(Atleti!E$2:E$9997,A558)</f>
        <v>0</v>
      </c>
      <c r="D558" s="20">
        <f>COUNTIF(Arrivi!F$2:F$9998,B558)</f>
        <v>0</v>
      </c>
    </row>
    <row r="559" spans="1:4" ht="12.75">
      <c r="A559" s="15">
        <v>558</v>
      </c>
      <c r="B559" s="16" t="s">
        <v>689</v>
      </c>
      <c r="C559" s="20">
        <f>COUNTIF(Atleti!E$2:E$9997,A559)</f>
        <v>0</v>
      </c>
      <c r="D559" s="20">
        <f>COUNTIF(Arrivi!F$2:F$9998,B559)</f>
        <v>0</v>
      </c>
    </row>
    <row r="560" spans="1:4" ht="12.75">
      <c r="A560" s="15">
        <v>559</v>
      </c>
      <c r="B560" s="16" t="s">
        <v>690</v>
      </c>
      <c r="C560" s="20">
        <f>COUNTIF(Atleti!E$2:E$9997,A560)</f>
        <v>0</v>
      </c>
      <c r="D560" s="20">
        <f>COUNTIF(Arrivi!F$2:F$9998,B560)</f>
        <v>0</v>
      </c>
    </row>
    <row r="561" spans="1:4" ht="12.75">
      <c r="A561" s="15">
        <v>560</v>
      </c>
      <c r="B561" s="16" t="s">
        <v>691</v>
      </c>
      <c r="C561" s="20">
        <f>COUNTIF(Atleti!E$2:E$9997,A561)</f>
        <v>0</v>
      </c>
      <c r="D561" s="20">
        <f>COUNTIF(Arrivi!F$2:F$9998,B561)</f>
        <v>0</v>
      </c>
    </row>
    <row r="562" spans="1:4" ht="12.75">
      <c r="A562" s="15">
        <v>561</v>
      </c>
      <c r="B562" s="16" t="s">
        <v>692</v>
      </c>
      <c r="C562" s="20">
        <f>COUNTIF(Atleti!E$2:E$9997,A562)</f>
        <v>0</v>
      </c>
      <c r="D562" s="20">
        <f>COUNTIF(Arrivi!F$2:F$9998,B562)</f>
        <v>0</v>
      </c>
    </row>
    <row r="563" spans="1:4" ht="12.75">
      <c r="A563" s="15">
        <v>562</v>
      </c>
      <c r="B563" s="16" t="s">
        <v>693</v>
      </c>
      <c r="C563" s="20">
        <f>COUNTIF(Atleti!E$2:E$9997,A563)</f>
        <v>0</v>
      </c>
      <c r="D563" s="20">
        <f>COUNTIF(Arrivi!F$2:F$9998,B563)</f>
        <v>0</v>
      </c>
    </row>
    <row r="564" spans="1:4" ht="12.75">
      <c r="A564" s="15">
        <v>563</v>
      </c>
      <c r="B564" s="16" t="s">
        <v>694</v>
      </c>
      <c r="C564" s="20">
        <f>COUNTIF(Atleti!E$2:E$9997,A564)</f>
        <v>0</v>
      </c>
      <c r="D564" s="20">
        <f>COUNTIF(Arrivi!F$2:F$9998,B564)</f>
        <v>0</v>
      </c>
    </row>
    <row r="565" spans="1:4" ht="12.75">
      <c r="A565" s="15">
        <v>564</v>
      </c>
      <c r="B565" s="16" t="s">
        <v>695</v>
      </c>
      <c r="C565" s="20">
        <f>COUNTIF(Atleti!E$2:E$9997,A565)</f>
        <v>0</v>
      </c>
      <c r="D565" s="20">
        <f>COUNTIF(Arrivi!F$2:F$9998,B565)</f>
        <v>0</v>
      </c>
    </row>
    <row r="566" spans="1:4" ht="12.75">
      <c r="A566" s="15">
        <v>565</v>
      </c>
      <c r="B566" s="16" t="s">
        <v>696</v>
      </c>
      <c r="C566" s="20">
        <f>COUNTIF(Atleti!E$2:E$9997,A566)</f>
        <v>0</v>
      </c>
      <c r="D566" s="20">
        <f>COUNTIF(Arrivi!F$2:F$9998,B566)</f>
        <v>0</v>
      </c>
    </row>
    <row r="567" spans="1:4" ht="12.75">
      <c r="A567" s="15">
        <v>566</v>
      </c>
      <c r="B567" s="16" t="s">
        <v>697</v>
      </c>
      <c r="C567" s="20">
        <f>COUNTIF(Atleti!E$2:E$9997,A567)</f>
        <v>0</v>
      </c>
      <c r="D567" s="20">
        <f>COUNTIF(Arrivi!F$2:F$9998,B567)</f>
        <v>0</v>
      </c>
    </row>
    <row r="568" spans="1:4" ht="12.75">
      <c r="A568" s="15">
        <v>567</v>
      </c>
      <c r="B568" s="16" t="s">
        <v>698</v>
      </c>
      <c r="C568" s="20">
        <f>COUNTIF(Atleti!E$2:E$9997,A568)</f>
        <v>0</v>
      </c>
      <c r="D568" s="20">
        <f>COUNTIF(Arrivi!F$2:F$9998,B568)</f>
        <v>0</v>
      </c>
    </row>
    <row r="569" spans="1:4" ht="12.75">
      <c r="A569" s="15">
        <v>568</v>
      </c>
      <c r="B569" s="16" t="s">
        <v>699</v>
      </c>
      <c r="C569" s="20">
        <f>COUNTIF(Atleti!E$2:E$9997,A569)</f>
        <v>0</v>
      </c>
      <c r="D569" s="20">
        <f>COUNTIF(Arrivi!F$2:F$9998,B569)</f>
        <v>0</v>
      </c>
    </row>
    <row r="570" spans="1:4" ht="12.75">
      <c r="A570" s="15">
        <v>569</v>
      </c>
      <c r="B570" s="16" t="s">
        <v>700</v>
      </c>
      <c r="C570" s="20">
        <f>COUNTIF(Atleti!E$2:E$9997,A570)</f>
        <v>0</v>
      </c>
      <c r="D570" s="20">
        <f>COUNTIF(Arrivi!F$2:F$9998,B570)</f>
        <v>0</v>
      </c>
    </row>
    <row r="571" spans="1:4" ht="12.75">
      <c r="A571" s="15">
        <v>570</v>
      </c>
      <c r="B571" s="16" t="s">
        <v>701</v>
      </c>
      <c r="C571" s="20">
        <f>COUNTIF(Atleti!E$2:E$9997,A571)</f>
        <v>0</v>
      </c>
      <c r="D571" s="20">
        <f>COUNTIF(Arrivi!F$2:F$9998,B571)</f>
        <v>0</v>
      </c>
    </row>
    <row r="572" spans="1:4" ht="12.75">
      <c r="A572" s="15">
        <v>571</v>
      </c>
      <c r="B572" s="16" t="s">
        <v>702</v>
      </c>
      <c r="C572" s="20">
        <f>COUNTIF(Atleti!E$2:E$9997,A572)</f>
        <v>0</v>
      </c>
      <c r="D572" s="20">
        <f>COUNTIF(Arrivi!F$2:F$9998,B572)</f>
        <v>0</v>
      </c>
    </row>
    <row r="573" spans="1:4" ht="12.75">
      <c r="A573" s="15">
        <v>572</v>
      </c>
      <c r="B573" s="16" t="s">
        <v>703</v>
      </c>
      <c r="C573" s="20">
        <f>COUNTIF(Atleti!E$2:E$9997,A573)</f>
        <v>0</v>
      </c>
      <c r="D573" s="20">
        <f>COUNTIF(Arrivi!F$2:F$9998,B573)</f>
        <v>0</v>
      </c>
    </row>
    <row r="574" spans="1:4" ht="12.75">
      <c r="A574" s="15">
        <v>573</v>
      </c>
      <c r="B574" s="16" t="s">
        <v>704</v>
      </c>
      <c r="C574" s="20">
        <f>COUNTIF(Atleti!E$2:E$9997,A574)</f>
        <v>0</v>
      </c>
      <c r="D574" s="20">
        <f>COUNTIF(Arrivi!F$2:F$9998,B574)</f>
        <v>0</v>
      </c>
    </row>
    <row r="575" spans="1:4" ht="12.75">
      <c r="A575" s="15">
        <v>574</v>
      </c>
      <c r="B575" s="16" t="s">
        <v>705</v>
      </c>
      <c r="C575" s="20">
        <f>COUNTIF(Atleti!E$2:E$9997,A575)</f>
        <v>0</v>
      </c>
      <c r="D575" s="20">
        <f>COUNTIF(Arrivi!F$2:F$9998,B575)</f>
        <v>0</v>
      </c>
    </row>
    <row r="576" spans="1:4" ht="12.75">
      <c r="A576" s="15">
        <v>575</v>
      </c>
      <c r="B576" s="16" t="s">
        <v>706</v>
      </c>
      <c r="C576" s="20">
        <f>COUNTIF(Atleti!E$2:E$9997,A576)</f>
        <v>0</v>
      </c>
      <c r="D576" s="20">
        <f>COUNTIF(Arrivi!F$2:F$9998,B576)</f>
        <v>0</v>
      </c>
    </row>
    <row r="577" spans="1:4" ht="12.75">
      <c r="A577" s="15">
        <v>576</v>
      </c>
      <c r="B577" s="16" t="s">
        <v>707</v>
      </c>
      <c r="C577" s="20">
        <f>COUNTIF(Atleti!E$2:E$9997,A577)</f>
        <v>0</v>
      </c>
      <c r="D577" s="20">
        <f>COUNTIF(Arrivi!F$2:F$9998,B577)</f>
        <v>0</v>
      </c>
    </row>
    <row r="578" spans="1:4" ht="12.75">
      <c r="A578" s="15">
        <v>577</v>
      </c>
      <c r="B578" s="16" t="s">
        <v>708</v>
      </c>
      <c r="C578" s="20">
        <f>COUNTIF(Atleti!E$2:E$9997,A578)</f>
        <v>0</v>
      </c>
      <c r="D578" s="20">
        <f>COUNTIF(Arrivi!F$2:F$9998,B578)</f>
        <v>0</v>
      </c>
    </row>
    <row r="579" spans="1:4" ht="12.75">
      <c r="A579" s="15">
        <v>578</v>
      </c>
      <c r="B579" s="16" t="s">
        <v>709</v>
      </c>
      <c r="C579" s="20">
        <f>COUNTIF(Atleti!E$2:E$9997,A579)</f>
        <v>0</v>
      </c>
      <c r="D579" s="20">
        <f>COUNTIF(Arrivi!F$2:F$9998,B579)</f>
        <v>0</v>
      </c>
    </row>
    <row r="580" spans="1:4" ht="12.75">
      <c r="A580" s="15">
        <v>579</v>
      </c>
      <c r="B580" s="16" t="s">
        <v>710</v>
      </c>
      <c r="C580" s="20">
        <f>COUNTIF(Atleti!E$2:E$9997,A580)</f>
        <v>0</v>
      </c>
      <c r="D580" s="20">
        <f>COUNTIF(Arrivi!F$2:F$9998,B580)</f>
        <v>0</v>
      </c>
    </row>
    <row r="581" spans="1:4" ht="12.75">
      <c r="A581" s="15">
        <v>580</v>
      </c>
      <c r="B581" s="16" t="s">
        <v>711</v>
      </c>
      <c r="C581" s="20">
        <f>COUNTIF(Atleti!E$2:E$9997,A581)</f>
        <v>0</v>
      </c>
      <c r="D581" s="20">
        <f>COUNTIF(Arrivi!F$2:F$9998,B581)</f>
        <v>0</v>
      </c>
    </row>
    <row r="582" spans="1:4" ht="12.75">
      <c r="A582" s="15">
        <v>581</v>
      </c>
      <c r="B582" s="16" t="s">
        <v>712</v>
      </c>
      <c r="C582" s="20">
        <f>COUNTIF(Atleti!E$2:E$9997,A582)</f>
        <v>0</v>
      </c>
      <c r="D582" s="20">
        <f>COUNTIF(Arrivi!F$2:F$9998,B582)</f>
        <v>0</v>
      </c>
    </row>
    <row r="583" spans="1:4" ht="12.75">
      <c r="A583" s="15">
        <v>582</v>
      </c>
      <c r="B583" s="16" t="s">
        <v>713</v>
      </c>
      <c r="C583" s="20">
        <f>COUNTIF(Atleti!E$2:E$9997,A583)</f>
        <v>0</v>
      </c>
      <c r="D583" s="20">
        <f>COUNTIF(Arrivi!F$2:F$9998,B583)</f>
        <v>0</v>
      </c>
    </row>
    <row r="584" spans="1:4" ht="12.75">
      <c r="A584" s="15">
        <v>583</v>
      </c>
      <c r="B584" s="16" t="s">
        <v>714</v>
      </c>
      <c r="C584" s="20">
        <f>COUNTIF(Atleti!E$2:E$9997,A584)</f>
        <v>0</v>
      </c>
      <c r="D584" s="20">
        <f>COUNTIF(Arrivi!F$2:F$9998,B584)</f>
        <v>0</v>
      </c>
    </row>
    <row r="585" spans="1:4" ht="12.75">
      <c r="A585" s="15">
        <v>584</v>
      </c>
      <c r="B585" s="16" t="s">
        <v>715</v>
      </c>
      <c r="C585" s="20">
        <f>COUNTIF(Atleti!E$2:E$9997,A585)</f>
        <v>0</v>
      </c>
      <c r="D585" s="20">
        <f>COUNTIF(Arrivi!F$2:F$9998,B585)</f>
        <v>0</v>
      </c>
    </row>
    <row r="586" spans="1:4" ht="12.75">
      <c r="A586" s="15">
        <v>585</v>
      </c>
      <c r="B586" s="16" t="s">
        <v>716</v>
      </c>
      <c r="C586" s="20">
        <f>COUNTIF(Atleti!E$2:E$9997,A586)</f>
        <v>0</v>
      </c>
      <c r="D586" s="20">
        <f>COUNTIF(Arrivi!F$2:F$9998,B586)</f>
        <v>0</v>
      </c>
    </row>
    <row r="587" spans="1:4" ht="12.75">
      <c r="A587" s="15">
        <v>586</v>
      </c>
      <c r="B587" s="16" t="s">
        <v>717</v>
      </c>
      <c r="C587" s="20">
        <f>COUNTIF(Atleti!E$2:E$9997,A587)</f>
        <v>0</v>
      </c>
      <c r="D587" s="20">
        <f>COUNTIF(Arrivi!F$2:F$9998,B587)</f>
        <v>0</v>
      </c>
    </row>
    <row r="588" spans="1:4" ht="12.75">
      <c r="A588" s="15">
        <v>587</v>
      </c>
      <c r="B588" s="16" t="s">
        <v>718</v>
      </c>
      <c r="C588" s="20">
        <f>COUNTIF(Atleti!E$2:E$9997,A588)</f>
        <v>0</v>
      </c>
      <c r="D588" s="20">
        <f>COUNTIF(Arrivi!F$2:F$9998,B588)</f>
        <v>0</v>
      </c>
    </row>
    <row r="589" spans="1:4" ht="12.75">
      <c r="A589" s="15">
        <v>588</v>
      </c>
      <c r="B589" s="16" t="s">
        <v>719</v>
      </c>
      <c r="C589" s="20">
        <f>COUNTIF(Atleti!E$2:E$9997,A589)</f>
        <v>0</v>
      </c>
      <c r="D589" s="20">
        <f>COUNTIF(Arrivi!F$2:F$9998,B589)</f>
        <v>0</v>
      </c>
    </row>
    <row r="590" spans="1:4" ht="12.75">
      <c r="A590" s="15">
        <v>589</v>
      </c>
      <c r="B590" s="16" t="s">
        <v>720</v>
      </c>
      <c r="C590" s="20">
        <f>COUNTIF(Atleti!E$2:E$9997,A590)</f>
        <v>0</v>
      </c>
      <c r="D590" s="20">
        <f>COUNTIF(Arrivi!F$2:F$9998,B590)</f>
        <v>0</v>
      </c>
    </row>
    <row r="591" spans="1:4" ht="12.75">
      <c r="A591" s="15">
        <v>590</v>
      </c>
      <c r="B591" s="16" t="s">
        <v>721</v>
      </c>
      <c r="C591" s="20">
        <f>COUNTIF(Atleti!E$2:E$9997,A591)</f>
        <v>0</v>
      </c>
      <c r="D591" s="20">
        <f>COUNTIF(Arrivi!F$2:F$9998,B591)</f>
        <v>0</v>
      </c>
    </row>
    <row r="592" spans="1:4" ht="12.75">
      <c r="A592" s="15">
        <v>591</v>
      </c>
      <c r="B592" s="16" t="s">
        <v>722</v>
      </c>
      <c r="C592" s="20">
        <f>COUNTIF(Atleti!E$2:E$9997,A592)</f>
        <v>0</v>
      </c>
      <c r="D592" s="20">
        <f>COUNTIF(Arrivi!F$2:F$9998,B592)</f>
        <v>0</v>
      </c>
    </row>
    <row r="593" spans="1:4" ht="12.75">
      <c r="A593" s="15">
        <v>592</v>
      </c>
      <c r="B593" s="16" t="s">
        <v>723</v>
      </c>
      <c r="C593" s="20">
        <f>COUNTIF(Atleti!E$2:E$9997,A593)</f>
        <v>0</v>
      </c>
      <c r="D593" s="20">
        <f>COUNTIF(Arrivi!F$2:F$9998,B593)</f>
        <v>0</v>
      </c>
    </row>
    <row r="594" spans="1:4" ht="12.75">
      <c r="A594" s="15">
        <v>593</v>
      </c>
      <c r="B594" s="16" t="s">
        <v>724</v>
      </c>
      <c r="C594" s="20">
        <f>COUNTIF(Atleti!E$2:E$9997,A594)</f>
        <v>0</v>
      </c>
      <c r="D594" s="20">
        <f>COUNTIF(Arrivi!F$2:F$9998,B594)</f>
        <v>0</v>
      </c>
    </row>
    <row r="595" spans="1:4" ht="12.75">
      <c r="A595" s="15">
        <v>594</v>
      </c>
      <c r="B595" s="16" t="s">
        <v>725</v>
      </c>
      <c r="C595" s="20">
        <f>COUNTIF(Atleti!E$2:E$9997,A595)</f>
        <v>0</v>
      </c>
      <c r="D595" s="20">
        <f>COUNTIF(Arrivi!F$2:F$9998,B595)</f>
        <v>0</v>
      </c>
    </row>
    <row r="596" spans="1:4" ht="12.75">
      <c r="A596" s="15">
        <v>595</v>
      </c>
      <c r="B596" s="16" t="s">
        <v>726</v>
      </c>
      <c r="C596" s="20">
        <f>COUNTIF(Atleti!E$2:E$9997,A596)</f>
        <v>0</v>
      </c>
      <c r="D596" s="20">
        <f>COUNTIF(Arrivi!F$2:F$9998,B596)</f>
        <v>0</v>
      </c>
    </row>
    <row r="597" spans="1:4" ht="12.75">
      <c r="A597" s="15">
        <v>596</v>
      </c>
      <c r="B597" s="16" t="s">
        <v>727</v>
      </c>
      <c r="C597" s="20">
        <f>COUNTIF(Atleti!E$2:E$9997,A597)</f>
        <v>0</v>
      </c>
      <c r="D597" s="20">
        <f>COUNTIF(Arrivi!F$2:F$9998,B597)</f>
        <v>0</v>
      </c>
    </row>
    <row r="598" spans="1:4" ht="12.75">
      <c r="A598" s="15">
        <v>597</v>
      </c>
      <c r="B598" s="16" t="s">
        <v>728</v>
      </c>
      <c r="C598" s="20">
        <f>COUNTIF(Atleti!E$2:E$9997,A598)</f>
        <v>0</v>
      </c>
      <c r="D598" s="20">
        <f>COUNTIF(Arrivi!F$2:F$9998,B598)</f>
        <v>0</v>
      </c>
    </row>
    <row r="599" spans="1:4" ht="12.75">
      <c r="A599" s="15">
        <v>598</v>
      </c>
      <c r="B599" s="16" t="s">
        <v>729</v>
      </c>
      <c r="C599" s="20">
        <f>COUNTIF(Atleti!E$2:E$9997,A599)</f>
        <v>0</v>
      </c>
      <c r="D599" s="20">
        <f>COUNTIF(Arrivi!F$2:F$9998,B599)</f>
        <v>0</v>
      </c>
    </row>
    <row r="600" spans="1:4" ht="12.75">
      <c r="A600" s="15">
        <v>599</v>
      </c>
      <c r="B600" s="16" t="s">
        <v>730</v>
      </c>
      <c r="C600" s="20">
        <f>COUNTIF(Atleti!E$2:E$9997,A600)</f>
        <v>0</v>
      </c>
      <c r="D600" s="20">
        <f>COUNTIF(Arrivi!F$2:F$9998,B600)</f>
        <v>0</v>
      </c>
    </row>
    <row r="601" spans="1:4" ht="12.75">
      <c r="A601" s="15">
        <v>600</v>
      </c>
      <c r="B601" s="16" t="s">
        <v>731</v>
      </c>
      <c r="C601" s="20">
        <f>COUNTIF(Atleti!E$2:E$9997,A601)</f>
        <v>0</v>
      </c>
      <c r="D601" s="20">
        <f>COUNTIF(Arrivi!F$2:F$9998,B601)</f>
        <v>0</v>
      </c>
    </row>
    <row r="602" spans="1:4" ht="12.75">
      <c r="A602" s="15">
        <v>601</v>
      </c>
      <c r="B602" s="16" t="s">
        <v>732</v>
      </c>
      <c r="C602" s="20">
        <f>COUNTIF(Atleti!E$2:E$9997,A602)</f>
        <v>0</v>
      </c>
      <c r="D602" s="20">
        <f>COUNTIF(Arrivi!F$2:F$9998,B602)</f>
        <v>0</v>
      </c>
    </row>
    <row r="603" spans="1:4" ht="12.75">
      <c r="A603" s="15">
        <v>602</v>
      </c>
      <c r="B603" s="16" t="s">
        <v>733</v>
      </c>
      <c r="C603" s="20">
        <f>COUNTIF(Atleti!E$2:E$9997,A603)</f>
        <v>0</v>
      </c>
      <c r="D603" s="20">
        <f>COUNTIF(Arrivi!F$2:F$9998,B603)</f>
        <v>0</v>
      </c>
    </row>
    <row r="604" spans="1:4" ht="12.75">
      <c r="A604" s="15">
        <v>603</v>
      </c>
      <c r="B604" s="16" t="s">
        <v>734</v>
      </c>
      <c r="C604" s="20">
        <f>COUNTIF(Atleti!E$2:E$9997,A604)</f>
        <v>0</v>
      </c>
      <c r="D604" s="20">
        <f>COUNTIF(Arrivi!F$2:F$9998,B604)</f>
        <v>0</v>
      </c>
    </row>
    <row r="605" spans="1:4" ht="12.75">
      <c r="A605" s="15">
        <v>604</v>
      </c>
      <c r="B605" s="16" t="s">
        <v>735</v>
      </c>
      <c r="C605" s="20">
        <f>COUNTIF(Atleti!E$2:E$9997,A605)</f>
        <v>0</v>
      </c>
      <c r="D605" s="20">
        <f>COUNTIF(Arrivi!F$2:F$9998,B605)</f>
        <v>0</v>
      </c>
    </row>
    <row r="606" spans="1:4" ht="12.75">
      <c r="A606" s="15">
        <v>605</v>
      </c>
      <c r="B606" s="16" t="s">
        <v>736</v>
      </c>
      <c r="C606" s="20">
        <f>COUNTIF(Atleti!E$2:E$9997,A606)</f>
        <v>0</v>
      </c>
      <c r="D606" s="20">
        <f>COUNTIF(Arrivi!F$2:F$9998,B606)</f>
        <v>0</v>
      </c>
    </row>
    <row r="607" spans="1:4" ht="12.75">
      <c r="A607" s="15">
        <v>606</v>
      </c>
      <c r="B607" s="16" t="s">
        <v>737</v>
      </c>
      <c r="C607" s="20">
        <f>COUNTIF(Atleti!E$2:E$9997,A607)</f>
        <v>0</v>
      </c>
      <c r="D607" s="20">
        <f>COUNTIF(Arrivi!F$2:F$9998,B607)</f>
        <v>0</v>
      </c>
    </row>
    <row r="608" spans="1:4" ht="12.75">
      <c r="A608" s="15">
        <v>607</v>
      </c>
      <c r="B608" s="16" t="s">
        <v>738</v>
      </c>
      <c r="C608" s="20">
        <f>COUNTIF(Atleti!E$2:E$9997,A608)</f>
        <v>0</v>
      </c>
      <c r="D608" s="20">
        <f>COUNTIF(Arrivi!F$2:F$9998,B608)</f>
        <v>0</v>
      </c>
    </row>
    <row r="609" spans="1:4" ht="12.75">
      <c r="A609" s="15">
        <v>608</v>
      </c>
      <c r="B609" s="16" t="s">
        <v>739</v>
      </c>
      <c r="C609" s="20">
        <f>COUNTIF(Atleti!E$2:E$9997,A609)</f>
        <v>0</v>
      </c>
      <c r="D609" s="20">
        <f>COUNTIF(Arrivi!F$2:F$9998,B609)</f>
        <v>0</v>
      </c>
    </row>
    <row r="610" spans="1:4" ht="12.75">
      <c r="A610" s="15">
        <v>609</v>
      </c>
      <c r="B610" s="16" t="s">
        <v>740</v>
      </c>
      <c r="C610" s="20">
        <f>COUNTIF(Atleti!E$2:E$9997,A610)</f>
        <v>0</v>
      </c>
      <c r="D610" s="20">
        <f>COUNTIF(Arrivi!F$2:F$9998,B610)</f>
        <v>0</v>
      </c>
    </row>
    <row r="611" spans="1:4" ht="12.75">
      <c r="A611" s="15">
        <v>610</v>
      </c>
      <c r="B611" s="16" t="s">
        <v>741</v>
      </c>
      <c r="C611" s="20">
        <f>COUNTIF(Atleti!E$2:E$9997,A611)</f>
        <v>0</v>
      </c>
      <c r="D611" s="20">
        <f>COUNTIF(Arrivi!F$2:F$9998,B611)</f>
        <v>0</v>
      </c>
    </row>
    <row r="612" spans="1:4" ht="12.75">
      <c r="A612" s="15">
        <v>611</v>
      </c>
      <c r="B612" s="16" t="s">
        <v>742</v>
      </c>
      <c r="C612" s="20">
        <f>COUNTIF(Atleti!E$2:E$9997,A612)</f>
        <v>0</v>
      </c>
      <c r="D612" s="20">
        <f>COUNTIF(Arrivi!F$2:F$9998,B612)</f>
        <v>0</v>
      </c>
    </row>
    <row r="613" spans="1:4" ht="12.75">
      <c r="A613" s="15">
        <v>612</v>
      </c>
      <c r="B613" s="16" t="s">
        <v>743</v>
      </c>
      <c r="C613" s="20">
        <f>COUNTIF(Atleti!E$2:E$9997,A613)</f>
        <v>1</v>
      </c>
      <c r="D613" s="20">
        <f>COUNTIF(Arrivi!F$2:F$9998,B613)</f>
        <v>0</v>
      </c>
    </row>
    <row r="614" spans="1:4" ht="12.75">
      <c r="A614" s="15">
        <v>613</v>
      </c>
      <c r="B614" s="16" t="s">
        <v>744</v>
      </c>
      <c r="C614" s="20">
        <f>COUNTIF(Atleti!E$2:E$9997,A614)</f>
        <v>0</v>
      </c>
      <c r="D614" s="20">
        <f>COUNTIF(Arrivi!F$2:F$9998,B614)</f>
        <v>0</v>
      </c>
    </row>
    <row r="615" spans="1:4" ht="12.75">
      <c r="A615" s="15">
        <v>614</v>
      </c>
      <c r="B615" s="16" t="s">
        <v>745</v>
      </c>
      <c r="C615" s="20">
        <f>COUNTIF(Atleti!E$2:E$9997,A615)</f>
        <v>0</v>
      </c>
      <c r="D615" s="20">
        <f>COUNTIF(Arrivi!F$2:F$9998,B615)</f>
        <v>0</v>
      </c>
    </row>
    <row r="616" spans="1:4" ht="12.75">
      <c r="A616" s="15">
        <v>615</v>
      </c>
      <c r="B616" s="16" t="s">
        <v>746</v>
      </c>
      <c r="C616" s="20">
        <f>COUNTIF(Atleti!E$2:E$9997,A616)</f>
        <v>0</v>
      </c>
      <c r="D616" s="20">
        <f>COUNTIF(Arrivi!F$2:F$9998,B616)</f>
        <v>0</v>
      </c>
    </row>
    <row r="617" spans="1:4" ht="12.75">
      <c r="A617" s="15">
        <v>616</v>
      </c>
      <c r="B617" s="16" t="s">
        <v>747</v>
      </c>
      <c r="C617" s="20">
        <f>COUNTIF(Atleti!E$2:E$9997,A617)</f>
        <v>0</v>
      </c>
      <c r="D617" s="20">
        <f>COUNTIF(Arrivi!F$2:F$9998,B617)</f>
        <v>0</v>
      </c>
    </row>
    <row r="618" spans="1:4" ht="12.75">
      <c r="A618" s="15">
        <v>617</v>
      </c>
      <c r="B618" s="16" t="s">
        <v>748</v>
      </c>
      <c r="C618" s="20">
        <f>COUNTIF(Atleti!E$2:E$9997,A618)</f>
        <v>0</v>
      </c>
      <c r="D618" s="20">
        <f>COUNTIF(Arrivi!F$2:F$9998,B618)</f>
        <v>0</v>
      </c>
    </row>
    <row r="619" spans="1:4" ht="12.75">
      <c r="A619" s="15">
        <v>618</v>
      </c>
      <c r="B619" s="16" t="s">
        <v>749</v>
      </c>
      <c r="C619" s="20">
        <f>COUNTIF(Atleti!E$2:E$9997,A619)</f>
        <v>0</v>
      </c>
      <c r="D619" s="20">
        <f>COUNTIF(Arrivi!F$2:F$9998,B619)</f>
        <v>0</v>
      </c>
    </row>
    <row r="620" spans="1:4" ht="12.75">
      <c r="A620" s="15">
        <v>619</v>
      </c>
      <c r="B620" s="16" t="s">
        <v>750</v>
      </c>
      <c r="C620" s="20">
        <f>COUNTIF(Atleti!E$2:E$9997,A620)</f>
        <v>0</v>
      </c>
      <c r="D620" s="20">
        <f>COUNTIF(Arrivi!F$2:F$9998,B620)</f>
        <v>0</v>
      </c>
    </row>
    <row r="621" spans="1:4" ht="12.75">
      <c r="A621" s="15">
        <v>620</v>
      </c>
      <c r="B621" s="16" t="s">
        <v>751</v>
      </c>
      <c r="C621" s="20">
        <f>COUNTIF(Atleti!E$2:E$9997,A621)</f>
        <v>0</v>
      </c>
      <c r="D621" s="20">
        <f>COUNTIF(Arrivi!F$2:F$9998,B621)</f>
        <v>0</v>
      </c>
    </row>
    <row r="622" spans="1:4" ht="12.75">
      <c r="A622" s="15">
        <v>621</v>
      </c>
      <c r="B622" s="16" t="s">
        <v>752</v>
      </c>
      <c r="C622" s="20">
        <f>COUNTIF(Atleti!E$2:E$9997,A622)</f>
        <v>0</v>
      </c>
      <c r="D622" s="20">
        <f>COUNTIF(Arrivi!F$2:F$9998,B622)</f>
        <v>0</v>
      </c>
    </row>
    <row r="623" spans="1:4" ht="12.75">
      <c r="A623" s="15">
        <v>622</v>
      </c>
      <c r="B623" s="16" t="s">
        <v>753</v>
      </c>
      <c r="C623" s="20">
        <f>COUNTIF(Atleti!E$2:E$9997,A623)</f>
        <v>0</v>
      </c>
      <c r="D623" s="20">
        <f>COUNTIF(Arrivi!F$2:F$9998,B623)</f>
        <v>0</v>
      </c>
    </row>
    <row r="624" spans="1:4" ht="12.75">
      <c r="A624" s="15">
        <v>623</v>
      </c>
      <c r="B624" s="16" t="s">
        <v>754</v>
      </c>
      <c r="C624" s="20">
        <f>COUNTIF(Atleti!E$2:E$9997,A624)</f>
        <v>0</v>
      </c>
      <c r="D624" s="20">
        <f>COUNTIF(Arrivi!F$2:F$9998,B624)</f>
        <v>0</v>
      </c>
    </row>
    <row r="625" spans="1:4" ht="12.75">
      <c r="A625" s="15">
        <v>624</v>
      </c>
      <c r="B625" s="16" t="s">
        <v>755</v>
      </c>
      <c r="C625" s="20">
        <f>COUNTIF(Atleti!E$2:E$9997,A625)</f>
        <v>0</v>
      </c>
      <c r="D625" s="20">
        <f>COUNTIF(Arrivi!F$2:F$9998,B625)</f>
        <v>0</v>
      </c>
    </row>
    <row r="626" spans="1:4" ht="12.75">
      <c r="A626" s="15">
        <v>625</v>
      </c>
      <c r="B626" s="16" t="s">
        <v>756</v>
      </c>
      <c r="C626" s="20">
        <f>COUNTIF(Atleti!E$2:E$9997,A626)</f>
        <v>0</v>
      </c>
      <c r="D626" s="20">
        <f>COUNTIF(Arrivi!F$2:F$9998,B626)</f>
        <v>0</v>
      </c>
    </row>
    <row r="627" spans="1:4" ht="12.75">
      <c r="A627" s="15">
        <v>626</v>
      </c>
      <c r="B627" s="16" t="s">
        <v>757</v>
      </c>
      <c r="C627" s="20">
        <f>COUNTIF(Atleti!E$2:E$9997,A627)</f>
        <v>0</v>
      </c>
      <c r="D627" s="20">
        <f>COUNTIF(Arrivi!F$2:F$9998,B627)</f>
        <v>0</v>
      </c>
    </row>
    <row r="628" spans="1:4" ht="12.75">
      <c r="A628" s="15">
        <v>627</v>
      </c>
      <c r="B628" s="16" t="s">
        <v>758</v>
      </c>
      <c r="C628" s="20">
        <f>COUNTIF(Atleti!E$2:E$9997,A628)</f>
        <v>0</v>
      </c>
      <c r="D628" s="20">
        <f>COUNTIF(Arrivi!F$2:F$9998,B628)</f>
        <v>0</v>
      </c>
    </row>
    <row r="629" spans="1:4" ht="12.75">
      <c r="A629" s="15">
        <v>628</v>
      </c>
      <c r="B629" s="16" t="s">
        <v>759</v>
      </c>
      <c r="C629" s="20">
        <f>COUNTIF(Atleti!E$2:E$9997,A629)</f>
        <v>0</v>
      </c>
      <c r="D629" s="20">
        <f>COUNTIF(Arrivi!F$2:F$9998,B629)</f>
        <v>0</v>
      </c>
    </row>
    <row r="630" spans="1:4" ht="12.75">
      <c r="A630" s="15">
        <v>629</v>
      </c>
      <c r="B630" s="16" t="s">
        <v>760</v>
      </c>
      <c r="C630" s="20">
        <f>COUNTIF(Atleti!E$2:E$9997,A630)</f>
        <v>0</v>
      </c>
      <c r="D630" s="20">
        <f>COUNTIF(Arrivi!F$2:F$9998,B630)</f>
        <v>0</v>
      </c>
    </row>
    <row r="631" spans="1:4" ht="12.75">
      <c r="A631" s="15">
        <v>630</v>
      </c>
      <c r="B631" s="16" t="s">
        <v>761</v>
      </c>
      <c r="C631" s="20">
        <f>COUNTIF(Atleti!E$2:E$9997,A631)</f>
        <v>0</v>
      </c>
      <c r="D631" s="20">
        <f>COUNTIF(Arrivi!F$2:F$9998,B631)</f>
        <v>0</v>
      </c>
    </row>
    <row r="632" spans="1:4" ht="12.75">
      <c r="A632" s="15">
        <v>631</v>
      </c>
      <c r="B632" s="16" t="s">
        <v>762</v>
      </c>
      <c r="C632" s="20">
        <f>COUNTIF(Atleti!E$2:E$9997,A632)</f>
        <v>0</v>
      </c>
      <c r="D632" s="20">
        <f>COUNTIF(Arrivi!F$2:F$9998,B632)</f>
        <v>0</v>
      </c>
    </row>
    <row r="633" spans="1:4" ht="12.75">
      <c r="A633" s="15">
        <v>632</v>
      </c>
      <c r="B633" s="16" t="s">
        <v>763</v>
      </c>
      <c r="C633" s="20">
        <f>COUNTIF(Atleti!E$2:E$9997,A633)</f>
        <v>0</v>
      </c>
      <c r="D633" s="20">
        <f>COUNTIF(Arrivi!F$2:F$9998,B633)</f>
        <v>0</v>
      </c>
    </row>
    <row r="634" spans="1:4" ht="12.75">
      <c r="A634" s="15">
        <v>633</v>
      </c>
      <c r="B634" s="16" t="s">
        <v>764</v>
      </c>
      <c r="C634" s="20">
        <f>COUNTIF(Atleti!E$2:E$9997,A634)</f>
        <v>0</v>
      </c>
      <c r="D634" s="20">
        <f>COUNTIF(Arrivi!F$2:F$9998,B634)</f>
        <v>0</v>
      </c>
    </row>
    <row r="635" spans="1:4" ht="12.75">
      <c r="A635" s="15">
        <v>634</v>
      </c>
      <c r="B635" s="16" t="s">
        <v>765</v>
      </c>
      <c r="C635" s="20">
        <f>COUNTIF(Atleti!E$2:E$9997,A635)</f>
        <v>0</v>
      </c>
      <c r="D635" s="20">
        <f>COUNTIF(Arrivi!F$2:F$9998,B635)</f>
        <v>0</v>
      </c>
    </row>
    <row r="636" spans="1:4" ht="12.75">
      <c r="A636" s="15">
        <v>635</v>
      </c>
      <c r="B636" s="16" t="s">
        <v>766</v>
      </c>
      <c r="C636" s="20">
        <f>COUNTIF(Atleti!E$2:E$9997,A636)</f>
        <v>0</v>
      </c>
      <c r="D636" s="20">
        <f>COUNTIF(Arrivi!F$2:F$9998,B636)</f>
        <v>0</v>
      </c>
    </row>
    <row r="637" spans="1:4" ht="12.75">
      <c r="A637" s="15">
        <v>636</v>
      </c>
      <c r="B637" s="16" t="s">
        <v>767</v>
      </c>
      <c r="C637" s="20">
        <f>COUNTIF(Atleti!E$2:E$9997,A637)</f>
        <v>0</v>
      </c>
      <c r="D637" s="20">
        <f>COUNTIF(Arrivi!F$2:F$9998,B637)</f>
        <v>0</v>
      </c>
    </row>
    <row r="638" spans="1:4" ht="12.75">
      <c r="A638" s="15">
        <v>637</v>
      </c>
      <c r="B638" s="16" t="s">
        <v>768</v>
      </c>
      <c r="C638" s="20">
        <f>COUNTIF(Atleti!E$2:E$9997,A638)</f>
        <v>0</v>
      </c>
      <c r="D638" s="20">
        <f>COUNTIF(Arrivi!F$2:F$9998,B638)</f>
        <v>0</v>
      </c>
    </row>
    <row r="639" spans="1:4" ht="12.75">
      <c r="A639" s="15">
        <v>638</v>
      </c>
      <c r="B639" s="16" t="s">
        <v>769</v>
      </c>
      <c r="C639" s="20">
        <f>COUNTIF(Atleti!E$2:E$9997,A639)</f>
        <v>0</v>
      </c>
      <c r="D639" s="20">
        <f>COUNTIF(Arrivi!F$2:F$9998,B639)</f>
        <v>0</v>
      </c>
    </row>
    <row r="640" spans="1:4" ht="12.75">
      <c r="A640" s="15">
        <v>639</v>
      </c>
      <c r="B640" s="16" t="s">
        <v>770</v>
      </c>
      <c r="C640" s="20">
        <f>COUNTIF(Atleti!E$2:E$9997,A640)</f>
        <v>0</v>
      </c>
      <c r="D640" s="20">
        <f>COUNTIF(Arrivi!F$2:F$9998,B640)</f>
        <v>0</v>
      </c>
    </row>
    <row r="641" spans="1:4" ht="12.75">
      <c r="A641" s="15">
        <v>640</v>
      </c>
      <c r="B641" s="16" t="s">
        <v>771</v>
      </c>
      <c r="C641" s="20">
        <f>COUNTIF(Atleti!E$2:E$9997,A641)</f>
        <v>0</v>
      </c>
      <c r="D641" s="20">
        <f>COUNTIF(Arrivi!F$2:F$9998,B641)</f>
        <v>0</v>
      </c>
    </row>
    <row r="642" spans="1:4" ht="12.75">
      <c r="A642" s="15">
        <v>641</v>
      </c>
      <c r="B642" s="16" t="s">
        <v>772</v>
      </c>
      <c r="C642" s="20">
        <f>COUNTIF(Atleti!E$2:E$9997,A642)</f>
        <v>0</v>
      </c>
      <c r="D642" s="20">
        <f>COUNTIF(Arrivi!F$2:F$9998,B642)</f>
        <v>0</v>
      </c>
    </row>
    <row r="643" spans="1:4" ht="12.75">
      <c r="A643" s="15">
        <v>642</v>
      </c>
      <c r="B643" s="16" t="s">
        <v>773</v>
      </c>
      <c r="C643" s="20">
        <f>COUNTIF(Atleti!E$2:E$9997,A643)</f>
        <v>0</v>
      </c>
      <c r="D643" s="20">
        <f>COUNTIF(Arrivi!F$2:F$9998,B643)</f>
        <v>0</v>
      </c>
    </row>
    <row r="644" spans="1:4" ht="12.75">
      <c r="A644" s="15">
        <v>643</v>
      </c>
      <c r="B644" s="16" t="s">
        <v>774</v>
      </c>
      <c r="C644" s="20">
        <f>COUNTIF(Atleti!E$2:E$9997,A644)</f>
        <v>0</v>
      </c>
      <c r="D644" s="20">
        <f>COUNTIF(Arrivi!F$2:F$9998,B644)</f>
        <v>0</v>
      </c>
    </row>
    <row r="645" spans="1:4" ht="12.75">
      <c r="A645" s="15">
        <v>644</v>
      </c>
      <c r="B645" s="16" t="s">
        <v>775</v>
      </c>
      <c r="C645" s="20">
        <f>COUNTIF(Atleti!E$2:E$9997,A645)</f>
        <v>0</v>
      </c>
      <c r="D645" s="20">
        <f>COUNTIF(Arrivi!F$2:F$9998,B645)</f>
        <v>0</v>
      </c>
    </row>
    <row r="646" spans="1:4" ht="12.75">
      <c r="A646" s="15">
        <v>645</v>
      </c>
      <c r="B646" s="16" t="s">
        <v>776</v>
      </c>
      <c r="C646" s="20">
        <f>COUNTIF(Atleti!E$2:E$9997,A646)</f>
        <v>0</v>
      </c>
      <c r="D646" s="20">
        <f>COUNTIF(Arrivi!F$2:F$9998,B646)</f>
        <v>0</v>
      </c>
    </row>
    <row r="647" spans="1:4" ht="12.75">
      <c r="A647" s="15">
        <v>646</v>
      </c>
      <c r="B647" s="16" t="s">
        <v>777</v>
      </c>
      <c r="C647" s="20">
        <f>COUNTIF(Atleti!E$2:E$9997,A647)</f>
        <v>0</v>
      </c>
      <c r="D647" s="20">
        <f>COUNTIF(Arrivi!F$2:F$9998,B647)</f>
        <v>0</v>
      </c>
    </row>
    <row r="648" spans="1:4" ht="12.75">
      <c r="A648" s="15">
        <v>647</v>
      </c>
      <c r="B648" s="16" t="s">
        <v>778</v>
      </c>
      <c r="C648" s="20">
        <f>COUNTIF(Atleti!E$2:E$9997,A648)</f>
        <v>0</v>
      </c>
      <c r="D648" s="20">
        <f>COUNTIF(Arrivi!F$2:F$9998,B648)</f>
        <v>0</v>
      </c>
    </row>
    <row r="649" spans="1:4" ht="12.75">
      <c r="A649" s="15">
        <v>648</v>
      </c>
      <c r="B649" s="16" t="s">
        <v>779</v>
      </c>
      <c r="C649" s="20">
        <f>COUNTIF(Atleti!E$2:E$9997,A649)</f>
        <v>0</v>
      </c>
      <c r="D649" s="20">
        <f>COUNTIF(Arrivi!F$2:F$9998,B649)</f>
        <v>0</v>
      </c>
    </row>
    <row r="650" spans="1:4" ht="12.75">
      <c r="A650" s="15">
        <v>649</v>
      </c>
      <c r="B650" s="16" t="s">
        <v>780</v>
      </c>
      <c r="C650" s="20">
        <f>COUNTIF(Atleti!E$2:E$9997,A650)</f>
        <v>0</v>
      </c>
      <c r="D650" s="20">
        <f>COUNTIF(Arrivi!F$2:F$9998,B650)</f>
        <v>0</v>
      </c>
    </row>
    <row r="651" spans="1:4" ht="12.75">
      <c r="A651" s="15">
        <v>650</v>
      </c>
      <c r="B651" s="16" t="s">
        <v>781</v>
      </c>
      <c r="C651" s="20">
        <f>COUNTIF(Atleti!E$2:E$9997,A651)</f>
        <v>0</v>
      </c>
      <c r="D651" s="20">
        <f>COUNTIF(Arrivi!F$2:F$9998,B651)</f>
        <v>0</v>
      </c>
    </row>
    <row r="652" spans="1:4" ht="12.75">
      <c r="A652" s="15">
        <v>651</v>
      </c>
      <c r="B652" s="16" t="s">
        <v>782</v>
      </c>
      <c r="C652" s="20">
        <f>COUNTIF(Atleti!E$2:E$9997,A652)</f>
        <v>0</v>
      </c>
      <c r="D652" s="20">
        <f>COUNTIF(Arrivi!F$2:F$9998,B652)</f>
        <v>0</v>
      </c>
    </row>
    <row r="653" spans="1:4" ht="12.75">
      <c r="A653" s="15">
        <v>652</v>
      </c>
      <c r="B653" s="16" t="s">
        <v>783</v>
      </c>
      <c r="C653" s="20">
        <f>COUNTIF(Atleti!E$2:E$9997,A653)</f>
        <v>0</v>
      </c>
      <c r="D653" s="20">
        <f>COUNTIF(Arrivi!F$2:F$9998,B653)</f>
        <v>0</v>
      </c>
    </row>
    <row r="654" spans="1:4" ht="12.75">
      <c r="A654" s="15">
        <v>653</v>
      </c>
      <c r="B654" s="16" t="s">
        <v>784</v>
      </c>
      <c r="C654" s="20">
        <f>COUNTIF(Atleti!E$2:E$9997,A654)</f>
        <v>0</v>
      </c>
      <c r="D654" s="20">
        <f>COUNTIF(Arrivi!F$2:F$9998,B654)</f>
        <v>0</v>
      </c>
    </row>
    <row r="655" spans="1:4" ht="12.75">
      <c r="A655" s="15">
        <v>654</v>
      </c>
      <c r="B655" s="16" t="s">
        <v>785</v>
      </c>
      <c r="C655" s="20">
        <f>COUNTIF(Atleti!E$2:E$9997,A655)</f>
        <v>0</v>
      </c>
      <c r="D655" s="20">
        <f>COUNTIF(Arrivi!F$2:F$9998,B655)</f>
        <v>0</v>
      </c>
    </row>
    <row r="656" spans="1:4" ht="12.75">
      <c r="A656" s="15">
        <v>655</v>
      </c>
      <c r="B656" s="16" t="s">
        <v>786</v>
      </c>
      <c r="C656" s="20">
        <f>COUNTIF(Atleti!E$2:E$9997,A656)</f>
        <v>0</v>
      </c>
      <c r="D656" s="20">
        <f>COUNTIF(Arrivi!F$2:F$9998,B656)</f>
        <v>0</v>
      </c>
    </row>
    <row r="657" spans="1:4" ht="12.75">
      <c r="A657" s="15">
        <v>656</v>
      </c>
      <c r="B657" s="16" t="s">
        <v>787</v>
      </c>
      <c r="C657" s="20">
        <f>COUNTIF(Atleti!E$2:E$9997,A657)</f>
        <v>0</v>
      </c>
      <c r="D657" s="20">
        <f>COUNTIF(Arrivi!F$2:F$9998,B657)</f>
        <v>0</v>
      </c>
    </row>
    <row r="658" spans="1:4" ht="12.75">
      <c r="A658" s="15">
        <v>657</v>
      </c>
      <c r="B658" s="16" t="s">
        <v>788</v>
      </c>
      <c r="C658" s="20">
        <f>COUNTIF(Atleti!E$2:E$9997,A658)</f>
        <v>0</v>
      </c>
      <c r="D658" s="20">
        <f>COUNTIF(Arrivi!F$2:F$9998,B658)</f>
        <v>0</v>
      </c>
    </row>
    <row r="659" spans="1:4" ht="12.75">
      <c r="A659" s="15">
        <v>658</v>
      </c>
      <c r="B659" s="16" t="s">
        <v>789</v>
      </c>
      <c r="C659" s="20">
        <f>COUNTIF(Atleti!E$2:E$9997,A659)</f>
        <v>0</v>
      </c>
      <c r="D659" s="20">
        <f>COUNTIF(Arrivi!F$2:F$9998,B659)</f>
        <v>0</v>
      </c>
    </row>
    <row r="660" spans="1:4" ht="12.75">
      <c r="A660" s="15">
        <v>659</v>
      </c>
      <c r="B660" s="16" t="s">
        <v>790</v>
      </c>
      <c r="C660" s="20">
        <f>COUNTIF(Atleti!E$2:E$9997,A660)</f>
        <v>0</v>
      </c>
      <c r="D660" s="20">
        <f>COUNTIF(Arrivi!F$2:F$9998,B660)</f>
        <v>0</v>
      </c>
    </row>
    <row r="661" spans="1:4" ht="12.75">
      <c r="A661" s="15">
        <v>660</v>
      </c>
      <c r="B661" s="16" t="s">
        <v>791</v>
      </c>
      <c r="C661" s="20">
        <f>COUNTIF(Atleti!E$2:E$9997,A661)</f>
        <v>0</v>
      </c>
      <c r="D661" s="20">
        <f>COUNTIF(Arrivi!F$2:F$9998,B661)</f>
        <v>0</v>
      </c>
    </row>
    <row r="662" spans="1:4" ht="12.75">
      <c r="A662" s="15">
        <v>661</v>
      </c>
      <c r="B662" s="16" t="s">
        <v>792</v>
      </c>
      <c r="C662" s="20">
        <f>COUNTIF(Atleti!E$2:E$9997,A662)</f>
        <v>0</v>
      </c>
      <c r="D662" s="20">
        <f>COUNTIF(Arrivi!F$2:F$9998,B662)</f>
        <v>0</v>
      </c>
    </row>
    <row r="663" spans="1:4" ht="12.75">
      <c r="A663" s="15">
        <v>662</v>
      </c>
      <c r="B663" s="16" t="s">
        <v>793</v>
      </c>
      <c r="C663" s="20">
        <f>COUNTIF(Atleti!E$2:E$9997,A663)</f>
        <v>0</v>
      </c>
      <c r="D663" s="20">
        <f>COUNTIF(Arrivi!F$2:F$9998,B663)</f>
        <v>0</v>
      </c>
    </row>
    <row r="664" spans="1:4" ht="12.75">
      <c r="A664" s="15">
        <v>663</v>
      </c>
      <c r="B664" s="16" t="s">
        <v>794</v>
      </c>
      <c r="C664" s="20">
        <f>COUNTIF(Atleti!E$2:E$9997,A664)</f>
        <v>0</v>
      </c>
      <c r="D664" s="20">
        <f>COUNTIF(Arrivi!F$2:F$9998,B664)</f>
        <v>0</v>
      </c>
    </row>
    <row r="665" spans="1:4" ht="12.75">
      <c r="A665" s="15">
        <v>664</v>
      </c>
      <c r="B665" s="16" t="s">
        <v>795</v>
      </c>
      <c r="C665" s="20">
        <f>COUNTIF(Atleti!E$2:E$9997,A665)</f>
        <v>0</v>
      </c>
      <c r="D665" s="20">
        <f>COUNTIF(Arrivi!F$2:F$9998,B665)</f>
        <v>0</v>
      </c>
    </row>
    <row r="666" spans="1:4" ht="12.75">
      <c r="A666" s="15">
        <v>665</v>
      </c>
      <c r="B666" s="16" t="s">
        <v>796</v>
      </c>
      <c r="C666" s="20">
        <f>COUNTIF(Atleti!E$2:E$9997,A666)</f>
        <v>0</v>
      </c>
      <c r="D666" s="20">
        <f>COUNTIF(Arrivi!F$2:F$9998,B666)</f>
        <v>0</v>
      </c>
    </row>
    <row r="667" spans="1:4" ht="12.75">
      <c r="A667" s="15">
        <v>666</v>
      </c>
      <c r="B667" s="16" t="s">
        <v>797</v>
      </c>
      <c r="C667" s="20">
        <f>COUNTIF(Atleti!E$2:E$9997,A667)</f>
        <v>0</v>
      </c>
      <c r="D667" s="20">
        <f>COUNTIF(Arrivi!F$2:F$9998,B667)</f>
        <v>0</v>
      </c>
    </row>
    <row r="668" spans="1:4" ht="12.75">
      <c r="A668" s="15">
        <v>667</v>
      </c>
      <c r="B668" s="16" t="s">
        <v>798</v>
      </c>
      <c r="C668" s="20">
        <f>COUNTIF(Atleti!E$2:E$9997,A668)</f>
        <v>0</v>
      </c>
      <c r="D668" s="20">
        <f>COUNTIF(Arrivi!F$2:F$9998,B668)</f>
        <v>0</v>
      </c>
    </row>
    <row r="669" spans="1:4" ht="12.75">
      <c r="A669" s="15">
        <v>668</v>
      </c>
      <c r="B669" s="16" t="s">
        <v>799</v>
      </c>
      <c r="C669" s="20">
        <f>COUNTIF(Atleti!E$2:E$9997,A669)</f>
        <v>0</v>
      </c>
      <c r="D669" s="20">
        <f>COUNTIF(Arrivi!F$2:F$9998,B669)</f>
        <v>0</v>
      </c>
    </row>
    <row r="670" spans="1:4" ht="12.75">
      <c r="A670" s="15">
        <v>669</v>
      </c>
      <c r="B670" s="16" t="s">
        <v>800</v>
      </c>
      <c r="C670" s="20">
        <f>COUNTIF(Atleti!E$2:E$9997,A670)</f>
        <v>0</v>
      </c>
      <c r="D670" s="20">
        <f>COUNTIF(Arrivi!F$2:F$9998,B670)</f>
        <v>0</v>
      </c>
    </row>
    <row r="671" spans="1:4" ht="12.75">
      <c r="A671" s="15">
        <v>670</v>
      </c>
      <c r="B671" s="16" t="s">
        <v>801</v>
      </c>
      <c r="C671" s="20">
        <f>COUNTIF(Atleti!E$2:E$9997,A671)</f>
        <v>0</v>
      </c>
      <c r="D671" s="20">
        <f>COUNTIF(Arrivi!F$2:F$9998,B671)</f>
        <v>0</v>
      </c>
    </row>
    <row r="672" spans="1:4" ht="12.75">
      <c r="A672" s="15">
        <v>671</v>
      </c>
      <c r="B672" s="16" t="s">
        <v>802</v>
      </c>
      <c r="C672" s="20">
        <f>COUNTIF(Atleti!E$2:E$9997,A672)</f>
        <v>0</v>
      </c>
      <c r="D672" s="20">
        <f>COUNTIF(Arrivi!F$2:F$9998,B672)</f>
        <v>0</v>
      </c>
    </row>
    <row r="673" spans="1:4" ht="12.75">
      <c r="A673" s="15">
        <v>672</v>
      </c>
      <c r="B673" s="16" t="s">
        <v>803</v>
      </c>
      <c r="C673" s="20">
        <f>COUNTIF(Atleti!E$2:E$9997,A673)</f>
        <v>0</v>
      </c>
      <c r="D673" s="20">
        <f>COUNTIF(Arrivi!F$2:F$9998,B673)</f>
        <v>0</v>
      </c>
    </row>
    <row r="674" spans="1:4" ht="12.75">
      <c r="A674" s="15">
        <v>673</v>
      </c>
      <c r="B674" s="16" t="s">
        <v>804</v>
      </c>
      <c r="C674" s="20">
        <f>COUNTIF(Atleti!E$2:E$9997,A674)</f>
        <v>0</v>
      </c>
      <c r="D674" s="20">
        <f>COUNTIF(Arrivi!F$2:F$9998,B674)</f>
        <v>0</v>
      </c>
    </row>
    <row r="675" spans="1:4" ht="12.75">
      <c r="A675" s="15">
        <v>674</v>
      </c>
      <c r="B675" s="16" t="s">
        <v>805</v>
      </c>
      <c r="C675" s="20">
        <f>COUNTIF(Atleti!E$2:E$9997,A675)</f>
        <v>0</v>
      </c>
      <c r="D675" s="20">
        <f>COUNTIF(Arrivi!F$2:F$9998,B675)</f>
        <v>0</v>
      </c>
    </row>
    <row r="676" spans="1:4" ht="12.75">
      <c r="A676" s="15">
        <v>675</v>
      </c>
      <c r="B676" s="16" t="s">
        <v>806</v>
      </c>
      <c r="C676" s="20">
        <f>COUNTIF(Atleti!E$2:E$9997,A676)</f>
        <v>0</v>
      </c>
      <c r="D676" s="20">
        <f>COUNTIF(Arrivi!F$2:F$9998,B676)</f>
        <v>0</v>
      </c>
    </row>
    <row r="677" spans="1:4" ht="12.75">
      <c r="A677" s="15">
        <v>676</v>
      </c>
      <c r="B677" s="16" t="s">
        <v>807</v>
      </c>
      <c r="C677" s="20">
        <f>COUNTIF(Atleti!E$2:E$9997,A677)</f>
        <v>0</v>
      </c>
      <c r="D677" s="20">
        <f>COUNTIF(Arrivi!F$2:F$9998,B677)</f>
        <v>0</v>
      </c>
    </row>
    <row r="678" spans="1:4" ht="12.75">
      <c r="A678" s="15">
        <v>677</v>
      </c>
      <c r="B678" s="16" t="s">
        <v>808</v>
      </c>
      <c r="C678" s="20">
        <f>COUNTIF(Atleti!E$2:E$9997,A678)</f>
        <v>0</v>
      </c>
      <c r="D678" s="20">
        <f>COUNTIF(Arrivi!F$2:F$9998,B678)</f>
        <v>0</v>
      </c>
    </row>
    <row r="679" spans="1:4" ht="12.75">
      <c r="A679" s="15">
        <v>678</v>
      </c>
      <c r="B679" s="16" t="s">
        <v>809</v>
      </c>
      <c r="C679" s="20">
        <f>COUNTIF(Atleti!E$2:E$9997,A679)</f>
        <v>0</v>
      </c>
      <c r="D679" s="20">
        <f>COUNTIF(Arrivi!F$2:F$9998,B679)</f>
        <v>0</v>
      </c>
    </row>
    <row r="680" spans="1:4" ht="12.75">
      <c r="A680" s="15">
        <v>679</v>
      </c>
      <c r="B680" s="16" t="s">
        <v>810</v>
      </c>
      <c r="C680" s="20">
        <f>COUNTIF(Atleti!E$2:E$9997,A680)</f>
        <v>0</v>
      </c>
      <c r="D680" s="20">
        <f>COUNTIF(Arrivi!F$2:F$9998,B680)</f>
        <v>0</v>
      </c>
    </row>
    <row r="681" spans="1:4" ht="12.75">
      <c r="A681" s="15">
        <v>680</v>
      </c>
      <c r="B681" s="16" t="s">
        <v>811</v>
      </c>
      <c r="C681" s="20">
        <f>COUNTIF(Atleti!E$2:E$9997,A681)</f>
        <v>0</v>
      </c>
      <c r="D681" s="20">
        <f>COUNTIF(Arrivi!F$2:F$9998,B681)</f>
        <v>0</v>
      </c>
    </row>
    <row r="682" spans="1:4" ht="12.75">
      <c r="A682" s="15">
        <v>681</v>
      </c>
      <c r="B682" s="16" t="s">
        <v>812</v>
      </c>
      <c r="C682" s="20">
        <f>COUNTIF(Atleti!E$2:E$9997,A682)</f>
        <v>0</v>
      </c>
      <c r="D682" s="20">
        <f>COUNTIF(Arrivi!F$2:F$9998,B682)</f>
        <v>0</v>
      </c>
    </row>
    <row r="683" spans="1:4" ht="12.75">
      <c r="A683" s="15">
        <v>682</v>
      </c>
      <c r="B683" s="16" t="s">
        <v>813</v>
      </c>
      <c r="C683" s="20">
        <f>COUNTIF(Atleti!E$2:E$9997,A683)</f>
        <v>0</v>
      </c>
      <c r="D683" s="20">
        <f>COUNTIF(Arrivi!F$2:F$9998,B683)</f>
        <v>0</v>
      </c>
    </row>
    <row r="684" spans="1:4" ht="12.75">
      <c r="A684" s="15">
        <v>683</v>
      </c>
      <c r="B684" s="16" t="s">
        <v>814</v>
      </c>
      <c r="C684" s="20">
        <f>COUNTIF(Atleti!E$2:E$9997,A684)</f>
        <v>0</v>
      </c>
      <c r="D684" s="20">
        <f>COUNTIF(Arrivi!F$2:F$9998,B684)</f>
        <v>0</v>
      </c>
    </row>
    <row r="685" spans="1:4" ht="12.75">
      <c r="A685" s="15">
        <v>684</v>
      </c>
      <c r="B685" s="16" t="s">
        <v>815</v>
      </c>
      <c r="C685" s="20">
        <f>COUNTIF(Atleti!E$2:E$9997,A685)</f>
        <v>0</v>
      </c>
      <c r="D685" s="20">
        <f>COUNTIF(Arrivi!F$2:F$9998,B685)</f>
        <v>0</v>
      </c>
    </row>
    <row r="686" spans="1:4" ht="12.75">
      <c r="A686" s="15">
        <v>685</v>
      </c>
      <c r="B686" s="16" t="s">
        <v>816</v>
      </c>
      <c r="C686" s="20">
        <f>COUNTIF(Atleti!E$2:E$9997,A686)</f>
        <v>0</v>
      </c>
      <c r="D686" s="20">
        <f>COUNTIF(Arrivi!F$2:F$9998,B686)</f>
        <v>0</v>
      </c>
    </row>
    <row r="687" spans="1:4" ht="12.75">
      <c r="A687" s="15">
        <v>686</v>
      </c>
      <c r="B687" s="16" t="s">
        <v>817</v>
      </c>
      <c r="C687" s="20">
        <f>COUNTIF(Atleti!E$2:E$9997,A687)</f>
        <v>0</v>
      </c>
      <c r="D687" s="20">
        <f>COUNTIF(Arrivi!F$2:F$9998,B687)</f>
        <v>0</v>
      </c>
    </row>
    <row r="688" spans="1:4" ht="12.75">
      <c r="A688" s="15">
        <v>687</v>
      </c>
      <c r="B688" s="16" t="s">
        <v>818</v>
      </c>
      <c r="C688" s="20">
        <f>COUNTIF(Atleti!E$2:E$9997,A688)</f>
        <v>0</v>
      </c>
      <c r="D688" s="20">
        <f>COUNTIF(Arrivi!F$2:F$9998,B688)</f>
        <v>0</v>
      </c>
    </row>
    <row r="689" spans="1:4" ht="12.75">
      <c r="A689" s="15">
        <v>688</v>
      </c>
      <c r="B689" s="16" t="s">
        <v>819</v>
      </c>
      <c r="C689" s="20">
        <f>COUNTIF(Atleti!E$2:E$9997,A689)</f>
        <v>0</v>
      </c>
      <c r="D689" s="20">
        <f>COUNTIF(Arrivi!F$2:F$9998,B689)</f>
        <v>0</v>
      </c>
    </row>
    <row r="690" spans="1:4" ht="12.75">
      <c r="A690" s="15">
        <v>689</v>
      </c>
      <c r="B690" s="16" t="s">
        <v>820</v>
      </c>
      <c r="C690" s="20">
        <f>COUNTIF(Atleti!E$2:E$9997,A690)</f>
        <v>0</v>
      </c>
      <c r="D690" s="20">
        <f>COUNTIF(Arrivi!F$2:F$9998,B690)</f>
        <v>0</v>
      </c>
    </row>
    <row r="691" spans="1:4" ht="12.75">
      <c r="A691" s="15">
        <v>690</v>
      </c>
      <c r="B691" s="16" t="s">
        <v>821</v>
      </c>
      <c r="C691" s="20">
        <f>COUNTIF(Atleti!E$2:E$9997,A691)</f>
        <v>0</v>
      </c>
      <c r="D691" s="20">
        <f>COUNTIF(Arrivi!F$2:F$9998,B691)</f>
        <v>0</v>
      </c>
    </row>
    <row r="692" spans="1:4" ht="12.75">
      <c r="A692" s="15">
        <v>691</v>
      </c>
      <c r="B692" s="16" t="s">
        <v>822</v>
      </c>
      <c r="C692" s="20">
        <f>COUNTIF(Atleti!E$2:E$9997,A692)</f>
        <v>0</v>
      </c>
      <c r="D692" s="20">
        <f>COUNTIF(Arrivi!F$2:F$9998,B692)</f>
        <v>0</v>
      </c>
    </row>
    <row r="693" spans="1:4" ht="12.75">
      <c r="A693" s="15">
        <v>692</v>
      </c>
      <c r="B693" s="16" t="s">
        <v>823</v>
      </c>
      <c r="C693" s="20">
        <f>COUNTIF(Atleti!E$2:E$9997,A693)</f>
        <v>0</v>
      </c>
      <c r="D693" s="20">
        <f>COUNTIF(Arrivi!F$2:F$9998,B693)</f>
        <v>0</v>
      </c>
    </row>
    <row r="694" spans="1:4" ht="12.75">
      <c r="A694" s="15">
        <v>693</v>
      </c>
      <c r="B694" s="16" t="s">
        <v>824</v>
      </c>
      <c r="C694" s="20">
        <f>COUNTIF(Atleti!E$2:E$9997,A694)</f>
        <v>0</v>
      </c>
      <c r="D694" s="20">
        <f>COUNTIF(Arrivi!F$2:F$9998,B694)</f>
        <v>0</v>
      </c>
    </row>
    <row r="695" spans="1:4" ht="12.75">
      <c r="A695" s="15">
        <v>694</v>
      </c>
      <c r="B695" s="16" t="s">
        <v>825</v>
      </c>
      <c r="C695" s="20">
        <f>COUNTIF(Atleti!E$2:E$9997,A695)</f>
        <v>0</v>
      </c>
      <c r="D695" s="20">
        <f>COUNTIF(Arrivi!F$2:F$9998,B695)</f>
        <v>0</v>
      </c>
    </row>
    <row r="696" spans="1:4" ht="12.75">
      <c r="A696" s="15">
        <v>695</v>
      </c>
      <c r="B696" s="16" t="s">
        <v>826</v>
      </c>
      <c r="C696" s="20">
        <f>COUNTIF(Atleti!E$2:E$9997,A696)</f>
        <v>0</v>
      </c>
      <c r="D696" s="20">
        <f>COUNTIF(Arrivi!F$2:F$9998,B696)</f>
        <v>0</v>
      </c>
    </row>
    <row r="697" spans="1:4" ht="12.75">
      <c r="A697" s="15">
        <v>696</v>
      </c>
      <c r="B697" s="16" t="s">
        <v>827</v>
      </c>
      <c r="C697" s="20">
        <f>COUNTIF(Atleti!E$2:E$9997,A697)</f>
        <v>0</v>
      </c>
      <c r="D697" s="20">
        <f>COUNTIF(Arrivi!F$2:F$9998,B697)</f>
        <v>0</v>
      </c>
    </row>
    <row r="698" spans="1:4" ht="12.75">
      <c r="A698" s="15">
        <v>697</v>
      </c>
      <c r="B698" s="16" t="s">
        <v>828</v>
      </c>
      <c r="C698" s="20">
        <f>COUNTIF(Atleti!E$2:E$9997,A698)</f>
        <v>0</v>
      </c>
      <c r="D698" s="20">
        <f>COUNTIF(Arrivi!F$2:F$9998,B698)</f>
        <v>0</v>
      </c>
    </row>
    <row r="699" spans="1:4" ht="12.75">
      <c r="A699" s="15">
        <v>698</v>
      </c>
      <c r="B699" s="16" t="s">
        <v>829</v>
      </c>
      <c r="C699" s="20">
        <f>COUNTIF(Atleti!E$2:E$9997,A699)</f>
        <v>0</v>
      </c>
      <c r="D699" s="20">
        <f>COUNTIF(Arrivi!F$2:F$9998,B699)</f>
        <v>0</v>
      </c>
    </row>
    <row r="700" spans="1:4" ht="12.75">
      <c r="A700" s="15">
        <v>699</v>
      </c>
      <c r="B700" s="16" t="s">
        <v>830</v>
      </c>
      <c r="C700" s="20">
        <f>COUNTIF(Atleti!E$2:E$9997,A700)</f>
        <v>0</v>
      </c>
      <c r="D700" s="20">
        <f>COUNTIF(Arrivi!F$2:F$9998,B700)</f>
        <v>0</v>
      </c>
    </row>
    <row r="701" spans="1:4" ht="12.75">
      <c r="A701" s="15">
        <v>700</v>
      </c>
      <c r="B701" s="16" t="s">
        <v>831</v>
      </c>
      <c r="C701" s="20">
        <f>COUNTIF(Atleti!E$2:E$9997,A701)</f>
        <v>0</v>
      </c>
      <c r="D701" s="20">
        <f>COUNTIF(Arrivi!F$2:F$9998,B701)</f>
        <v>0</v>
      </c>
    </row>
    <row r="702" spans="1:4" ht="12.75">
      <c r="A702" s="15">
        <v>701</v>
      </c>
      <c r="B702" s="16" t="s">
        <v>832</v>
      </c>
      <c r="C702" s="20">
        <f>COUNTIF(Atleti!E$2:E$9997,A702)</f>
        <v>0</v>
      </c>
      <c r="D702" s="20">
        <f>COUNTIF(Arrivi!F$2:F$9998,B702)</f>
        <v>0</v>
      </c>
    </row>
    <row r="703" spans="1:4" ht="12.75">
      <c r="A703" s="15">
        <v>702</v>
      </c>
      <c r="B703" s="16" t="s">
        <v>833</v>
      </c>
      <c r="C703" s="20">
        <f>COUNTIF(Atleti!E$2:E$9997,A703)</f>
        <v>0</v>
      </c>
      <c r="D703" s="20">
        <f>COUNTIF(Arrivi!F$2:F$9998,B703)</f>
        <v>0</v>
      </c>
    </row>
    <row r="704" spans="1:4" ht="12.75">
      <c r="A704" s="15">
        <v>703</v>
      </c>
      <c r="B704" s="16" t="s">
        <v>834</v>
      </c>
      <c r="C704" s="20">
        <f>COUNTIF(Atleti!E$2:E$9997,A704)</f>
        <v>0</v>
      </c>
      <c r="D704" s="20">
        <f>COUNTIF(Arrivi!F$2:F$9998,B704)</f>
        <v>0</v>
      </c>
    </row>
    <row r="705" spans="1:4" ht="12.75">
      <c r="A705" s="15">
        <v>704</v>
      </c>
      <c r="B705" s="16" t="s">
        <v>835</v>
      </c>
      <c r="C705" s="20">
        <f>COUNTIF(Atleti!E$2:E$9997,A705)</f>
        <v>0</v>
      </c>
      <c r="D705" s="20">
        <f>COUNTIF(Arrivi!F$2:F$9998,B705)</f>
        <v>0</v>
      </c>
    </row>
    <row r="706" spans="1:4" ht="12.75">
      <c r="A706" s="15">
        <v>705</v>
      </c>
      <c r="B706" s="16" t="s">
        <v>836</v>
      </c>
      <c r="C706" s="20">
        <f>COUNTIF(Atleti!E$2:E$9997,A706)</f>
        <v>0</v>
      </c>
      <c r="D706" s="20">
        <f>COUNTIF(Arrivi!F$2:F$9998,B706)</f>
        <v>0</v>
      </c>
    </row>
    <row r="707" spans="1:4" ht="12.75">
      <c r="A707" s="15">
        <v>706</v>
      </c>
      <c r="B707" s="16" t="s">
        <v>837</v>
      </c>
      <c r="C707" s="20">
        <f>COUNTIF(Atleti!E$2:E$9997,A707)</f>
        <v>0</v>
      </c>
      <c r="D707" s="20">
        <f>COUNTIF(Arrivi!F$2:F$9998,B707)</f>
        <v>0</v>
      </c>
    </row>
    <row r="708" spans="1:4" ht="12.75">
      <c r="A708" s="15">
        <v>707</v>
      </c>
      <c r="B708" s="16" t="s">
        <v>838</v>
      </c>
      <c r="C708" s="20">
        <f>COUNTIF(Atleti!E$2:E$9997,A708)</f>
        <v>0</v>
      </c>
      <c r="D708" s="20">
        <f>COUNTIF(Arrivi!F$2:F$9998,B708)</f>
        <v>0</v>
      </c>
    </row>
    <row r="709" spans="1:4" ht="12.75">
      <c r="A709" s="15">
        <v>708</v>
      </c>
      <c r="B709" s="16" t="s">
        <v>839</v>
      </c>
      <c r="C709" s="20">
        <f>COUNTIF(Atleti!E$2:E$9997,A709)</f>
        <v>0</v>
      </c>
      <c r="D709" s="20">
        <f>COUNTIF(Arrivi!F$2:F$9998,B709)</f>
        <v>0</v>
      </c>
    </row>
    <row r="710" spans="1:4" ht="12.75">
      <c r="A710" s="15">
        <v>709</v>
      </c>
      <c r="B710" s="16" t="s">
        <v>840</v>
      </c>
      <c r="C710" s="20">
        <f>COUNTIF(Atleti!E$2:E$9997,A710)</f>
        <v>0</v>
      </c>
      <c r="D710" s="20">
        <f>COUNTIF(Arrivi!F$2:F$9998,B710)</f>
        <v>0</v>
      </c>
    </row>
    <row r="711" spans="1:4" ht="12.75">
      <c r="A711" s="15">
        <v>710</v>
      </c>
      <c r="B711" s="16" t="s">
        <v>841</v>
      </c>
      <c r="C711" s="20">
        <f>COUNTIF(Atleti!E$2:E$9997,A711)</f>
        <v>0</v>
      </c>
      <c r="D711" s="20">
        <f>COUNTIF(Arrivi!F$2:F$9998,B711)</f>
        <v>0</v>
      </c>
    </row>
    <row r="712" spans="1:4" ht="12.75">
      <c r="A712" s="15">
        <v>711</v>
      </c>
      <c r="B712" s="16" t="s">
        <v>842</v>
      </c>
      <c r="C712" s="20">
        <f>COUNTIF(Atleti!E$2:E$9997,A712)</f>
        <v>0</v>
      </c>
      <c r="D712" s="20">
        <f>COUNTIF(Arrivi!F$2:F$9998,B712)</f>
        <v>0</v>
      </c>
    </row>
    <row r="713" spans="1:4" ht="12.75">
      <c r="A713" s="15">
        <v>712</v>
      </c>
      <c r="B713" s="16" t="s">
        <v>843</v>
      </c>
      <c r="C713" s="20">
        <f>COUNTIF(Atleti!E$2:E$9997,A713)</f>
        <v>0</v>
      </c>
      <c r="D713" s="20">
        <f>COUNTIF(Arrivi!F$2:F$9998,B713)</f>
        <v>0</v>
      </c>
    </row>
    <row r="714" spans="1:4" ht="12.75">
      <c r="A714" s="15">
        <v>713</v>
      </c>
      <c r="B714" s="16" t="s">
        <v>844</v>
      </c>
      <c r="C714" s="20">
        <f>COUNTIF(Atleti!E$2:E$9997,A714)</f>
        <v>0</v>
      </c>
      <c r="D714" s="20">
        <f>COUNTIF(Arrivi!F$2:F$9998,B714)</f>
        <v>0</v>
      </c>
    </row>
    <row r="715" spans="1:4" ht="12.75">
      <c r="A715" s="15">
        <v>714</v>
      </c>
      <c r="B715" s="16" t="s">
        <v>845</v>
      </c>
      <c r="C715" s="20">
        <f>COUNTIF(Atleti!E$2:E$9997,A715)</f>
        <v>0</v>
      </c>
      <c r="D715" s="20">
        <f>COUNTIF(Arrivi!F$2:F$9998,B715)</f>
        <v>0</v>
      </c>
    </row>
    <row r="716" spans="1:4" ht="12.75">
      <c r="A716" s="15">
        <v>715</v>
      </c>
      <c r="B716" s="16" t="s">
        <v>846</v>
      </c>
      <c r="C716" s="20">
        <f>COUNTIF(Atleti!E$2:E$9997,A716)</f>
        <v>0</v>
      </c>
      <c r="D716" s="20">
        <f>COUNTIF(Arrivi!F$2:F$9998,B716)</f>
        <v>0</v>
      </c>
    </row>
    <row r="717" spans="1:4" ht="12.75">
      <c r="A717" s="15">
        <v>716</v>
      </c>
      <c r="B717" s="16" t="s">
        <v>847</v>
      </c>
      <c r="C717" s="20">
        <f>COUNTIF(Atleti!E$2:E$9997,A717)</f>
        <v>0</v>
      </c>
      <c r="D717" s="20">
        <f>COUNTIF(Arrivi!F$2:F$9998,B717)</f>
        <v>0</v>
      </c>
    </row>
    <row r="718" spans="1:4" ht="12.75">
      <c r="A718" s="15">
        <v>717</v>
      </c>
      <c r="B718" s="16" t="s">
        <v>848</v>
      </c>
      <c r="C718" s="20">
        <f>COUNTIF(Atleti!E$2:E$9997,A718)</f>
        <v>0</v>
      </c>
      <c r="D718" s="20">
        <f>COUNTIF(Arrivi!F$2:F$9998,B718)</f>
        <v>0</v>
      </c>
    </row>
    <row r="719" spans="1:4" ht="12.75">
      <c r="A719" s="15">
        <v>718</v>
      </c>
      <c r="B719" s="16" t="s">
        <v>849</v>
      </c>
      <c r="C719" s="20">
        <f>COUNTIF(Atleti!E$2:E$9997,A719)</f>
        <v>0</v>
      </c>
      <c r="D719" s="20">
        <f>COUNTIF(Arrivi!F$2:F$9998,B719)</f>
        <v>0</v>
      </c>
    </row>
    <row r="720" spans="1:4" ht="12.75">
      <c r="A720" s="15">
        <v>719</v>
      </c>
      <c r="B720" s="16" t="s">
        <v>850</v>
      </c>
      <c r="C720" s="20">
        <f>COUNTIF(Atleti!E$2:E$9997,A720)</f>
        <v>0</v>
      </c>
      <c r="D720" s="20">
        <f>COUNTIF(Arrivi!F$2:F$9998,B720)</f>
        <v>0</v>
      </c>
    </row>
    <row r="721" spans="1:4" ht="12.75">
      <c r="A721" s="15">
        <v>720</v>
      </c>
      <c r="B721" s="16" t="s">
        <v>851</v>
      </c>
      <c r="C721" s="20">
        <f>COUNTIF(Atleti!E$2:E$9997,A721)</f>
        <v>0</v>
      </c>
      <c r="D721" s="20">
        <f>COUNTIF(Arrivi!F$2:F$9998,B721)</f>
        <v>0</v>
      </c>
    </row>
    <row r="722" spans="1:4" ht="12.75">
      <c r="A722" s="15">
        <v>721</v>
      </c>
      <c r="B722" s="16" t="s">
        <v>852</v>
      </c>
      <c r="C722" s="20">
        <f>COUNTIF(Atleti!E$2:E$9997,A722)</f>
        <v>0</v>
      </c>
      <c r="D722" s="20">
        <f>COUNTIF(Arrivi!F$2:F$9998,B722)</f>
        <v>0</v>
      </c>
    </row>
    <row r="723" spans="1:4" ht="12.75">
      <c r="A723" s="15">
        <v>722</v>
      </c>
      <c r="B723" s="16" t="s">
        <v>853</v>
      </c>
      <c r="C723" s="20">
        <f>COUNTIF(Atleti!E$2:E$9997,A723)</f>
        <v>0</v>
      </c>
      <c r="D723" s="20">
        <f>COUNTIF(Arrivi!F$2:F$9998,B723)</f>
        <v>0</v>
      </c>
    </row>
    <row r="724" spans="1:4" ht="12.75">
      <c r="A724" s="15">
        <v>723</v>
      </c>
      <c r="B724" s="16" t="s">
        <v>854</v>
      </c>
      <c r="C724" s="20">
        <f>COUNTIF(Atleti!E$2:E$9997,A724)</f>
        <v>0</v>
      </c>
      <c r="D724" s="20">
        <f>COUNTIF(Arrivi!F$2:F$9998,B724)</f>
        <v>0</v>
      </c>
    </row>
    <row r="725" spans="1:4" ht="12.75">
      <c r="A725" s="15">
        <v>724</v>
      </c>
      <c r="B725" s="16" t="s">
        <v>855</v>
      </c>
      <c r="C725" s="20">
        <f>COUNTIF(Atleti!E$2:E$9997,A725)</f>
        <v>0</v>
      </c>
      <c r="D725" s="20">
        <f>COUNTIF(Arrivi!F$2:F$9998,B725)</f>
        <v>0</v>
      </c>
    </row>
    <row r="726" spans="1:4" ht="12.75">
      <c r="A726" s="15">
        <v>725</v>
      </c>
      <c r="B726" s="16" t="s">
        <v>856</v>
      </c>
      <c r="C726" s="20">
        <f>COUNTIF(Atleti!E$2:E$9997,A726)</f>
        <v>0</v>
      </c>
      <c r="D726" s="20">
        <f>COUNTIF(Arrivi!F$2:F$9998,B726)</f>
        <v>0</v>
      </c>
    </row>
    <row r="727" spans="1:4" ht="12.75">
      <c r="A727" s="15">
        <v>726</v>
      </c>
      <c r="B727" s="16" t="s">
        <v>857</v>
      </c>
      <c r="C727" s="20">
        <f>COUNTIF(Atleti!E$2:E$9997,A727)</f>
        <v>0</v>
      </c>
      <c r="D727" s="20">
        <f>COUNTIF(Arrivi!F$2:F$9998,B727)</f>
        <v>0</v>
      </c>
    </row>
    <row r="728" spans="1:4" ht="12.75">
      <c r="A728" s="15">
        <v>727</v>
      </c>
      <c r="B728" s="16" t="s">
        <v>858</v>
      </c>
      <c r="C728" s="20">
        <f>COUNTIF(Atleti!E$2:E$9997,A728)</f>
        <v>0</v>
      </c>
      <c r="D728" s="20">
        <f>COUNTIF(Arrivi!F$2:F$9998,B728)</f>
        <v>0</v>
      </c>
    </row>
    <row r="729" spans="1:4" ht="12.75">
      <c r="A729" s="15">
        <v>728</v>
      </c>
      <c r="B729" s="16" t="s">
        <v>859</v>
      </c>
      <c r="C729" s="20">
        <f>COUNTIF(Atleti!E$2:E$9997,A729)</f>
        <v>0</v>
      </c>
      <c r="D729" s="20">
        <f>COUNTIF(Arrivi!F$2:F$9998,B729)</f>
        <v>0</v>
      </c>
    </row>
    <row r="730" spans="1:4" ht="12.75">
      <c r="A730" s="15">
        <v>729</v>
      </c>
      <c r="B730" s="16" t="s">
        <v>860</v>
      </c>
      <c r="C730" s="20">
        <f>COUNTIF(Atleti!E$2:E$9997,A730)</f>
        <v>0</v>
      </c>
      <c r="D730" s="20">
        <f>COUNTIF(Arrivi!F$2:F$9998,B730)</f>
        <v>0</v>
      </c>
    </row>
    <row r="731" spans="1:4" ht="12.75">
      <c r="A731" s="15">
        <v>730</v>
      </c>
      <c r="B731" s="16" t="s">
        <v>861</v>
      </c>
      <c r="C731" s="20">
        <f>COUNTIF(Atleti!E$2:E$9997,A731)</f>
        <v>0</v>
      </c>
      <c r="D731" s="20">
        <f>COUNTIF(Arrivi!F$2:F$9998,B731)</f>
        <v>0</v>
      </c>
    </row>
    <row r="732" spans="1:4" ht="12.75">
      <c r="A732" s="15">
        <v>731</v>
      </c>
      <c r="B732" s="16" t="s">
        <v>862</v>
      </c>
      <c r="C732" s="20">
        <f>COUNTIF(Atleti!E$2:E$9997,A732)</f>
        <v>0</v>
      </c>
      <c r="D732" s="20">
        <f>COUNTIF(Arrivi!F$2:F$9998,B732)</f>
        <v>0</v>
      </c>
    </row>
    <row r="733" spans="1:4" ht="12.75">
      <c r="A733" s="15">
        <v>732</v>
      </c>
      <c r="B733" s="16" t="s">
        <v>863</v>
      </c>
      <c r="C733" s="20">
        <f>COUNTIF(Atleti!E$2:E$9997,A733)</f>
        <v>0</v>
      </c>
      <c r="D733" s="20">
        <f>COUNTIF(Arrivi!F$2:F$9998,B733)</f>
        <v>0</v>
      </c>
    </row>
    <row r="734" spans="1:4" ht="12.75">
      <c r="A734" s="15">
        <v>733</v>
      </c>
      <c r="B734" s="16" t="s">
        <v>864</v>
      </c>
      <c r="C734" s="20">
        <f>COUNTIF(Atleti!E$2:E$9997,A734)</f>
        <v>0</v>
      </c>
      <c r="D734" s="20">
        <f>COUNTIF(Arrivi!F$2:F$9998,B734)</f>
        <v>0</v>
      </c>
    </row>
    <row r="735" spans="1:4" ht="12.75">
      <c r="A735" s="15">
        <v>734</v>
      </c>
      <c r="B735" s="16" t="s">
        <v>865</v>
      </c>
      <c r="C735" s="20">
        <f>COUNTIF(Atleti!E$2:E$9997,A735)</f>
        <v>0</v>
      </c>
      <c r="D735" s="20">
        <f>COUNTIF(Arrivi!F$2:F$9998,B735)</f>
        <v>0</v>
      </c>
    </row>
    <row r="736" spans="1:4" ht="12.75">
      <c r="A736" s="15">
        <v>735</v>
      </c>
      <c r="B736" s="16" t="s">
        <v>866</v>
      </c>
      <c r="C736" s="20">
        <f>COUNTIF(Atleti!E$2:E$9997,A736)</f>
        <v>0</v>
      </c>
      <c r="D736" s="20">
        <f>COUNTIF(Arrivi!F$2:F$9998,B736)</f>
        <v>0</v>
      </c>
    </row>
    <row r="737" spans="1:4" ht="12.75">
      <c r="A737" s="15">
        <v>736</v>
      </c>
      <c r="B737" s="16" t="s">
        <v>867</v>
      </c>
      <c r="C737" s="20">
        <f>COUNTIF(Atleti!E$2:E$9997,A737)</f>
        <v>0</v>
      </c>
      <c r="D737" s="20">
        <f>COUNTIF(Arrivi!F$2:F$9998,B737)</f>
        <v>0</v>
      </c>
    </row>
    <row r="738" spans="1:4" ht="12.75">
      <c r="A738" s="15">
        <v>737</v>
      </c>
      <c r="B738" s="16" t="s">
        <v>868</v>
      </c>
      <c r="C738" s="20">
        <f>COUNTIF(Atleti!E$2:E$9997,A738)</f>
        <v>0</v>
      </c>
      <c r="D738" s="20">
        <f>COUNTIF(Arrivi!F$2:F$9998,B738)</f>
        <v>0</v>
      </c>
    </row>
    <row r="739" spans="1:4" ht="12.75">
      <c r="A739" s="15">
        <v>738</v>
      </c>
      <c r="B739" s="16" t="s">
        <v>869</v>
      </c>
      <c r="C739" s="20">
        <f>COUNTIF(Atleti!E$2:E$9997,A739)</f>
        <v>0</v>
      </c>
      <c r="D739" s="20">
        <f>COUNTIF(Arrivi!F$2:F$9998,B739)</f>
        <v>0</v>
      </c>
    </row>
    <row r="740" spans="1:4" ht="12.75">
      <c r="A740" s="15">
        <v>739</v>
      </c>
      <c r="B740" s="16" t="s">
        <v>870</v>
      </c>
      <c r="C740" s="20">
        <f>COUNTIF(Atleti!E$2:E$9997,A740)</f>
        <v>0</v>
      </c>
      <c r="D740" s="20">
        <f>COUNTIF(Arrivi!F$2:F$9998,B740)</f>
        <v>0</v>
      </c>
    </row>
    <row r="741" spans="1:4" ht="12.75">
      <c r="A741" s="15">
        <v>740</v>
      </c>
      <c r="B741" s="16" t="s">
        <v>871</v>
      </c>
      <c r="C741" s="20">
        <f>COUNTIF(Atleti!E$2:E$9997,A741)</f>
        <v>0</v>
      </c>
      <c r="D741" s="20">
        <f>COUNTIF(Arrivi!F$2:F$9998,B741)</f>
        <v>0</v>
      </c>
    </row>
    <row r="742" spans="1:4" ht="12.75">
      <c r="A742" s="15">
        <v>741</v>
      </c>
      <c r="B742" s="16" t="s">
        <v>872</v>
      </c>
      <c r="C742" s="20">
        <f>COUNTIF(Atleti!E$2:E$9997,A742)</f>
        <v>0</v>
      </c>
      <c r="D742" s="20">
        <f>COUNTIF(Arrivi!F$2:F$9998,B742)</f>
        <v>0</v>
      </c>
    </row>
    <row r="743" spans="1:4" ht="12.75">
      <c r="A743" s="15">
        <v>742</v>
      </c>
      <c r="B743" s="16" t="s">
        <v>873</v>
      </c>
      <c r="C743" s="20">
        <f>COUNTIF(Atleti!E$2:E$9997,A743)</f>
        <v>0</v>
      </c>
      <c r="D743" s="20">
        <f>COUNTIF(Arrivi!F$2:F$9998,B743)</f>
        <v>0</v>
      </c>
    </row>
    <row r="744" spans="1:4" ht="12.75">
      <c r="A744" s="15">
        <v>743</v>
      </c>
      <c r="B744" s="16" t="s">
        <v>874</v>
      </c>
      <c r="C744" s="20">
        <f>COUNTIF(Atleti!E$2:E$9997,A744)</f>
        <v>0</v>
      </c>
      <c r="D744" s="20">
        <f>COUNTIF(Arrivi!F$2:F$9998,B744)</f>
        <v>0</v>
      </c>
    </row>
    <row r="745" spans="1:4" ht="12.75">
      <c r="A745" s="15">
        <v>744</v>
      </c>
      <c r="B745" s="16" t="s">
        <v>875</v>
      </c>
      <c r="C745" s="20">
        <f>COUNTIF(Atleti!E$2:E$9997,A745)</f>
        <v>0</v>
      </c>
      <c r="D745" s="20">
        <f>COUNTIF(Arrivi!F$2:F$9998,B745)</f>
        <v>0</v>
      </c>
    </row>
    <row r="746" spans="1:4" ht="12.75">
      <c r="A746" s="15">
        <v>745</v>
      </c>
      <c r="B746" s="16" t="s">
        <v>876</v>
      </c>
      <c r="C746" s="20">
        <f>COUNTIF(Atleti!E$2:E$9997,A746)</f>
        <v>0</v>
      </c>
      <c r="D746" s="20">
        <f>COUNTIF(Arrivi!F$2:F$9998,B746)</f>
        <v>0</v>
      </c>
    </row>
    <row r="747" spans="1:4" ht="12.75">
      <c r="A747" s="15">
        <v>746</v>
      </c>
      <c r="B747" s="16" t="s">
        <v>877</v>
      </c>
      <c r="C747" s="20">
        <f>COUNTIF(Atleti!E$2:E$9997,A747)</f>
        <v>0</v>
      </c>
      <c r="D747" s="20">
        <f>COUNTIF(Arrivi!F$2:F$9998,B747)</f>
        <v>0</v>
      </c>
    </row>
    <row r="748" spans="1:4" ht="12.75">
      <c r="A748" s="15">
        <v>747</v>
      </c>
      <c r="B748" s="16" t="s">
        <v>878</v>
      </c>
      <c r="C748" s="20">
        <f>COUNTIF(Atleti!E$2:E$9997,A748)</f>
        <v>0</v>
      </c>
      <c r="D748" s="20">
        <f>COUNTIF(Arrivi!F$2:F$9998,B748)</f>
        <v>0</v>
      </c>
    </row>
    <row r="749" spans="1:4" ht="12.75">
      <c r="A749" s="15">
        <v>748</v>
      </c>
      <c r="B749" s="16" t="s">
        <v>879</v>
      </c>
      <c r="C749" s="20">
        <f>COUNTIF(Atleti!E$2:E$9997,A749)</f>
        <v>0</v>
      </c>
      <c r="D749" s="20">
        <f>COUNTIF(Arrivi!F$2:F$9998,B749)</f>
        <v>0</v>
      </c>
    </row>
    <row r="750" spans="1:4" ht="12.75">
      <c r="A750" s="15">
        <v>749</v>
      </c>
      <c r="B750" s="16" t="s">
        <v>880</v>
      </c>
      <c r="C750" s="20">
        <f>COUNTIF(Atleti!E$2:E$9997,A750)</f>
        <v>0</v>
      </c>
      <c r="D750" s="20">
        <f>COUNTIF(Arrivi!F$2:F$9998,B750)</f>
        <v>0</v>
      </c>
    </row>
    <row r="751" spans="1:4" ht="12.75">
      <c r="A751" s="15">
        <v>750</v>
      </c>
      <c r="B751" s="16" t="s">
        <v>881</v>
      </c>
      <c r="C751" s="20">
        <f>COUNTIF(Atleti!E$2:E$9997,A751)</f>
        <v>0</v>
      </c>
      <c r="D751" s="20">
        <f>COUNTIF(Arrivi!F$2:F$9998,B751)</f>
        <v>0</v>
      </c>
    </row>
    <row r="752" spans="1:4" ht="12.75">
      <c r="A752" s="15">
        <v>751</v>
      </c>
      <c r="B752" s="16" t="s">
        <v>882</v>
      </c>
      <c r="C752" s="20">
        <f>COUNTIF(Atleti!E$2:E$9997,A752)</f>
        <v>1</v>
      </c>
      <c r="D752" s="20">
        <f>COUNTIF(Arrivi!F$2:F$9998,B752)</f>
        <v>0</v>
      </c>
    </row>
    <row r="753" spans="1:4" ht="12.75">
      <c r="A753" s="15">
        <v>752</v>
      </c>
      <c r="B753" s="16" t="s">
        <v>883</v>
      </c>
      <c r="C753" s="20">
        <f>COUNTIF(Atleti!E$2:E$9997,A753)</f>
        <v>0</v>
      </c>
      <c r="D753" s="20">
        <f>COUNTIF(Arrivi!F$2:F$9998,B753)</f>
        <v>0</v>
      </c>
    </row>
    <row r="754" spans="1:4" ht="12.75">
      <c r="A754" s="15">
        <v>753</v>
      </c>
      <c r="B754" s="16" t="s">
        <v>884</v>
      </c>
      <c r="C754" s="20">
        <f>COUNTIF(Atleti!E$2:E$9997,A754)</f>
        <v>0</v>
      </c>
      <c r="D754" s="20">
        <f>COUNTIF(Arrivi!F$2:F$9998,B754)</f>
        <v>0</v>
      </c>
    </row>
    <row r="755" spans="1:4" ht="12.75">
      <c r="A755" s="15">
        <v>754</v>
      </c>
      <c r="B755" s="16" t="s">
        <v>885</v>
      </c>
      <c r="C755" s="20">
        <f>COUNTIF(Atleti!E$2:E$9997,A755)</f>
        <v>0</v>
      </c>
      <c r="D755" s="20">
        <f>COUNTIF(Arrivi!F$2:F$9998,B755)</f>
        <v>0</v>
      </c>
    </row>
    <row r="756" spans="1:4" ht="12.75">
      <c r="A756" s="15">
        <v>755</v>
      </c>
      <c r="B756" s="16" t="s">
        <v>886</v>
      </c>
      <c r="C756" s="20">
        <f>COUNTIF(Atleti!E$2:E$9997,A756)</f>
        <v>0</v>
      </c>
      <c r="D756" s="20">
        <f>COUNTIF(Arrivi!F$2:F$9998,B756)</f>
        <v>0</v>
      </c>
    </row>
    <row r="757" spans="1:4" ht="12.75">
      <c r="A757" s="15">
        <v>756</v>
      </c>
      <c r="B757" s="16" t="s">
        <v>887</v>
      </c>
      <c r="C757" s="20">
        <f>COUNTIF(Atleti!E$2:E$9997,A757)</f>
        <v>0</v>
      </c>
      <c r="D757" s="20">
        <f>COUNTIF(Arrivi!F$2:F$9998,B757)</f>
        <v>0</v>
      </c>
    </row>
    <row r="758" spans="1:4" ht="12.75">
      <c r="A758" s="15">
        <v>757</v>
      </c>
      <c r="B758" s="16" t="s">
        <v>888</v>
      </c>
      <c r="C758" s="20">
        <f>COUNTIF(Atleti!E$2:E$9997,A758)</f>
        <v>0</v>
      </c>
      <c r="D758" s="20">
        <f>COUNTIF(Arrivi!F$2:F$9998,B758)</f>
        <v>0</v>
      </c>
    </row>
    <row r="759" spans="1:4" ht="12.75">
      <c r="A759" s="15">
        <v>758</v>
      </c>
      <c r="B759" s="16" t="s">
        <v>889</v>
      </c>
      <c r="C759" s="20">
        <f>COUNTIF(Atleti!E$2:E$9997,A759)</f>
        <v>0</v>
      </c>
      <c r="D759" s="20">
        <f>COUNTIF(Arrivi!F$2:F$9998,B759)</f>
        <v>0</v>
      </c>
    </row>
    <row r="760" spans="1:4" ht="12.75">
      <c r="A760" s="15">
        <v>759</v>
      </c>
      <c r="B760" s="16" t="s">
        <v>890</v>
      </c>
      <c r="C760" s="20">
        <f>COUNTIF(Atleti!E$2:E$9997,A760)</f>
        <v>0</v>
      </c>
      <c r="D760" s="20">
        <f>COUNTIF(Arrivi!F$2:F$9998,B760)</f>
        <v>0</v>
      </c>
    </row>
    <row r="761" spans="1:4" ht="12.75">
      <c r="A761" s="15">
        <v>760</v>
      </c>
      <c r="B761" s="16" t="s">
        <v>891</v>
      </c>
      <c r="C761" s="20">
        <f>COUNTIF(Atleti!E$2:E$9997,A761)</f>
        <v>0</v>
      </c>
      <c r="D761" s="20">
        <f>COUNTIF(Arrivi!F$2:F$9998,B761)</f>
        <v>0</v>
      </c>
    </row>
    <row r="762" spans="1:4" ht="12.75">
      <c r="A762" s="15">
        <v>761</v>
      </c>
      <c r="B762" s="16" t="s">
        <v>892</v>
      </c>
      <c r="C762" s="20">
        <f>COUNTIF(Atleti!E$2:E$9997,A762)</f>
        <v>0</v>
      </c>
      <c r="D762" s="20">
        <f>COUNTIF(Arrivi!F$2:F$9998,B762)</f>
        <v>0</v>
      </c>
    </row>
    <row r="763" spans="1:4" ht="12.75">
      <c r="A763" s="15">
        <v>762</v>
      </c>
      <c r="B763" s="16" t="s">
        <v>893</v>
      </c>
      <c r="C763" s="20">
        <f>COUNTIF(Atleti!E$2:E$9997,A763)</f>
        <v>0</v>
      </c>
      <c r="D763" s="20">
        <f>COUNTIF(Arrivi!F$2:F$9998,B763)</f>
        <v>0</v>
      </c>
    </row>
    <row r="764" spans="1:4" ht="12.75">
      <c r="A764" s="15">
        <v>763</v>
      </c>
      <c r="B764" s="16" t="s">
        <v>894</v>
      </c>
      <c r="C764" s="20">
        <f>COUNTIF(Atleti!E$2:E$9997,A764)</f>
        <v>0</v>
      </c>
      <c r="D764" s="20">
        <f>COUNTIF(Arrivi!F$2:F$9998,B764)</f>
        <v>0</v>
      </c>
    </row>
    <row r="765" spans="1:4" ht="12.75">
      <c r="A765" s="15">
        <v>764</v>
      </c>
      <c r="B765" s="16" t="s">
        <v>895</v>
      </c>
      <c r="C765" s="20">
        <f>COUNTIF(Atleti!E$2:E$9997,A765)</f>
        <v>0</v>
      </c>
      <c r="D765" s="20">
        <f>COUNTIF(Arrivi!F$2:F$9998,B765)</f>
        <v>0</v>
      </c>
    </row>
    <row r="766" spans="1:4" ht="12.75">
      <c r="A766" s="15">
        <v>765</v>
      </c>
      <c r="B766" s="16" t="s">
        <v>896</v>
      </c>
      <c r="C766" s="20">
        <f>COUNTIF(Atleti!E$2:E$9997,A766)</f>
        <v>0</v>
      </c>
      <c r="D766" s="20">
        <f>COUNTIF(Arrivi!F$2:F$9998,B766)</f>
        <v>0</v>
      </c>
    </row>
    <row r="767" spans="1:4" ht="12.75">
      <c r="A767" s="15">
        <v>766</v>
      </c>
      <c r="B767" s="16" t="s">
        <v>897</v>
      </c>
      <c r="C767" s="20">
        <f>COUNTIF(Atleti!E$2:E$9997,A767)</f>
        <v>0</v>
      </c>
      <c r="D767" s="20">
        <f>COUNTIF(Arrivi!F$2:F$9998,B767)</f>
        <v>0</v>
      </c>
    </row>
    <row r="768" spans="1:4" ht="12.75">
      <c r="A768" s="15">
        <v>767</v>
      </c>
      <c r="B768" s="16" t="s">
        <v>898</v>
      </c>
      <c r="C768" s="20">
        <f>COUNTIF(Atleti!E$2:E$9997,A768)</f>
        <v>0</v>
      </c>
      <c r="D768" s="20">
        <f>COUNTIF(Arrivi!F$2:F$9998,B768)</f>
        <v>0</v>
      </c>
    </row>
    <row r="769" spans="1:4" ht="12.75">
      <c r="A769" s="15">
        <v>768</v>
      </c>
      <c r="B769" s="16" t="s">
        <v>899</v>
      </c>
      <c r="C769" s="20">
        <f>COUNTIF(Atleti!E$2:E$9997,A769)</f>
        <v>0</v>
      </c>
      <c r="D769" s="20">
        <f>COUNTIF(Arrivi!F$2:F$9998,B769)</f>
        <v>0</v>
      </c>
    </row>
    <row r="770" spans="1:4" ht="12.75">
      <c r="A770" s="15">
        <v>769</v>
      </c>
      <c r="B770" s="16" t="s">
        <v>900</v>
      </c>
      <c r="C770" s="20">
        <f>COUNTIF(Atleti!E$2:E$9997,A770)</f>
        <v>0</v>
      </c>
      <c r="D770" s="20">
        <f>COUNTIF(Arrivi!F$2:F$9998,B770)</f>
        <v>0</v>
      </c>
    </row>
    <row r="771" spans="1:4" ht="12.75">
      <c r="A771" s="15">
        <v>770</v>
      </c>
      <c r="B771" s="16" t="s">
        <v>901</v>
      </c>
      <c r="C771" s="20">
        <f>COUNTIF(Atleti!E$2:E$9997,A771)</f>
        <v>0</v>
      </c>
      <c r="D771" s="20">
        <f>COUNTIF(Arrivi!F$2:F$9998,B771)</f>
        <v>0</v>
      </c>
    </row>
    <row r="772" spans="1:4" ht="12.75">
      <c r="A772" s="15">
        <v>771</v>
      </c>
      <c r="B772" s="16" t="s">
        <v>902</v>
      </c>
      <c r="C772" s="20">
        <f>COUNTIF(Atleti!E$2:E$9997,A772)</f>
        <v>0</v>
      </c>
      <c r="D772" s="20">
        <f>COUNTIF(Arrivi!F$2:F$9998,B772)</f>
        <v>0</v>
      </c>
    </row>
    <row r="773" spans="1:4" ht="12.75">
      <c r="A773" s="15">
        <v>772</v>
      </c>
      <c r="B773" s="16" t="s">
        <v>903</v>
      </c>
      <c r="C773" s="20">
        <f>COUNTIF(Atleti!E$2:E$9997,A773)</f>
        <v>0</v>
      </c>
      <c r="D773" s="20">
        <f>COUNTIF(Arrivi!F$2:F$9998,B773)</f>
        <v>0</v>
      </c>
    </row>
    <row r="774" spans="1:4" ht="12.75">
      <c r="A774" s="15">
        <v>773</v>
      </c>
      <c r="B774" s="16" t="s">
        <v>904</v>
      </c>
      <c r="C774" s="20">
        <f>COUNTIF(Atleti!E$2:E$9997,A774)</f>
        <v>0</v>
      </c>
      <c r="D774" s="20">
        <f>COUNTIF(Arrivi!F$2:F$9998,B774)</f>
        <v>0</v>
      </c>
    </row>
    <row r="775" spans="1:4" ht="12.75">
      <c r="A775" s="15">
        <v>774</v>
      </c>
      <c r="B775" s="16" t="s">
        <v>905</v>
      </c>
      <c r="C775" s="20">
        <f>COUNTIF(Atleti!E$2:E$9997,A775)</f>
        <v>0</v>
      </c>
      <c r="D775" s="20">
        <f>COUNTIF(Arrivi!F$2:F$9998,B775)</f>
        <v>0</v>
      </c>
    </row>
    <row r="776" spans="1:4" ht="12.75">
      <c r="A776" s="15">
        <v>775</v>
      </c>
      <c r="B776" s="16" t="s">
        <v>906</v>
      </c>
      <c r="C776" s="20">
        <f>COUNTIF(Atleti!E$2:E$9997,A776)</f>
        <v>0</v>
      </c>
      <c r="D776" s="20">
        <f>COUNTIF(Arrivi!F$2:F$9998,B776)</f>
        <v>0</v>
      </c>
    </row>
    <row r="777" spans="1:4" ht="12.75">
      <c r="A777" s="15">
        <v>776</v>
      </c>
      <c r="B777" s="16" t="s">
        <v>907</v>
      </c>
      <c r="C777" s="20">
        <f>COUNTIF(Atleti!E$2:E$9997,A777)</f>
        <v>0</v>
      </c>
      <c r="D777" s="20">
        <f>COUNTIF(Arrivi!F$2:F$9998,B777)</f>
        <v>0</v>
      </c>
    </row>
    <row r="778" spans="1:4" ht="12.75">
      <c r="A778" s="15">
        <v>777</v>
      </c>
      <c r="B778" s="16" t="s">
        <v>908</v>
      </c>
      <c r="C778" s="20">
        <f>COUNTIF(Atleti!E$2:E$9997,A778)</f>
        <v>0</v>
      </c>
      <c r="D778" s="20">
        <f>COUNTIF(Arrivi!F$2:F$9998,B778)</f>
        <v>0</v>
      </c>
    </row>
    <row r="779" spans="1:4" ht="12.75">
      <c r="A779" s="15">
        <v>778</v>
      </c>
      <c r="B779" s="16" t="s">
        <v>909</v>
      </c>
      <c r="C779" s="20">
        <f>COUNTIF(Atleti!E$2:E$9997,A779)</f>
        <v>0</v>
      </c>
      <c r="D779" s="20">
        <f>COUNTIF(Arrivi!F$2:F$9998,B779)</f>
        <v>0</v>
      </c>
    </row>
    <row r="780" spans="1:4" ht="12.75">
      <c r="A780" s="15">
        <v>779</v>
      </c>
      <c r="B780" s="16" t="s">
        <v>910</v>
      </c>
      <c r="C780" s="20">
        <f>COUNTIF(Atleti!E$2:E$9997,A780)</f>
        <v>0</v>
      </c>
      <c r="D780" s="20">
        <f>COUNTIF(Arrivi!F$2:F$9998,B780)</f>
        <v>0</v>
      </c>
    </row>
    <row r="781" spans="1:4" ht="12.75">
      <c r="A781" s="15">
        <v>780</v>
      </c>
      <c r="B781" s="16" t="s">
        <v>911</v>
      </c>
      <c r="C781" s="20">
        <f>COUNTIF(Atleti!E$2:E$9997,A781)</f>
        <v>0</v>
      </c>
      <c r="D781" s="20">
        <f>COUNTIF(Arrivi!F$2:F$9998,B781)</f>
        <v>0</v>
      </c>
    </row>
    <row r="782" spans="1:4" ht="12.75">
      <c r="A782" s="15">
        <v>781</v>
      </c>
      <c r="B782" s="16" t="s">
        <v>912</v>
      </c>
      <c r="C782" s="20">
        <f>COUNTIF(Atleti!E$2:E$9997,A782)</f>
        <v>0</v>
      </c>
      <c r="D782" s="20">
        <f>COUNTIF(Arrivi!F$2:F$9998,B782)</f>
        <v>0</v>
      </c>
    </row>
    <row r="783" spans="1:4" ht="12.75">
      <c r="A783" s="15">
        <v>782</v>
      </c>
      <c r="B783" s="16" t="s">
        <v>913</v>
      </c>
      <c r="C783" s="20">
        <f>COUNTIF(Atleti!E$2:E$9997,A783)</f>
        <v>0</v>
      </c>
      <c r="D783" s="20">
        <f>COUNTIF(Arrivi!F$2:F$9998,B783)</f>
        <v>0</v>
      </c>
    </row>
    <row r="784" spans="1:4" ht="12.75">
      <c r="A784" s="15">
        <v>783</v>
      </c>
      <c r="B784" s="16" t="s">
        <v>914</v>
      </c>
      <c r="C784" s="20">
        <f>COUNTIF(Atleti!E$2:E$9997,A784)</f>
        <v>1</v>
      </c>
      <c r="D784" s="20">
        <f>COUNTIF(Arrivi!F$2:F$9998,B784)</f>
        <v>1</v>
      </c>
    </row>
    <row r="785" spans="1:4" ht="12.75">
      <c r="A785" s="15">
        <v>784</v>
      </c>
      <c r="B785" s="16" t="s">
        <v>915</v>
      </c>
      <c r="C785" s="20">
        <f>COUNTIF(Atleti!E$2:E$9997,A785)</f>
        <v>0</v>
      </c>
      <c r="D785" s="20">
        <f>COUNTIF(Arrivi!F$2:F$9998,B785)</f>
        <v>0</v>
      </c>
    </row>
    <row r="786" spans="1:4" ht="12.75">
      <c r="A786" s="15">
        <v>785</v>
      </c>
      <c r="B786" s="16" t="s">
        <v>916</v>
      </c>
      <c r="C786" s="20">
        <f>COUNTIF(Atleti!E$2:E$9997,A786)</f>
        <v>0</v>
      </c>
      <c r="D786" s="20">
        <f>COUNTIF(Arrivi!F$2:F$9998,B786)</f>
        <v>0</v>
      </c>
    </row>
    <row r="787" spans="1:4" ht="12.75">
      <c r="A787" s="15">
        <v>786</v>
      </c>
      <c r="B787" s="16" t="s">
        <v>917</v>
      </c>
      <c r="C787" s="20">
        <f>COUNTIF(Atleti!E$2:E$9997,A787)</f>
        <v>0</v>
      </c>
      <c r="D787" s="20">
        <f>COUNTIF(Arrivi!F$2:F$9998,B787)</f>
        <v>0</v>
      </c>
    </row>
    <row r="788" spans="1:4" ht="12.75">
      <c r="A788" s="15">
        <v>787</v>
      </c>
      <c r="B788" s="16" t="s">
        <v>918</v>
      </c>
      <c r="C788" s="20">
        <f>COUNTIF(Atleti!E$2:E$9997,A788)</f>
        <v>0</v>
      </c>
      <c r="D788" s="20">
        <f>COUNTIF(Arrivi!F$2:F$9998,B788)</f>
        <v>0</v>
      </c>
    </row>
    <row r="789" spans="1:4" ht="12.75">
      <c r="A789" s="15">
        <v>788</v>
      </c>
      <c r="B789" s="16" t="s">
        <v>919</v>
      </c>
      <c r="C789" s="20">
        <f>COUNTIF(Atleti!E$2:E$9997,A789)</f>
        <v>0</v>
      </c>
      <c r="D789" s="20">
        <f>COUNTIF(Arrivi!F$2:F$9998,B789)</f>
        <v>0</v>
      </c>
    </row>
    <row r="790" spans="1:4" ht="12.75">
      <c r="A790" s="15">
        <v>789</v>
      </c>
      <c r="B790" s="16" t="s">
        <v>920</v>
      </c>
      <c r="C790" s="20">
        <f>COUNTIF(Atleti!E$2:E$9997,A790)</f>
        <v>0</v>
      </c>
      <c r="D790" s="20">
        <f>COUNTIF(Arrivi!F$2:F$9998,B790)</f>
        <v>0</v>
      </c>
    </row>
    <row r="791" spans="1:4" ht="12.75">
      <c r="A791" s="15">
        <v>790</v>
      </c>
      <c r="B791" s="16" t="s">
        <v>921</v>
      </c>
      <c r="C791" s="20">
        <f>COUNTIF(Atleti!E$2:E$9997,A791)</f>
        <v>0</v>
      </c>
      <c r="D791" s="20">
        <f>COUNTIF(Arrivi!F$2:F$9998,B791)</f>
        <v>0</v>
      </c>
    </row>
    <row r="792" spans="1:4" ht="12.75">
      <c r="A792" s="15">
        <v>791</v>
      </c>
      <c r="B792" s="16" t="s">
        <v>922</v>
      </c>
      <c r="C792" s="20">
        <f>COUNTIF(Atleti!E$2:E$9997,A792)</f>
        <v>0</v>
      </c>
      <c r="D792" s="20">
        <f>COUNTIF(Arrivi!F$2:F$9998,B792)</f>
        <v>0</v>
      </c>
    </row>
    <row r="793" spans="1:4" ht="12.75">
      <c r="A793" s="15">
        <v>792</v>
      </c>
      <c r="B793" s="16" t="s">
        <v>923</v>
      </c>
      <c r="C793" s="20">
        <f>COUNTIF(Atleti!E$2:E$9997,A793)</f>
        <v>0</v>
      </c>
      <c r="D793" s="20">
        <f>COUNTIF(Arrivi!F$2:F$9998,B793)</f>
        <v>0</v>
      </c>
    </row>
    <row r="794" spans="1:4" ht="12.75">
      <c r="A794" s="15">
        <v>793</v>
      </c>
      <c r="B794" s="16" t="s">
        <v>924</v>
      </c>
      <c r="C794" s="20">
        <f>COUNTIF(Atleti!E$2:E$9997,A794)</f>
        <v>0</v>
      </c>
      <c r="D794" s="20">
        <f>COUNTIF(Arrivi!F$2:F$9998,B794)</f>
        <v>0</v>
      </c>
    </row>
    <row r="795" spans="1:4" ht="12.75">
      <c r="A795" s="15">
        <v>794</v>
      </c>
      <c r="B795" s="16" t="s">
        <v>925</v>
      </c>
      <c r="C795" s="20">
        <f>COUNTIF(Atleti!E$2:E$9997,A795)</f>
        <v>0</v>
      </c>
      <c r="D795" s="20">
        <f>COUNTIF(Arrivi!F$2:F$9998,B795)</f>
        <v>0</v>
      </c>
    </row>
    <row r="796" spans="1:4" ht="12.75">
      <c r="A796" s="15">
        <v>795</v>
      </c>
      <c r="B796" s="16" t="s">
        <v>926</v>
      </c>
      <c r="C796" s="20">
        <f>COUNTIF(Atleti!E$2:E$9997,A796)</f>
        <v>0</v>
      </c>
      <c r="D796" s="20">
        <f>COUNTIF(Arrivi!F$2:F$9998,B796)</f>
        <v>0</v>
      </c>
    </row>
    <row r="797" spans="1:4" ht="12.75">
      <c r="A797" s="15">
        <v>796</v>
      </c>
      <c r="B797" s="16" t="s">
        <v>927</v>
      </c>
      <c r="C797" s="20">
        <f>COUNTIF(Atleti!E$2:E$9997,A797)</f>
        <v>0</v>
      </c>
      <c r="D797" s="20">
        <f>COUNTIF(Arrivi!F$2:F$9998,B797)</f>
        <v>0</v>
      </c>
    </row>
    <row r="798" spans="1:4" ht="12.75">
      <c r="A798" s="15">
        <v>797</v>
      </c>
      <c r="B798" s="16" t="s">
        <v>928</v>
      </c>
      <c r="C798" s="20">
        <f>COUNTIF(Atleti!E$2:E$9997,A798)</f>
        <v>0</v>
      </c>
      <c r="D798" s="20">
        <f>COUNTIF(Arrivi!F$2:F$9998,B798)</f>
        <v>0</v>
      </c>
    </row>
    <row r="799" spans="1:4" ht="12.75">
      <c r="A799" s="15">
        <v>798</v>
      </c>
      <c r="B799" s="16" t="s">
        <v>929</v>
      </c>
      <c r="C799" s="20">
        <f>COUNTIF(Atleti!E$2:E$9997,A799)</f>
        <v>0</v>
      </c>
      <c r="D799" s="20">
        <f>COUNTIF(Arrivi!F$2:F$9998,B799)</f>
        <v>0</v>
      </c>
    </row>
    <row r="800" spans="1:4" ht="12.75">
      <c r="A800" s="15">
        <v>799</v>
      </c>
      <c r="B800" s="16" t="s">
        <v>930</v>
      </c>
      <c r="C800" s="20">
        <f>COUNTIF(Atleti!E$2:E$9997,A800)</f>
        <v>0</v>
      </c>
      <c r="D800" s="20">
        <f>COUNTIF(Arrivi!F$2:F$9998,B800)</f>
        <v>0</v>
      </c>
    </row>
    <row r="801" spans="1:4" ht="12.75">
      <c r="A801" s="15">
        <v>800</v>
      </c>
      <c r="B801" s="16" t="s">
        <v>931</v>
      </c>
      <c r="C801" s="20">
        <f>COUNTIF(Atleti!E$2:E$9997,A801)</f>
        <v>0</v>
      </c>
      <c r="D801" s="20">
        <f>COUNTIF(Arrivi!F$2:F$9998,B801)</f>
        <v>0</v>
      </c>
    </row>
    <row r="802" spans="1:4" ht="12.75">
      <c r="A802" s="15">
        <v>801</v>
      </c>
      <c r="B802" s="16" t="s">
        <v>932</v>
      </c>
      <c r="C802" s="20">
        <f>COUNTIF(Atleti!E$2:E$9997,A802)</f>
        <v>0</v>
      </c>
      <c r="D802" s="20">
        <f>COUNTIF(Arrivi!F$2:F$9998,B802)</f>
        <v>0</v>
      </c>
    </row>
    <row r="803" spans="1:4" ht="12.75">
      <c r="A803" s="15">
        <v>802</v>
      </c>
      <c r="B803" s="16" t="s">
        <v>933</v>
      </c>
      <c r="C803" s="20">
        <f>COUNTIF(Atleti!E$2:E$9997,A803)</f>
        <v>0</v>
      </c>
      <c r="D803" s="20">
        <f>COUNTIF(Arrivi!F$2:F$9998,B803)</f>
        <v>0</v>
      </c>
    </row>
    <row r="804" spans="1:4" ht="12.75">
      <c r="A804" s="15">
        <v>803</v>
      </c>
      <c r="B804" s="16" t="s">
        <v>934</v>
      </c>
      <c r="C804" s="20">
        <f>COUNTIF(Atleti!E$2:E$9997,A804)</f>
        <v>0</v>
      </c>
      <c r="D804" s="20">
        <f>COUNTIF(Arrivi!F$2:F$9998,B804)</f>
        <v>0</v>
      </c>
    </row>
    <row r="805" spans="1:4" ht="12.75">
      <c r="A805" s="15">
        <v>804</v>
      </c>
      <c r="B805" s="16" t="s">
        <v>935</v>
      </c>
      <c r="C805" s="20">
        <f>COUNTIF(Atleti!E$2:E$9997,A805)</f>
        <v>0</v>
      </c>
      <c r="D805" s="20">
        <f>COUNTIF(Arrivi!F$2:F$9998,B805)</f>
        <v>0</v>
      </c>
    </row>
    <row r="806" spans="1:4" ht="12.75">
      <c r="A806" s="15">
        <v>805</v>
      </c>
      <c r="B806" s="16" t="s">
        <v>936</v>
      </c>
      <c r="C806" s="20">
        <f>COUNTIF(Atleti!E$2:E$9997,A806)</f>
        <v>0</v>
      </c>
      <c r="D806" s="20">
        <f>COUNTIF(Arrivi!F$2:F$9998,B806)</f>
        <v>0</v>
      </c>
    </row>
    <row r="807" spans="1:4" ht="12.75">
      <c r="A807" s="15">
        <v>806</v>
      </c>
      <c r="B807" s="16" t="s">
        <v>937</v>
      </c>
      <c r="C807" s="20">
        <f>COUNTIF(Atleti!E$2:E$9997,A807)</f>
        <v>0</v>
      </c>
      <c r="D807" s="20">
        <f>COUNTIF(Arrivi!F$2:F$9998,B807)</f>
        <v>0</v>
      </c>
    </row>
    <row r="808" spans="1:4" ht="12.75">
      <c r="A808" s="15">
        <v>807</v>
      </c>
      <c r="B808" s="16" t="s">
        <v>938</v>
      </c>
      <c r="C808" s="20">
        <f>COUNTIF(Atleti!E$2:E$9997,A808)</f>
        <v>0</v>
      </c>
      <c r="D808" s="20">
        <f>COUNTIF(Arrivi!F$2:F$9998,B808)</f>
        <v>0</v>
      </c>
    </row>
    <row r="809" spans="1:4" ht="12.75">
      <c r="A809" s="15">
        <v>808</v>
      </c>
      <c r="B809" s="16" t="s">
        <v>939</v>
      </c>
      <c r="C809" s="20">
        <f>COUNTIF(Atleti!E$2:E$9997,A809)</f>
        <v>0</v>
      </c>
      <c r="D809" s="20">
        <f>COUNTIF(Arrivi!F$2:F$9998,B809)</f>
        <v>0</v>
      </c>
    </row>
    <row r="810" spans="1:4" ht="12.75">
      <c r="A810" s="15">
        <v>809</v>
      </c>
      <c r="B810" s="16" t="s">
        <v>940</v>
      </c>
      <c r="C810" s="20">
        <f>COUNTIF(Atleti!E$2:E$9997,A810)</f>
        <v>0</v>
      </c>
      <c r="D810" s="20">
        <f>COUNTIF(Arrivi!F$2:F$9998,B810)</f>
        <v>0</v>
      </c>
    </row>
    <row r="811" spans="1:4" ht="12.75">
      <c r="A811" s="15">
        <v>810</v>
      </c>
      <c r="B811" s="16" t="s">
        <v>941</v>
      </c>
      <c r="C811" s="20">
        <f>COUNTIF(Atleti!E$2:E$9997,A811)</f>
        <v>0</v>
      </c>
      <c r="D811" s="20">
        <f>COUNTIF(Arrivi!F$2:F$9998,B811)</f>
        <v>0</v>
      </c>
    </row>
    <row r="812" spans="1:4" ht="12.75">
      <c r="A812" s="15">
        <v>811</v>
      </c>
      <c r="B812" s="16" t="s">
        <v>942</v>
      </c>
      <c r="C812" s="20">
        <f>COUNTIF(Atleti!E$2:E$9997,A812)</f>
        <v>0</v>
      </c>
      <c r="D812" s="20">
        <f>COUNTIF(Arrivi!F$2:F$9998,B812)</f>
        <v>0</v>
      </c>
    </row>
    <row r="813" spans="1:4" ht="12.75">
      <c r="A813" s="15">
        <v>812</v>
      </c>
      <c r="B813" s="16" t="s">
        <v>943</v>
      </c>
      <c r="C813" s="20">
        <f>COUNTIF(Atleti!E$2:E$9997,A813)</f>
        <v>0</v>
      </c>
      <c r="D813" s="20">
        <f>COUNTIF(Arrivi!F$2:F$9998,B813)</f>
        <v>0</v>
      </c>
    </row>
    <row r="814" spans="1:4" ht="12.75">
      <c r="A814" s="15">
        <v>813</v>
      </c>
      <c r="B814" s="16" t="s">
        <v>944</v>
      </c>
      <c r="C814" s="20">
        <f>COUNTIF(Atleti!E$2:E$9997,A814)</f>
        <v>0</v>
      </c>
      <c r="D814" s="20">
        <f>COUNTIF(Arrivi!F$2:F$9998,B814)</f>
        <v>0</v>
      </c>
    </row>
    <row r="815" spans="1:4" ht="12.75">
      <c r="A815" s="15">
        <v>814</v>
      </c>
      <c r="B815" s="16" t="s">
        <v>945</v>
      </c>
      <c r="C815" s="20">
        <f>COUNTIF(Atleti!E$2:E$9997,A815)</f>
        <v>0</v>
      </c>
      <c r="D815" s="20">
        <f>COUNTIF(Arrivi!F$2:F$9998,B815)</f>
        <v>0</v>
      </c>
    </row>
    <row r="816" spans="1:4" ht="12.75">
      <c r="A816" s="15">
        <v>815</v>
      </c>
      <c r="B816" s="16" t="s">
        <v>946</v>
      </c>
      <c r="C816" s="20">
        <f>COUNTIF(Atleti!E$2:E$9997,A816)</f>
        <v>0</v>
      </c>
      <c r="D816" s="20">
        <f>COUNTIF(Arrivi!F$2:F$9998,B816)</f>
        <v>0</v>
      </c>
    </row>
    <row r="817" spans="1:4" ht="12.75">
      <c r="A817" s="15">
        <v>816</v>
      </c>
      <c r="B817" s="16" t="s">
        <v>947</v>
      </c>
      <c r="C817" s="20">
        <f>COUNTIF(Atleti!E$2:E$9997,A817)</f>
        <v>0</v>
      </c>
      <c r="D817" s="20">
        <f>COUNTIF(Arrivi!F$2:F$9998,B817)</f>
        <v>0</v>
      </c>
    </row>
    <row r="818" spans="1:4" ht="12.75">
      <c r="A818" s="15">
        <v>817</v>
      </c>
      <c r="B818" s="16" t="s">
        <v>948</v>
      </c>
      <c r="C818" s="20">
        <f>COUNTIF(Atleti!E$2:E$9997,A818)</f>
        <v>0</v>
      </c>
      <c r="D818" s="20">
        <f>COUNTIF(Arrivi!F$2:F$9998,B818)</f>
        <v>0</v>
      </c>
    </row>
    <row r="819" spans="1:4" ht="12.75">
      <c r="A819" s="15">
        <v>818</v>
      </c>
      <c r="B819" s="16" t="s">
        <v>949</v>
      </c>
      <c r="C819" s="20">
        <f>COUNTIF(Atleti!E$2:E$9997,A819)</f>
        <v>0</v>
      </c>
      <c r="D819" s="20">
        <f>COUNTIF(Arrivi!F$2:F$9998,B819)</f>
        <v>0</v>
      </c>
    </row>
    <row r="820" spans="1:4" ht="12.75">
      <c r="A820" s="15">
        <v>819</v>
      </c>
      <c r="B820" s="16" t="s">
        <v>950</v>
      </c>
      <c r="C820" s="20">
        <f>COUNTIF(Atleti!E$2:E$9997,A820)</f>
        <v>0</v>
      </c>
      <c r="D820" s="20">
        <f>COUNTIF(Arrivi!F$2:F$9998,B820)</f>
        <v>0</v>
      </c>
    </row>
    <row r="821" spans="1:4" ht="12.75">
      <c r="A821" s="15">
        <v>820</v>
      </c>
      <c r="B821" s="16" t="s">
        <v>951</v>
      </c>
      <c r="C821" s="20">
        <f>COUNTIF(Atleti!E$2:E$9997,A821)</f>
        <v>0</v>
      </c>
      <c r="D821" s="20">
        <f>COUNTIF(Arrivi!F$2:F$9998,B821)</f>
        <v>0</v>
      </c>
    </row>
    <row r="822" spans="1:4" ht="12.75">
      <c r="A822" s="15">
        <v>821</v>
      </c>
      <c r="B822" s="16" t="s">
        <v>952</v>
      </c>
      <c r="C822" s="20">
        <f>COUNTIF(Atleti!E$2:E$9997,A822)</f>
        <v>0</v>
      </c>
      <c r="D822" s="20">
        <f>COUNTIF(Arrivi!F$2:F$9998,B822)</f>
        <v>0</v>
      </c>
    </row>
    <row r="823" spans="1:4" ht="12.75">
      <c r="A823" s="15">
        <v>822</v>
      </c>
      <c r="B823" s="16" t="s">
        <v>953</v>
      </c>
      <c r="C823" s="20">
        <f>COUNTIF(Atleti!E$2:E$9997,A823)</f>
        <v>0</v>
      </c>
      <c r="D823" s="20">
        <f>COUNTIF(Arrivi!F$2:F$9998,B823)</f>
        <v>0</v>
      </c>
    </row>
    <row r="824" spans="1:4" ht="12.75">
      <c r="A824" s="15">
        <v>823</v>
      </c>
      <c r="B824" s="16" t="s">
        <v>954</v>
      </c>
      <c r="C824" s="20">
        <f>COUNTIF(Atleti!E$2:E$9997,A824)</f>
        <v>0</v>
      </c>
      <c r="D824" s="20">
        <f>COUNTIF(Arrivi!F$2:F$9998,B824)</f>
        <v>0</v>
      </c>
    </row>
    <row r="825" spans="1:4" ht="12.75">
      <c r="A825" s="15">
        <v>824</v>
      </c>
      <c r="B825" s="16" t="s">
        <v>955</v>
      </c>
      <c r="C825" s="20">
        <f>COUNTIF(Atleti!E$2:E$9997,A825)</f>
        <v>0</v>
      </c>
      <c r="D825" s="20">
        <f>COUNTIF(Arrivi!F$2:F$9998,B825)</f>
        <v>0</v>
      </c>
    </row>
    <row r="826" spans="1:4" ht="12.75">
      <c r="A826" s="15">
        <v>825</v>
      </c>
      <c r="B826" s="16" t="s">
        <v>956</v>
      </c>
      <c r="C826" s="20">
        <f>COUNTIF(Atleti!E$2:E$9997,A826)</f>
        <v>0</v>
      </c>
      <c r="D826" s="20">
        <f>COUNTIF(Arrivi!F$2:F$9998,B826)</f>
        <v>0</v>
      </c>
    </row>
    <row r="827" spans="1:4" ht="12.75">
      <c r="A827" s="15">
        <v>826</v>
      </c>
      <c r="B827" s="16" t="s">
        <v>957</v>
      </c>
      <c r="C827" s="20">
        <f>COUNTIF(Atleti!E$2:E$9997,A827)</f>
        <v>0</v>
      </c>
      <c r="D827" s="20">
        <f>COUNTIF(Arrivi!F$2:F$9998,B827)</f>
        <v>0</v>
      </c>
    </row>
    <row r="828" spans="1:4" ht="12.75">
      <c r="A828" s="15">
        <v>827</v>
      </c>
      <c r="B828" s="16" t="s">
        <v>958</v>
      </c>
      <c r="C828" s="20">
        <f>COUNTIF(Atleti!E$2:E$9997,A828)</f>
        <v>0</v>
      </c>
      <c r="D828" s="20">
        <f>COUNTIF(Arrivi!F$2:F$9998,B828)</f>
        <v>0</v>
      </c>
    </row>
    <row r="829" spans="1:4" ht="12.75">
      <c r="A829" s="15">
        <v>828</v>
      </c>
      <c r="B829" s="16" t="s">
        <v>959</v>
      </c>
      <c r="C829" s="20">
        <f>COUNTIF(Atleti!E$2:E$9997,A829)</f>
        <v>0</v>
      </c>
      <c r="D829" s="20">
        <f>COUNTIF(Arrivi!F$2:F$9998,B829)</f>
        <v>0</v>
      </c>
    </row>
    <row r="830" spans="1:4" ht="12.75">
      <c r="A830" s="15">
        <v>829</v>
      </c>
      <c r="B830" s="16" t="s">
        <v>960</v>
      </c>
      <c r="C830" s="20">
        <f>COUNTIF(Atleti!E$2:E$9997,A830)</f>
        <v>0</v>
      </c>
      <c r="D830" s="20">
        <f>COUNTIF(Arrivi!F$2:F$9998,B830)</f>
        <v>0</v>
      </c>
    </row>
    <row r="831" spans="1:4" ht="12.75">
      <c r="A831" s="15">
        <v>830</v>
      </c>
      <c r="B831" s="16" t="s">
        <v>961</v>
      </c>
      <c r="C831" s="20">
        <f>COUNTIF(Atleti!E$2:E$9997,A831)</f>
        <v>0</v>
      </c>
      <c r="D831" s="20">
        <f>COUNTIF(Arrivi!F$2:F$9998,B831)</f>
        <v>0</v>
      </c>
    </row>
    <row r="832" spans="1:4" ht="12.75">
      <c r="A832" s="15">
        <v>831</v>
      </c>
      <c r="B832" s="16" t="s">
        <v>962</v>
      </c>
      <c r="C832" s="20">
        <f>COUNTIF(Atleti!E$2:E$9997,A832)</f>
        <v>0</v>
      </c>
      <c r="D832" s="20">
        <f>COUNTIF(Arrivi!F$2:F$9998,B832)</f>
        <v>0</v>
      </c>
    </row>
    <row r="833" spans="1:4" ht="12.75">
      <c r="A833" s="15">
        <v>832</v>
      </c>
      <c r="B833" s="16" t="s">
        <v>963</v>
      </c>
      <c r="C833" s="20">
        <f>COUNTIF(Atleti!E$2:E$9997,A833)</f>
        <v>0</v>
      </c>
      <c r="D833" s="20">
        <f>COUNTIF(Arrivi!F$2:F$9998,B833)</f>
        <v>0</v>
      </c>
    </row>
    <row r="834" spans="1:4" ht="12.75">
      <c r="A834" s="15">
        <v>833</v>
      </c>
      <c r="B834" s="16" t="s">
        <v>964</v>
      </c>
      <c r="C834" s="20">
        <f>COUNTIF(Atleti!E$2:E$9997,A834)</f>
        <v>0</v>
      </c>
      <c r="D834" s="20">
        <f>COUNTIF(Arrivi!F$2:F$9998,B834)</f>
        <v>0</v>
      </c>
    </row>
    <row r="835" spans="1:4" ht="12.75">
      <c r="A835" s="15">
        <v>834</v>
      </c>
      <c r="B835" s="16" t="s">
        <v>965</v>
      </c>
      <c r="C835" s="20">
        <f>COUNTIF(Atleti!E$2:E$9997,A835)</f>
        <v>0</v>
      </c>
      <c r="D835" s="20">
        <f>COUNTIF(Arrivi!F$2:F$9998,B835)</f>
        <v>0</v>
      </c>
    </row>
    <row r="836" spans="1:4" ht="12.75">
      <c r="A836" s="15">
        <v>835</v>
      </c>
      <c r="B836" s="16" t="s">
        <v>966</v>
      </c>
      <c r="C836" s="20">
        <f>COUNTIF(Atleti!E$2:E$9997,A836)</f>
        <v>0</v>
      </c>
      <c r="D836" s="20">
        <f>COUNTIF(Arrivi!F$2:F$9998,B836)</f>
        <v>0</v>
      </c>
    </row>
    <row r="837" spans="1:4" ht="12.75">
      <c r="A837" s="15">
        <v>836</v>
      </c>
      <c r="B837" s="16" t="s">
        <v>967</v>
      </c>
      <c r="C837" s="20">
        <f>COUNTIF(Atleti!E$2:E$9997,A837)</f>
        <v>0</v>
      </c>
      <c r="D837" s="20">
        <f>COUNTIF(Arrivi!F$2:F$9998,B837)</f>
        <v>0</v>
      </c>
    </row>
    <row r="838" spans="1:4" ht="12.75">
      <c r="A838" s="15">
        <v>837</v>
      </c>
      <c r="B838" s="16" t="s">
        <v>968</v>
      </c>
      <c r="C838" s="20">
        <f>COUNTIF(Atleti!E$2:E$9997,A838)</f>
        <v>0</v>
      </c>
      <c r="D838" s="20">
        <f>COUNTIF(Arrivi!F$2:F$9998,B838)</f>
        <v>0</v>
      </c>
    </row>
    <row r="839" spans="1:4" ht="12.75">
      <c r="A839" s="15">
        <v>838</v>
      </c>
      <c r="B839" s="16" t="s">
        <v>969</v>
      </c>
      <c r="C839" s="20">
        <f>COUNTIF(Atleti!E$2:E$9997,A839)</f>
        <v>0</v>
      </c>
      <c r="D839" s="20">
        <f>COUNTIF(Arrivi!F$2:F$9998,B839)</f>
        <v>0</v>
      </c>
    </row>
    <row r="840" spans="1:4" ht="12.75">
      <c r="A840" s="15">
        <v>839</v>
      </c>
      <c r="B840" s="16" t="s">
        <v>970</v>
      </c>
      <c r="C840" s="20">
        <f>COUNTIF(Atleti!E$2:E$9997,A840)</f>
        <v>0</v>
      </c>
      <c r="D840" s="20">
        <f>COUNTIF(Arrivi!F$2:F$9998,B840)</f>
        <v>0</v>
      </c>
    </row>
    <row r="841" spans="1:4" ht="12.75">
      <c r="A841" s="15">
        <v>840</v>
      </c>
      <c r="B841" s="16" t="s">
        <v>971</v>
      </c>
      <c r="C841" s="20">
        <f>COUNTIF(Atleti!E$2:E$9997,A841)</f>
        <v>0</v>
      </c>
      <c r="D841" s="20">
        <f>COUNTIF(Arrivi!F$2:F$9998,B841)</f>
        <v>0</v>
      </c>
    </row>
    <row r="842" spans="1:4" ht="12.75">
      <c r="A842" s="15">
        <v>841</v>
      </c>
      <c r="B842" s="16" t="s">
        <v>972</v>
      </c>
      <c r="C842" s="20">
        <f>COUNTIF(Atleti!E$2:E$9997,A842)</f>
        <v>0</v>
      </c>
      <c r="D842" s="20">
        <f>COUNTIF(Arrivi!F$2:F$9998,B842)</f>
        <v>0</v>
      </c>
    </row>
    <row r="843" spans="1:4" ht="12.75">
      <c r="A843" s="15">
        <v>842</v>
      </c>
      <c r="B843" s="16" t="s">
        <v>973</v>
      </c>
      <c r="C843" s="20">
        <f>COUNTIF(Atleti!E$2:E$9997,A843)</f>
        <v>0</v>
      </c>
      <c r="D843" s="20">
        <f>COUNTIF(Arrivi!F$2:F$9998,B843)</f>
        <v>0</v>
      </c>
    </row>
    <row r="844" spans="1:4" ht="12.75">
      <c r="A844" s="15">
        <v>843</v>
      </c>
      <c r="B844" s="16" t="s">
        <v>974</v>
      </c>
      <c r="C844" s="20">
        <f>COUNTIF(Atleti!E$2:E$9997,A844)</f>
        <v>0</v>
      </c>
      <c r="D844" s="20">
        <f>COUNTIF(Arrivi!F$2:F$9998,B844)</f>
        <v>0</v>
      </c>
    </row>
    <row r="845" spans="1:4" ht="12.75">
      <c r="A845" s="15">
        <v>844</v>
      </c>
      <c r="B845" s="16" t="s">
        <v>975</v>
      </c>
      <c r="C845" s="20">
        <f>COUNTIF(Atleti!E$2:E$9997,A845)</f>
        <v>0</v>
      </c>
      <c r="D845" s="20">
        <f>COUNTIF(Arrivi!F$2:F$9998,B845)</f>
        <v>0</v>
      </c>
    </row>
    <row r="846" spans="1:4" ht="12.75">
      <c r="A846" s="15">
        <v>845</v>
      </c>
      <c r="B846" s="16" t="s">
        <v>976</v>
      </c>
      <c r="C846" s="20">
        <f>COUNTIF(Atleti!E$2:E$9997,A846)</f>
        <v>0</v>
      </c>
      <c r="D846" s="20">
        <f>COUNTIF(Arrivi!F$2:F$9998,B846)</f>
        <v>0</v>
      </c>
    </row>
    <row r="847" spans="1:4" ht="12.75">
      <c r="A847" s="15">
        <v>846</v>
      </c>
      <c r="B847" s="16" t="s">
        <v>977</v>
      </c>
      <c r="C847" s="20">
        <f>COUNTIF(Atleti!E$2:E$9997,A847)</f>
        <v>0</v>
      </c>
      <c r="D847" s="20">
        <f>COUNTIF(Arrivi!F$2:F$9998,B847)</f>
        <v>0</v>
      </c>
    </row>
    <row r="848" spans="1:4" ht="12.75">
      <c r="A848" s="15">
        <v>847</v>
      </c>
      <c r="B848" s="16" t="s">
        <v>978</v>
      </c>
      <c r="C848" s="20">
        <f>COUNTIF(Atleti!E$2:E$9997,A848)</f>
        <v>0</v>
      </c>
      <c r="D848" s="20">
        <f>COUNTIF(Arrivi!F$2:F$9998,B848)</f>
        <v>0</v>
      </c>
    </row>
    <row r="849" spans="1:4" ht="12.75">
      <c r="A849" s="15">
        <v>848</v>
      </c>
      <c r="B849" s="16" t="s">
        <v>979</v>
      </c>
      <c r="C849" s="20">
        <f>COUNTIF(Atleti!E$2:E$9997,A849)</f>
        <v>0</v>
      </c>
      <c r="D849" s="20">
        <f>COUNTIF(Arrivi!F$2:F$9998,B849)</f>
        <v>0</v>
      </c>
    </row>
    <row r="850" spans="1:4" ht="12.75">
      <c r="A850" s="15">
        <v>849</v>
      </c>
      <c r="B850" s="16" t="s">
        <v>980</v>
      </c>
      <c r="C850" s="20">
        <f>COUNTIF(Atleti!E$2:E$9997,A850)</f>
        <v>0</v>
      </c>
      <c r="D850" s="20">
        <f>COUNTIF(Arrivi!F$2:F$9998,B850)</f>
        <v>0</v>
      </c>
    </row>
    <row r="851" spans="1:4" ht="12.75">
      <c r="A851" s="15">
        <v>850</v>
      </c>
      <c r="B851" s="16" t="s">
        <v>981</v>
      </c>
      <c r="C851" s="20">
        <f>COUNTIF(Atleti!E$2:E$9997,A851)</f>
        <v>0</v>
      </c>
      <c r="D851" s="20">
        <f>COUNTIF(Arrivi!F$2:F$9998,B851)</f>
        <v>0</v>
      </c>
    </row>
    <row r="852" spans="1:4" ht="12.75">
      <c r="A852" s="15">
        <v>851</v>
      </c>
      <c r="B852" s="16" t="s">
        <v>982</v>
      </c>
      <c r="C852" s="20">
        <f>COUNTIF(Atleti!E$2:E$9997,A852)</f>
        <v>0</v>
      </c>
      <c r="D852" s="20">
        <f>COUNTIF(Arrivi!F$2:F$9998,B852)</f>
        <v>0</v>
      </c>
    </row>
    <row r="853" spans="1:4" ht="12.75">
      <c r="A853" s="15">
        <v>852</v>
      </c>
      <c r="B853" s="16" t="s">
        <v>983</v>
      </c>
      <c r="C853" s="20">
        <f>COUNTIF(Atleti!E$2:E$9997,A853)</f>
        <v>1</v>
      </c>
      <c r="D853" s="20">
        <f>COUNTIF(Arrivi!F$2:F$9998,B853)</f>
        <v>0</v>
      </c>
    </row>
    <row r="854" spans="1:4" ht="12.75">
      <c r="A854" s="15">
        <v>853</v>
      </c>
      <c r="B854" s="16" t="s">
        <v>984</v>
      </c>
      <c r="C854" s="20">
        <f>COUNTIF(Atleti!E$2:E$9997,A854)</f>
        <v>4</v>
      </c>
      <c r="D854" s="20">
        <f>COUNTIF(Arrivi!F$2:F$9998,B854)</f>
        <v>2</v>
      </c>
    </row>
    <row r="855" spans="1:4" ht="12.75">
      <c r="A855" s="15">
        <v>854</v>
      </c>
      <c r="B855" s="16" t="s">
        <v>985</v>
      </c>
      <c r="C855" s="20">
        <f>COUNTIF(Atleti!E$2:E$9997,A855)</f>
        <v>0</v>
      </c>
      <c r="D855" s="20">
        <f>COUNTIF(Arrivi!F$2:F$9998,B855)</f>
        <v>0</v>
      </c>
    </row>
    <row r="856" spans="1:4" ht="12.75">
      <c r="A856" s="15">
        <v>855</v>
      </c>
      <c r="B856" s="16" t="s">
        <v>986</v>
      </c>
      <c r="C856" s="20">
        <f>COUNTIF(Atleti!E$2:E$9997,A856)</f>
        <v>0</v>
      </c>
      <c r="D856" s="20">
        <f>COUNTIF(Arrivi!F$2:F$9998,B856)</f>
        <v>0</v>
      </c>
    </row>
    <row r="857" spans="1:4" ht="12.75">
      <c r="A857" s="15">
        <v>856</v>
      </c>
      <c r="B857" s="16" t="s">
        <v>987</v>
      </c>
      <c r="C857" s="20">
        <f>COUNTIF(Atleti!E$2:E$9997,A857)</f>
        <v>0</v>
      </c>
      <c r="D857" s="20">
        <f>COUNTIF(Arrivi!F$2:F$9998,B857)</f>
        <v>0</v>
      </c>
    </row>
    <row r="858" spans="1:4" ht="12.75">
      <c r="A858" s="15">
        <v>857</v>
      </c>
      <c r="B858" s="16" t="s">
        <v>988</v>
      </c>
      <c r="C858" s="20">
        <f>COUNTIF(Atleti!E$2:E$9997,A858)</f>
        <v>0</v>
      </c>
      <c r="D858" s="20">
        <f>COUNTIF(Arrivi!F$2:F$9998,B858)</f>
        <v>0</v>
      </c>
    </row>
    <row r="859" spans="1:4" ht="12.75">
      <c r="A859" s="15">
        <v>858</v>
      </c>
      <c r="B859" s="16" t="s">
        <v>989</v>
      </c>
      <c r="C859" s="20">
        <f>COUNTIF(Atleti!E$2:E$9997,A859)</f>
        <v>0</v>
      </c>
      <c r="D859" s="20">
        <f>COUNTIF(Arrivi!F$2:F$9998,B859)</f>
        <v>0</v>
      </c>
    </row>
    <row r="860" spans="1:4" ht="12.75">
      <c r="A860" s="15">
        <v>859</v>
      </c>
      <c r="B860" s="16" t="s">
        <v>990</v>
      </c>
      <c r="C860" s="20">
        <f>COUNTIF(Atleti!E$2:E$9997,A860)</f>
        <v>0</v>
      </c>
      <c r="D860" s="20">
        <f>COUNTIF(Arrivi!F$2:F$9998,B860)</f>
        <v>0</v>
      </c>
    </row>
    <row r="861" spans="1:4" ht="12.75">
      <c r="A861" s="15">
        <v>860</v>
      </c>
      <c r="B861" s="16" t="s">
        <v>991</v>
      </c>
      <c r="C861" s="20">
        <f>COUNTIF(Atleti!E$2:E$9997,A861)</f>
        <v>0</v>
      </c>
      <c r="D861" s="20">
        <f>COUNTIF(Arrivi!F$2:F$9998,B861)</f>
        <v>0</v>
      </c>
    </row>
    <row r="862" spans="1:4" ht="12.75">
      <c r="A862" s="15">
        <v>861</v>
      </c>
      <c r="B862" s="16" t="s">
        <v>992</v>
      </c>
      <c r="C862" s="20">
        <f>COUNTIF(Atleti!E$2:E$9997,A862)</f>
        <v>0</v>
      </c>
      <c r="D862" s="20">
        <f>COUNTIF(Arrivi!F$2:F$9998,B862)</f>
        <v>0</v>
      </c>
    </row>
    <row r="863" spans="1:4" ht="12.75">
      <c r="A863" s="15">
        <v>862</v>
      </c>
      <c r="B863" s="16" t="s">
        <v>993</v>
      </c>
      <c r="C863" s="20">
        <f>COUNTIF(Atleti!E$2:E$9997,A863)</f>
        <v>0</v>
      </c>
      <c r="D863" s="20">
        <f>COUNTIF(Arrivi!F$2:F$9998,B863)</f>
        <v>0</v>
      </c>
    </row>
    <row r="864" spans="1:4" ht="12.75">
      <c r="A864" s="15">
        <v>863</v>
      </c>
      <c r="B864" s="16" t="s">
        <v>994</v>
      </c>
      <c r="C864" s="20">
        <f>COUNTIF(Atleti!E$2:E$9997,A864)</f>
        <v>0</v>
      </c>
      <c r="D864" s="20">
        <f>COUNTIF(Arrivi!F$2:F$9998,B864)</f>
        <v>0</v>
      </c>
    </row>
    <row r="865" spans="1:4" ht="12.75">
      <c r="A865" s="15">
        <v>864</v>
      </c>
      <c r="B865" s="16" t="s">
        <v>995</v>
      </c>
      <c r="C865" s="20">
        <f>COUNTIF(Atleti!E$2:E$9997,A865)</f>
        <v>0</v>
      </c>
      <c r="D865" s="20">
        <f>COUNTIF(Arrivi!F$2:F$9998,B865)</f>
        <v>0</v>
      </c>
    </row>
    <row r="866" spans="1:4" ht="12.75">
      <c r="A866" s="15">
        <v>865</v>
      </c>
      <c r="B866" s="16" t="s">
        <v>996</v>
      </c>
      <c r="C866" s="20">
        <f>COUNTIF(Atleti!E$2:E$9997,A866)</f>
        <v>0</v>
      </c>
      <c r="D866" s="20">
        <f>COUNTIF(Arrivi!F$2:F$9998,B866)</f>
        <v>0</v>
      </c>
    </row>
    <row r="867" spans="1:4" ht="12.75">
      <c r="A867" s="15">
        <v>866</v>
      </c>
      <c r="B867" s="16" t="s">
        <v>997</v>
      </c>
      <c r="C867" s="20">
        <f>COUNTIF(Atleti!E$2:E$9997,A867)</f>
        <v>0</v>
      </c>
      <c r="D867" s="20">
        <f>COUNTIF(Arrivi!F$2:F$9998,B867)</f>
        <v>0</v>
      </c>
    </row>
    <row r="868" spans="1:4" ht="12.75">
      <c r="A868" s="15">
        <v>867</v>
      </c>
      <c r="B868" s="16" t="s">
        <v>998</v>
      </c>
      <c r="C868" s="20">
        <f>COUNTIF(Atleti!E$2:E$9997,A868)</f>
        <v>0</v>
      </c>
      <c r="D868" s="20">
        <f>COUNTIF(Arrivi!F$2:F$9998,B868)</f>
        <v>0</v>
      </c>
    </row>
    <row r="869" spans="1:4" ht="12.75">
      <c r="A869" s="15">
        <v>868</v>
      </c>
      <c r="B869" s="16" t="s">
        <v>999</v>
      </c>
      <c r="C869" s="20">
        <f>COUNTIF(Atleti!E$2:E$9997,A869)</f>
        <v>0</v>
      </c>
      <c r="D869" s="20">
        <f>COUNTIF(Arrivi!F$2:F$9998,B869)</f>
        <v>0</v>
      </c>
    </row>
    <row r="870" spans="1:4" ht="12.75">
      <c r="A870" s="15">
        <v>869</v>
      </c>
      <c r="B870" s="16" t="s">
        <v>1000</v>
      </c>
      <c r="C870" s="20">
        <f>COUNTIF(Atleti!E$2:E$9997,A870)</f>
        <v>0</v>
      </c>
      <c r="D870" s="20">
        <f>COUNTIF(Arrivi!F$2:F$9998,B870)</f>
        <v>0</v>
      </c>
    </row>
    <row r="871" spans="1:4" ht="12.75">
      <c r="A871" s="15">
        <v>870</v>
      </c>
      <c r="B871" s="16" t="s">
        <v>1001</v>
      </c>
      <c r="C871" s="20">
        <f>COUNTIF(Atleti!E$2:E$9997,A871)</f>
        <v>0</v>
      </c>
      <c r="D871" s="20">
        <f>COUNTIF(Arrivi!F$2:F$9998,B871)</f>
        <v>0</v>
      </c>
    </row>
    <row r="872" spans="1:4" ht="12.75">
      <c r="A872" s="15">
        <v>871</v>
      </c>
      <c r="B872" s="16" t="s">
        <v>1002</v>
      </c>
      <c r="C872" s="20">
        <f>COUNTIF(Atleti!E$2:E$9997,A872)</f>
        <v>0</v>
      </c>
      <c r="D872" s="20">
        <f>COUNTIF(Arrivi!F$2:F$9998,B872)</f>
        <v>0</v>
      </c>
    </row>
    <row r="873" spans="1:4" ht="12.75">
      <c r="A873" s="15">
        <v>872</v>
      </c>
      <c r="B873" s="16" t="s">
        <v>1003</v>
      </c>
      <c r="C873" s="20">
        <f>COUNTIF(Atleti!E$2:E$9997,A873)</f>
        <v>0</v>
      </c>
      <c r="D873" s="20">
        <f>COUNTIF(Arrivi!F$2:F$9998,B873)</f>
        <v>0</v>
      </c>
    </row>
    <row r="874" spans="1:4" ht="12.75">
      <c r="A874" s="15">
        <v>873</v>
      </c>
      <c r="B874" s="16" t="s">
        <v>1004</v>
      </c>
      <c r="C874" s="20">
        <f>COUNTIF(Atleti!E$2:E$9997,A874)</f>
        <v>0</v>
      </c>
      <c r="D874" s="20">
        <f>COUNTIF(Arrivi!F$2:F$9998,B874)</f>
        <v>0</v>
      </c>
    </row>
    <row r="875" spans="1:4" ht="12.75">
      <c r="A875" s="15">
        <v>874</v>
      </c>
      <c r="B875" s="16" t="s">
        <v>1005</v>
      </c>
      <c r="C875" s="20">
        <f>COUNTIF(Atleti!E$2:E$9997,A875)</f>
        <v>0</v>
      </c>
      <c r="D875" s="20">
        <f>COUNTIF(Arrivi!F$2:F$9998,B875)</f>
        <v>0</v>
      </c>
    </row>
    <row r="876" spans="1:4" ht="12.75">
      <c r="A876" s="15">
        <v>875</v>
      </c>
      <c r="B876" s="16" t="s">
        <v>1006</v>
      </c>
      <c r="C876" s="20">
        <f>COUNTIF(Atleti!E$2:E$9997,A876)</f>
        <v>0</v>
      </c>
      <c r="D876" s="20">
        <f>COUNTIF(Arrivi!F$2:F$9998,B876)</f>
        <v>0</v>
      </c>
    </row>
    <row r="877" spans="1:4" ht="12.75">
      <c r="A877" s="15">
        <v>876</v>
      </c>
      <c r="B877" s="16" t="s">
        <v>1007</v>
      </c>
      <c r="C877" s="20">
        <f>COUNTIF(Atleti!E$2:E$9997,A877)</f>
        <v>0</v>
      </c>
      <c r="D877" s="20">
        <f>COUNTIF(Arrivi!F$2:F$9998,B877)</f>
        <v>0</v>
      </c>
    </row>
    <row r="878" spans="1:4" ht="12.75">
      <c r="A878" s="15">
        <v>877</v>
      </c>
      <c r="B878" s="16" t="s">
        <v>1008</v>
      </c>
      <c r="C878" s="20">
        <f>COUNTIF(Atleti!E$2:E$9997,A878)</f>
        <v>0</v>
      </c>
      <c r="D878" s="20">
        <f>COUNTIF(Arrivi!F$2:F$9998,B878)</f>
        <v>0</v>
      </c>
    </row>
    <row r="879" spans="1:4" ht="12.75">
      <c r="A879" s="15">
        <v>878</v>
      </c>
      <c r="B879" s="16" t="s">
        <v>1009</v>
      </c>
      <c r="C879" s="20">
        <f>COUNTIF(Atleti!E$2:E$9997,A879)</f>
        <v>0</v>
      </c>
      <c r="D879" s="20">
        <f>COUNTIF(Arrivi!F$2:F$9998,B879)</f>
        <v>0</v>
      </c>
    </row>
    <row r="880" spans="1:4" ht="12.75">
      <c r="A880" s="15">
        <v>879</v>
      </c>
      <c r="B880" s="16" t="s">
        <v>1010</v>
      </c>
      <c r="C880" s="20">
        <f>COUNTIF(Atleti!E$2:E$9997,A880)</f>
        <v>0</v>
      </c>
      <c r="D880" s="20">
        <f>COUNTIF(Arrivi!F$2:F$9998,B880)</f>
        <v>0</v>
      </c>
    </row>
    <row r="881" spans="1:4" ht="12.75">
      <c r="A881" s="15">
        <v>880</v>
      </c>
      <c r="B881" s="16" t="s">
        <v>1011</v>
      </c>
      <c r="C881" s="20">
        <f>COUNTIF(Atleti!E$2:E$9997,A881)</f>
        <v>0</v>
      </c>
      <c r="D881" s="20">
        <f>COUNTIF(Arrivi!F$2:F$9998,B881)</f>
        <v>0</v>
      </c>
    </row>
    <row r="882" spans="1:4" ht="12.75">
      <c r="A882" s="15">
        <v>881</v>
      </c>
      <c r="B882" s="16" t="s">
        <v>1012</v>
      </c>
      <c r="C882" s="20">
        <f>COUNTIF(Atleti!E$2:E$9997,A882)</f>
        <v>0</v>
      </c>
      <c r="D882" s="20">
        <f>COUNTIF(Arrivi!F$2:F$9998,B882)</f>
        <v>0</v>
      </c>
    </row>
    <row r="883" spans="1:4" ht="12.75">
      <c r="A883" s="15">
        <v>882</v>
      </c>
      <c r="B883" s="16" t="s">
        <v>1013</v>
      </c>
      <c r="C883" s="20">
        <f>COUNTIF(Atleti!E$2:E$9997,A883)</f>
        <v>0</v>
      </c>
      <c r="D883" s="20">
        <f>COUNTIF(Arrivi!F$2:F$9998,B883)</f>
        <v>0</v>
      </c>
    </row>
    <row r="884" spans="1:4" ht="12.75">
      <c r="A884" s="15">
        <v>883</v>
      </c>
      <c r="B884" s="16" t="s">
        <v>1014</v>
      </c>
      <c r="C884" s="20">
        <f>COUNTIF(Atleti!E$2:E$9997,A884)</f>
        <v>0</v>
      </c>
      <c r="D884" s="20">
        <f>COUNTIF(Arrivi!F$2:F$9998,B884)</f>
        <v>0</v>
      </c>
    </row>
    <row r="885" spans="1:4" ht="12.75">
      <c r="A885" s="15">
        <v>884</v>
      </c>
      <c r="B885" s="16" t="s">
        <v>1015</v>
      </c>
      <c r="C885" s="20">
        <f>COUNTIF(Atleti!E$2:E$9997,A885)</f>
        <v>0</v>
      </c>
      <c r="D885" s="20">
        <f>COUNTIF(Arrivi!F$2:F$9998,B885)</f>
        <v>0</v>
      </c>
    </row>
    <row r="886" spans="1:4" ht="12.75">
      <c r="A886" s="15">
        <v>885</v>
      </c>
      <c r="B886" s="16" t="s">
        <v>1016</v>
      </c>
      <c r="C886" s="20">
        <f>COUNTIF(Atleti!E$2:E$9997,A886)</f>
        <v>0</v>
      </c>
      <c r="D886" s="20">
        <f>COUNTIF(Arrivi!F$2:F$9998,B886)</f>
        <v>0</v>
      </c>
    </row>
    <row r="887" spans="1:4" ht="12.75">
      <c r="A887" s="15">
        <v>886</v>
      </c>
      <c r="B887" s="16" t="s">
        <v>1017</v>
      </c>
      <c r="C887" s="20">
        <f>COUNTIF(Atleti!E$2:E$9997,A887)</f>
        <v>0</v>
      </c>
      <c r="D887" s="20">
        <f>COUNTIF(Arrivi!F$2:F$9998,B887)</f>
        <v>0</v>
      </c>
    </row>
    <row r="888" spans="1:4" ht="12.75">
      <c r="A888" s="15">
        <v>887</v>
      </c>
      <c r="B888" s="16" t="s">
        <v>1018</v>
      </c>
      <c r="C888" s="20">
        <f>COUNTIF(Atleti!E$2:E$9997,A888)</f>
        <v>0</v>
      </c>
      <c r="D888" s="20">
        <f>COUNTIF(Arrivi!F$2:F$9998,B888)</f>
        <v>0</v>
      </c>
    </row>
    <row r="889" spans="1:4" ht="12.75">
      <c r="A889" s="15">
        <v>888</v>
      </c>
      <c r="B889" s="16" t="s">
        <v>1019</v>
      </c>
      <c r="C889" s="20">
        <f>COUNTIF(Atleti!E$2:E$9997,A889)</f>
        <v>1</v>
      </c>
      <c r="D889" s="20">
        <f>COUNTIF(Arrivi!F$2:F$9998,B889)</f>
        <v>1</v>
      </c>
    </row>
    <row r="890" spans="1:4" ht="12.75">
      <c r="A890" s="15">
        <v>889</v>
      </c>
      <c r="B890" s="16" t="s">
        <v>1020</v>
      </c>
      <c r="C890" s="20">
        <f>COUNTIF(Atleti!E$2:E$9997,A890)</f>
        <v>0</v>
      </c>
      <c r="D890" s="20">
        <f>COUNTIF(Arrivi!F$2:F$9998,B890)</f>
        <v>0</v>
      </c>
    </row>
    <row r="891" spans="1:4" ht="12.75">
      <c r="A891" s="15">
        <v>890</v>
      </c>
      <c r="B891" s="16" t="s">
        <v>1021</v>
      </c>
      <c r="C891" s="20">
        <f>COUNTIF(Atleti!E$2:E$9997,A891)</f>
        <v>2</v>
      </c>
      <c r="D891" s="20">
        <f>COUNTIF(Arrivi!F$2:F$9998,B891)</f>
        <v>2</v>
      </c>
    </row>
    <row r="892" spans="1:4" ht="12.75">
      <c r="A892" s="15">
        <v>891</v>
      </c>
      <c r="B892" s="16" t="s">
        <v>1022</v>
      </c>
      <c r="C892" s="20">
        <f>COUNTIF(Atleti!E$2:E$9997,A892)</f>
        <v>0</v>
      </c>
      <c r="D892" s="20">
        <f>COUNTIF(Arrivi!F$2:F$9998,B892)</f>
        <v>0</v>
      </c>
    </row>
    <row r="893" spans="1:4" ht="12.75">
      <c r="A893" s="15">
        <v>892</v>
      </c>
      <c r="B893" s="16" t="s">
        <v>1023</v>
      </c>
      <c r="C893" s="20">
        <f>COUNTIF(Atleti!E$2:E$9997,A893)</f>
        <v>0</v>
      </c>
      <c r="D893" s="20">
        <f>COUNTIF(Arrivi!F$2:F$9998,B893)</f>
        <v>0</v>
      </c>
    </row>
    <row r="894" spans="1:4" ht="12.75">
      <c r="A894" s="15">
        <v>893</v>
      </c>
      <c r="B894" s="16" t="s">
        <v>1024</v>
      </c>
      <c r="C894" s="20">
        <f>COUNTIF(Atleti!E$2:E$9997,A894)</f>
        <v>0</v>
      </c>
      <c r="D894" s="20">
        <f>COUNTIF(Arrivi!F$2:F$9998,B894)</f>
        <v>0</v>
      </c>
    </row>
    <row r="895" spans="1:4" ht="12.75">
      <c r="A895" s="15">
        <v>894</v>
      </c>
      <c r="B895" s="16" t="s">
        <v>1025</v>
      </c>
      <c r="C895" s="20">
        <f>COUNTIF(Atleti!E$2:E$9997,A895)</f>
        <v>0</v>
      </c>
      <c r="D895" s="20">
        <f>COUNTIF(Arrivi!F$2:F$9998,B895)</f>
        <v>0</v>
      </c>
    </row>
    <row r="896" spans="1:4" ht="12.75">
      <c r="A896" s="15">
        <v>895</v>
      </c>
      <c r="B896" s="16" t="s">
        <v>1026</v>
      </c>
      <c r="C896" s="20">
        <f>COUNTIF(Atleti!E$2:E$9997,A896)</f>
        <v>0</v>
      </c>
      <c r="D896" s="20">
        <f>COUNTIF(Arrivi!F$2:F$9998,B896)</f>
        <v>0</v>
      </c>
    </row>
    <row r="897" spans="1:4" ht="12.75">
      <c r="A897" s="15">
        <v>896</v>
      </c>
      <c r="B897" s="16" t="s">
        <v>1027</v>
      </c>
      <c r="C897" s="20">
        <f>COUNTIF(Atleti!E$2:E$9997,A897)</f>
        <v>0</v>
      </c>
      <c r="D897" s="20">
        <f>COUNTIF(Arrivi!F$2:F$9998,B897)</f>
        <v>0</v>
      </c>
    </row>
    <row r="898" spans="1:4" ht="12.75">
      <c r="A898" s="15">
        <v>897</v>
      </c>
      <c r="B898" s="16" t="s">
        <v>1028</v>
      </c>
      <c r="C898" s="20">
        <f>COUNTIF(Atleti!E$2:E$9997,A898)</f>
        <v>0</v>
      </c>
      <c r="D898" s="20">
        <f>COUNTIF(Arrivi!F$2:F$9998,B898)</f>
        <v>0</v>
      </c>
    </row>
    <row r="899" spans="1:4" ht="12.75">
      <c r="A899" s="15">
        <v>898</v>
      </c>
      <c r="B899" s="16" t="s">
        <v>1029</v>
      </c>
      <c r="C899" s="20">
        <f>COUNTIF(Atleti!E$2:E$9997,A899)</f>
        <v>0</v>
      </c>
      <c r="D899" s="20">
        <f>COUNTIF(Arrivi!F$2:F$9998,B899)</f>
        <v>0</v>
      </c>
    </row>
    <row r="900" spans="1:4" ht="12.75">
      <c r="A900" s="15">
        <v>899</v>
      </c>
      <c r="B900" s="16" t="s">
        <v>1030</v>
      </c>
      <c r="C900" s="20">
        <f>COUNTIF(Atleti!E$2:E$9997,A900)</f>
        <v>0</v>
      </c>
      <c r="D900" s="20">
        <f>COUNTIF(Arrivi!F$2:F$9998,B900)</f>
        <v>0</v>
      </c>
    </row>
    <row r="901" spans="1:4" ht="12.75">
      <c r="A901" s="15">
        <v>900</v>
      </c>
      <c r="B901" s="16" t="s">
        <v>1031</v>
      </c>
      <c r="C901" s="20">
        <f>COUNTIF(Atleti!E$2:E$9997,A901)</f>
        <v>0</v>
      </c>
      <c r="D901" s="20">
        <f>COUNTIF(Arrivi!F$2:F$9998,B901)</f>
        <v>0</v>
      </c>
    </row>
    <row r="902" spans="1:4" ht="12.75">
      <c r="A902" s="15">
        <v>901</v>
      </c>
      <c r="B902" s="16" t="s">
        <v>1032</v>
      </c>
      <c r="C902" s="20">
        <f>COUNTIF(Atleti!E$2:E$9997,A902)</f>
        <v>0</v>
      </c>
      <c r="D902" s="20">
        <f>COUNTIF(Arrivi!F$2:F$9998,B902)</f>
        <v>0</v>
      </c>
    </row>
    <row r="903" spans="1:4" ht="12.75">
      <c r="A903" s="15">
        <v>902</v>
      </c>
      <c r="B903" s="16" t="s">
        <v>1033</v>
      </c>
      <c r="C903" s="20">
        <f>COUNTIF(Atleti!E$2:E$9997,A903)</f>
        <v>0</v>
      </c>
      <c r="D903" s="20">
        <f>COUNTIF(Arrivi!F$2:F$9998,B903)</f>
        <v>0</v>
      </c>
    </row>
    <row r="904" spans="1:4" ht="12.75">
      <c r="A904" s="15">
        <v>903</v>
      </c>
      <c r="B904" s="16" t="s">
        <v>1034</v>
      </c>
      <c r="C904" s="20">
        <f>COUNTIF(Atleti!E$2:E$9997,A904)</f>
        <v>0</v>
      </c>
      <c r="D904" s="20">
        <f>COUNTIF(Arrivi!F$2:F$9998,B904)</f>
        <v>0</v>
      </c>
    </row>
    <row r="905" spans="1:4" ht="12.75">
      <c r="A905" s="15">
        <v>904</v>
      </c>
      <c r="B905" s="16" t="s">
        <v>1035</v>
      </c>
      <c r="C905" s="20">
        <f>COUNTIF(Atleti!E$2:E$9997,A905)</f>
        <v>0</v>
      </c>
      <c r="D905" s="20">
        <f>COUNTIF(Arrivi!F$2:F$9998,B905)</f>
        <v>0</v>
      </c>
    </row>
    <row r="906" spans="1:4" ht="12.75">
      <c r="A906" s="15">
        <v>905</v>
      </c>
      <c r="B906" s="16" t="s">
        <v>1036</v>
      </c>
      <c r="C906" s="20">
        <f>COUNTIF(Atleti!E$2:E$9997,A906)</f>
        <v>0</v>
      </c>
      <c r="D906" s="20">
        <f>COUNTIF(Arrivi!F$2:F$9998,B906)</f>
        <v>0</v>
      </c>
    </row>
    <row r="907" spans="1:4" ht="12.75">
      <c r="A907" s="15">
        <v>906</v>
      </c>
      <c r="B907" s="16" t="s">
        <v>1037</v>
      </c>
      <c r="C907" s="20">
        <f>COUNTIF(Atleti!E$2:E$9997,A907)</f>
        <v>0</v>
      </c>
      <c r="D907" s="20">
        <f>COUNTIF(Arrivi!F$2:F$9998,B907)</f>
        <v>0</v>
      </c>
    </row>
    <row r="908" spans="1:4" ht="12.75">
      <c r="A908" s="15">
        <v>907</v>
      </c>
      <c r="B908" s="16" t="s">
        <v>1038</v>
      </c>
      <c r="C908" s="20">
        <f>COUNTIF(Atleti!E$2:E$9997,A908)</f>
        <v>0</v>
      </c>
      <c r="D908" s="20">
        <f>COUNTIF(Arrivi!F$2:F$9998,B908)</f>
        <v>0</v>
      </c>
    </row>
    <row r="909" spans="1:4" ht="12.75">
      <c r="A909" s="15">
        <v>908</v>
      </c>
      <c r="B909" s="16" t="s">
        <v>1039</v>
      </c>
      <c r="C909" s="20">
        <f>COUNTIF(Atleti!E$2:E$9997,A909)</f>
        <v>1</v>
      </c>
      <c r="D909" s="20">
        <f>COUNTIF(Arrivi!F$2:F$9998,B909)</f>
        <v>1</v>
      </c>
    </row>
    <row r="910" spans="1:4" ht="12.75">
      <c r="A910" s="15">
        <v>909</v>
      </c>
      <c r="B910" s="16" t="s">
        <v>1040</v>
      </c>
      <c r="C910" s="20">
        <f>COUNTIF(Atleti!E$2:E$9997,A910)</f>
        <v>0</v>
      </c>
      <c r="D910" s="20">
        <f>COUNTIF(Arrivi!F$2:F$9998,B910)</f>
        <v>0</v>
      </c>
    </row>
    <row r="911" spans="1:4" ht="12.75">
      <c r="A911" s="15">
        <v>910</v>
      </c>
      <c r="B911" s="16" t="s">
        <v>1041</v>
      </c>
      <c r="C911" s="20">
        <f>COUNTIF(Atleti!E$2:E$9997,A911)</f>
        <v>0</v>
      </c>
      <c r="D911" s="20">
        <f>COUNTIF(Arrivi!F$2:F$9998,B911)</f>
        <v>0</v>
      </c>
    </row>
    <row r="912" spans="1:4" ht="12.75">
      <c r="A912" s="15">
        <v>911</v>
      </c>
      <c r="B912" s="16" t="s">
        <v>1042</v>
      </c>
      <c r="C912" s="20">
        <f>COUNTIF(Atleti!E$2:E$9997,A912)</f>
        <v>0</v>
      </c>
      <c r="D912" s="20">
        <f>COUNTIF(Arrivi!F$2:F$9998,B912)</f>
        <v>0</v>
      </c>
    </row>
    <row r="913" spans="1:4" ht="12.75">
      <c r="A913" s="15">
        <v>912</v>
      </c>
      <c r="B913" s="16" t="s">
        <v>1043</v>
      </c>
      <c r="C913" s="20">
        <f>COUNTIF(Atleti!E$2:E$9997,A913)</f>
        <v>0</v>
      </c>
      <c r="D913" s="20">
        <f>COUNTIF(Arrivi!F$2:F$9998,B913)</f>
        <v>0</v>
      </c>
    </row>
    <row r="914" spans="1:4" ht="12.75">
      <c r="A914" s="15">
        <v>913</v>
      </c>
      <c r="B914" s="16" t="s">
        <v>1044</v>
      </c>
      <c r="C914" s="20">
        <f>COUNTIF(Atleti!E$2:E$9997,A914)</f>
        <v>0</v>
      </c>
      <c r="D914" s="20">
        <f>COUNTIF(Arrivi!F$2:F$9998,B914)</f>
        <v>0</v>
      </c>
    </row>
    <row r="915" spans="1:4" ht="12.75">
      <c r="A915" s="15">
        <v>914</v>
      </c>
      <c r="B915" s="16" t="s">
        <v>1045</v>
      </c>
      <c r="C915" s="20">
        <f>COUNTIF(Atleti!E$2:E$9997,A915)</f>
        <v>0</v>
      </c>
      <c r="D915" s="20">
        <f>COUNTIF(Arrivi!F$2:F$9998,B915)</f>
        <v>0</v>
      </c>
    </row>
    <row r="916" spans="1:4" ht="12.75">
      <c r="A916" s="15">
        <v>915</v>
      </c>
      <c r="B916" s="16" t="s">
        <v>1046</v>
      </c>
      <c r="C916" s="20">
        <f>COUNTIF(Atleti!E$2:E$9997,A916)</f>
        <v>0</v>
      </c>
      <c r="D916" s="20">
        <f>COUNTIF(Arrivi!F$2:F$9998,B916)</f>
        <v>0</v>
      </c>
    </row>
    <row r="917" spans="1:4" ht="12.75">
      <c r="A917" s="15">
        <v>916</v>
      </c>
      <c r="B917" s="16" t="s">
        <v>1047</v>
      </c>
      <c r="C917" s="20">
        <f>COUNTIF(Atleti!E$2:E$9997,A917)</f>
        <v>0</v>
      </c>
      <c r="D917" s="20">
        <f>COUNTIF(Arrivi!F$2:F$9998,B917)</f>
        <v>0</v>
      </c>
    </row>
    <row r="918" spans="1:4" ht="12.75">
      <c r="A918" s="15">
        <v>917</v>
      </c>
      <c r="B918" s="16" t="s">
        <v>1048</v>
      </c>
      <c r="C918" s="20">
        <f>COUNTIF(Atleti!E$2:E$9997,A918)</f>
        <v>0</v>
      </c>
      <c r="D918" s="20">
        <f>COUNTIF(Arrivi!F$2:F$9998,B918)</f>
        <v>0</v>
      </c>
    </row>
    <row r="919" spans="1:4" ht="12.75">
      <c r="A919" s="15">
        <v>918</v>
      </c>
      <c r="B919" s="16" t="s">
        <v>1049</v>
      </c>
      <c r="C919" s="20">
        <f>COUNTIF(Atleti!E$2:E$9997,A919)</f>
        <v>0</v>
      </c>
      <c r="D919" s="20">
        <f>COUNTIF(Arrivi!F$2:F$9998,B919)</f>
        <v>0</v>
      </c>
    </row>
    <row r="920" spans="1:4" ht="12.75">
      <c r="A920" s="15">
        <v>919</v>
      </c>
      <c r="B920" s="16" t="s">
        <v>1050</v>
      </c>
      <c r="C920" s="20">
        <f>COUNTIF(Atleti!E$2:E$9997,A920)</f>
        <v>0</v>
      </c>
      <c r="D920" s="20">
        <f>COUNTIF(Arrivi!F$2:F$9998,B920)</f>
        <v>0</v>
      </c>
    </row>
    <row r="921" spans="1:4" ht="12.75">
      <c r="A921" s="15">
        <v>920</v>
      </c>
      <c r="B921" s="16" t="s">
        <v>1051</v>
      </c>
      <c r="C921" s="20">
        <f>COUNTIF(Atleti!E$2:E$9997,A921)</f>
        <v>0</v>
      </c>
      <c r="D921" s="20">
        <f>COUNTIF(Arrivi!F$2:F$9998,B921)</f>
        <v>0</v>
      </c>
    </row>
    <row r="922" spans="1:4" ht="12.75">
      <c r="A922" s="15">
        <v>921</v>
      </c>
      <c r="B922" s="16" t="s">
        <v>1052</v>
      </c>
      <c r="C922" s="20">
        <f>COUNTIF(Atleti!E$2:E$9997,A922)</f>
        <v>0</v>
      </c>
      <c r="D922" s="20">
        <f>COUNTIF(Arrivi!F$2:F$9998,B922)</f>
        <v>0</v>
      </c>
    </row>
    <row r="923" spans="1:4" ht="12.75">
      <c r="A923" s="15">
        <v>922</v>
      </c>
      <c r="B923" s="16" t="s">
        <v>1053</v>
      </c>
      <c r="C923" s="20">
        <f>COUNTIF(Atleti!E$2:E$9997,A923)</f>
        <v>0</v>
      </c>
      <c r="D923" s="20">
        <f>COUNTIF(Arrivi!F$2:F$9998,B923)</f>
        <v>0</v>
      </c>
    </row>
    <row r="924" spans="1:4" ht="12.75">
      <c r="A924" s="15">
        <v>923</v>
      </c>
      <c r="B924" s="16" t="s">
        <v>1054</v>
      </c>
      <c r="C924" s="20">
        <f>COUNTIF(Atleti!E$2:E$9997,A924)</f>
        <v>0</v>
      </c>
      <c r="D924" s="20">
        <f>COUNTIF(Arrivi!F$2:F$9998,B924)</f>
        <v>0</v>
      </c>
    </row>
    <row r="925" spans="1:4" ht="12.75">
      <c r="A925" s="15">
        <v>924</v>
      </c>
      <c r="B925" s="16" t="s">
        <v>1055</v>
      </c>
      <c r="C925" s="20">
        <f>COUNTIF(Atleti!E$2:E$9997,A925)</f>
        <v>0</v>
      </c>
      <c r="D925" s="20">
        <f>COUNTIF(Arrivi!F$2:F$9998,B925)</f>
        <v>0</v>
      </c>
    </row>
    <row r="926" spans="1:4" ht="12.75">
      <c r="A926" s="15">
        <v>925</v>
      </c>
      <c r="B926" s="16" t="s">
        <v>1056</v>
      </c>
      <c r="C926" s="20">
        <f>COUNTIF(Atleti!E$2:E$9997,A926)</f>
        <v>0</v>
      </c>
      <c r="D926" s="20">
        <f>COUNTIF(Arrivi!F$2:F$9998,B926)</f>
        <v>0</v>
      </c>
    </row>
    <row r="927" spans="1:4" ht="12.75">
      <c r="A927" s="15">
        <v>926</v>
      </c>
      <c r="B927" s="16" t="s">
        <v>1057</v>
      </c>
      <c r="C927" s="20">
        <f>COUNTIF(Atleti!E$2:E$9997,A927)</f>
        <v>0</v>
      </c>
      <c r="D927" s="20">
        <f>COUNTIF(Arrivi!F$2:F$9998,B927)</f>
        <v>0</v>
      </c>
    </row>
    <row r="928" spans="1:4" ht="12.75">
      <c r="A928" s="15">
        <v>927</v>
      </c>
      <c r="B928" s="16" t="s">
        <v>1058</v>
      </c>
      <c r="C928" s="20">
        <f>COUNTIF(Atleti!E$2:E$9997,A928)</f>
        <v>0</v>
      </c>
      <c r="D928" s="20">
        <f>COUNTIF(Arrivi!F$2:F$9998,B928)</f>
        <v>0</v>
      </c>
    </row>
    <row r="929" spans="1:4" ht="12.75">
      <c r="A929" s="15">
        <v>928</v>
      </c>
      <c r="B929" s="16" t="s">
        <v>1059</v>
      </c>
      <c r="C929" s="20">
        <f>COUNTIF(Atleti!E$2:E$9997,A929)</f>
        <v>0</v>
      </c>
      <c r="D929" s="20">
        <f>COUNTIF(Arrivi!F$2:F$9998,B929)</f>
        <v>0</v>
      </c>
    </row>
    <row r="930" spans="1:4" ht="12.75">
      <c r="A930" s="15">
        <v>929</v>
      </c>
      <c r="B930" s="16" t="s">
        <v>1060</v>
      </c>
      <c r="C930" s="20">
        <f>COUNTIF(Atleti!E$2:E$9997,A930)</f>
        <v>0</v>
      </c>
      <c r="D930" s="20">
        <f>COUNTIF(Arrivi!F$2:F$9998,B930)</f>
        <v>0</v>
      </c>
    </row>
    <row r="931" spans="1:4" ht="12.75">
      <c r="A931" s="15">
        <v>930</v>
      </c>
      <c r="B931" s="16" t="s">
        <v>1061</v>
      </c>
      <c r="C931" s="20">
        <f>COUNTIF(Atleti!E$2:E$9997,A931)</f>
        <v>0</v>
      </c>
      <c r="D931" s="20">
        <f>COUNTIF(Arrivi!F$2:F$9998,B931)</f>
        <v>0</v>
      </c>
    </row>
    <row r="932" spans="1:4" ht="12.75">
      <c r="A932" s="15">
        <v>931</v>
      </c>
      <c r="B932" s="16" t="s">
        <v>1062</v>
      </c>
      <c r="C932" s="20">
        <f>COUNTIF(Atleti!E$2:E$9997,A932)</f>
        <v>0</v>
      </c>
      <c r="D932" s="20">
        <f>COUNTIF(Arrivi!F$2:F$9998,B932)</f>
        <v>0</v>
      </c>
    </row>
    <row r="933" spans="1:4" ht="12.75">
      <c r="A933" s="15">
        <v>932</v>
      </c>
      <c r="B933" s="16" t="s">
        <v>1063</v>
      </c>
      <c r="C933" s="20">
        <f>COUNTIF(Atleti!E$2:E$9997,A933)</f>
        <v>0</v>
      </c>
      <c r="D933" s="20">
        <f>COUNTIF(Arrivi!F$2:F$9998,B933)</f>
        <v>0</v>
      </c>
    </row>
    <row r="934" spans="1:4" ht="12.75">
      <c r="A934" s="15">
        <v>933</v>
      </c>
      <c r="B934" s="16" t="s">
        <v>1064</v>
      </c>
      <c r="C934" s="20">
        <f>COUNTIF(Atleti!E$2:E$9997,A934)</f>
        <v>0</v>
      </c>
      <c r="D934" s="20">
        <f>COUNTIF(Arrivi!F$2:F$9998,B934)</f>
        <v>0</v>
      </c>
    </row>
    <row r="935" spans="1:4" ht="12.75">
      <c r="A935" s="15">
        <v>934</v>
      </c>
      <c r="B935" s="16" t="s">
        <v>1065</v>
      </c>
      <c r="C935" s="20">
        <f>COUNTIF(Atleti!E$2:E$9997,A935)</f>
        <v>0</v>
      </c>
      <c r="D935" s="20">
        <f>COUNTIF(Arrivi!F$2:F$9998,B935)</f>
        <v>0</v>
      </c>
    </row>
    <row r="936" spans="1:4" ht="12.75">
      <c r="A936" s="15">
        <v>935</v>
      </c>
      <c r="B936" s="16" t="s">
        <v>1066</v>
      </c>
      <c r="C936" s="20">
        <f>COUNTIF(Atleti!E$2:E$9997,A936)</f>
        <v>0</v>
      </c>
      <c r="D936" s="20">
        <f>COUNTIF(Arrivi!F$2:F$9998,B936)</f>
        <v>0</v>
      </c>
    </row>
    <row r="937" spans="1:4" ht="12.75">
      <c r="A937" s="15">
        <v>936</v>
      </c>
      <c r="B937" s="16" t="s">
        <v>1067</v>
      </c>
      <c r="C937" s="20">
        <f>COUNTIF(Atleti!E$2:E$9997,A937)</f>
        <v>0</v>
      </c>
      <c r="D937" s="20">
        <f>COUNTIF(Arrivi!F$2:F$9998,B937)</f>
        <v>0</v>
      </c>
    </row>
    <row r="938" spans="1:4" ht="12.75">
      <c r="A938" s="15">
        <v>937</v>
      </c>
      <c r="B938" s="16" t="s">
        <v>1068</v>
      </c>
      <c r="C938" s="20">
        <f>COUNTIF(Atleti!E$2:E$9997,A938)</f>
        <v>0</v>
      </c>
      <c r="D938" s="20">
        <f>COUNTIF(Arrivi!F$2:F$9998,B938)</f>
        <v>0</v>
      </c>
    </row>
    <row r="939" spans="1:4" ht="12.75">
      <c r="A939" s="15">
        <v>938</v>
      </c>
      <c r="B939" s="16" t="s">
        <v>1069</v>
      </c>
      <c r="C939" s="20">
        <f>COUNTIF(Atleti!E$2:E$9997,A939)</f>
        <v>0</v>
      </c>
      <c r="D939" s="20">
        <f>COUNTIF(Arrivi!F$2:F$9998,B939)</f>
        <v>0</v>
      </c>
    </row>
    <row r="940" spans="1:4" ht="12.75">
      <c r="A940" s="15">
        <v>939</v>
      </c>
      <c r="B940" s="16" t="s">
        <v>1070</v>
      </c>
      <c r="C940" s="20">
        <f>COUNTIF(Atleti!E$2:E$9997,A940)</f>
        <v>0</v>
      </c>
      <c r="D940" s="20">
        <f>COUNTIF(Arrivi!F$2:F$9998,B940)</f>
        <v>0</v>
      </c>
    </row>
    <row r="941" spans="1:4" ht="12.75">
      <c r="A941" s="15">
        <v>940</v>
      </c>
      <c r="B941" s="16" t="s">
        <v>1071</v>
      </c>
      <c r="C941" s="20">
        <f>COUNTIF(Atleti!E$2:E$9997,A941)</f>
        <v>0</v>
      </c>
      <c r="D941" s="20">
        <f>COUNTIF(Arrivi!F$2:F$9998,B941)</f>
        <v>0</v>
      </c>
    </row>
    <row r="942" spans="1:4" ht="12.75">
      <c r="A942" s="15">
        <v>941</v>
      </c>
      <c r="B942" s="16" t="s">
        <v>1072</v>
      </c>
      <c r="C942" s="20">
        <f>COUNTIF(Atleti!E$2:E$9997,A942)</f>
        <v>0</v>
      </c>
      <c r="D942" s="20">
        <f>COUNTIF(Arrivi!F$2:F$9998,B942)</f>
        <v>0</v>
      </c>
    </row>
    <row r="943" spans="1:4" ht="12.75">
      <c r="A943" s="15">
        <v>942</v>
      </c>
      <c r="B943" s="16" t="s">
        <v>1073</v>
      </c>
      <c r="C943" s="20">
        <f>COUNTIF(Atleti!E$2:E$9997,A943)</f>
        <v>0</v>
      </c>
      <c r="D943" s="20">
        <f>COUNTIF(Arrivi!F$2:F$9998,B943)</f>
        <v>0</v>
      </c>
    </row>
    <row r="944" spans="1:4" ht="12.75">
      <c r="A944" s="15">
        <v>943</v>
      </c>
      <c r="B944" s="16" t="s">
        <v>1074</v>
      </c>
      <c r="C944" s="20">
        <f>COUNTIF(Atleti!E$2:E$9997,A944)</f>
        <v>0</v>
      </c>
      <c r="D944" s="20">
        <f>COUNTIF(Arrivi!F$2:F$9998,B944)</f>
        <v>0</v>
      </c>
    </row>
    <row r="945" spans="1:4" ht="12.75">
      <c r="A945" s="15">
        <v>944</v>
      </c>
      <c r="B945" s="16" t="s">
        <v>1075</v>
      </c>
      <c r="C945" s="20">
        <f>COUNTIF(Atleti!E$2:E$9997,A945)</f>
        <v>0</v>
      </c>
      <c r="D945" s="20">
        <f>COUNTIF(Arrivi!F$2:F$9998,B945)</f>
        <v>0</v>
      </c>
    </row>
    <row r="946" spans="1:4" ht="12.75">
      <c r="A946" s="15">
        <v>945</v>
      </c>
      <c r="B946" s="16" t="s">
        <v>1076</v>
      </c>
      <c r="C946" s="20">
        <f>COUNTIF(Atleti!E$2:E$9997,A946)</f>
        <v>0</v>
      </c>
      <c r="D946" s="20">
        <f>COUNTIF(Arrivi!F$2:F$9998,B946)</f>
        <v>0</v>
      </c>
    </row>
    <row r="947" spans="1:4" ht="12.75">
      <c r="A947" s="15">
        <v>946</v>
      </c>
      <c r="B947" s="16" t="s">
        <v>1077</v>
      </c>
      <c r="C947" s="20">
        <f>COUNTIF(Atleti!E$2:E$9997,A947)</f>
        <v>0</v>
      </c>
      <c r="D947" s="20">
        <f>COUNTIF(Arrivi!F$2:F$9998,B947)</f>
        <v>0</v>
      </c>
    </row>
    <row r="948" spans="1:4" ht="12.75">
      <c r="A948" s="15">
        <v>947</v>
      </c>
      <c r="B948" s="16" t="s">
        <v>1078</v>
      </c>
      <c r="C948" s="20">
        <f>COUNTIF(Atleti!E$2:E$9997,A948)</f>
        <v>0</v>
      </c>
      <c r="D948" s="20">
        <f>COUNTIF(Arrivi!F$2:F$9998,B948)</f>
        <v>0</v>
      </c>
    </row>
    <row r="949" spans="1:4" ht="12.75">
      <c r="A949" s="15">
        <v>948</v>
      </c>
      <c r="B949" s="16" t="s">
        <v>1079</v>
      </c>
      <c r="C949" s="20">
        <f>COUNTIF(Atleti!E$2:E$9997,A949)</f>
        <v>0</v>
      </c>
      <c r="D949" s="20">
        <f>COUNTIF(Arrivi!F$2:F$9998,B949)</f>
        <v>0</v>
      </c>
    </row>
    <row r="950" spans="1:4" ht="12.75">
      <c r="A950" s="15">
        <v>949</v>
      </c>
      <c r="B950" s="16" t="s">
        <v>1080</v>
      </c>
      <c r="C950" s="20">
        <f>COUNTIF(Atleti!E$2:E$9997,A950)</f>
        <v>0</v>
      </c>
      <c r="D950" s="20">
        <f>COUNTIF(Arrivi!F$2:F$9998,B950)</f>
        <v>0</v>
      </c>
    </row>
    <row r="951" spans="1:4" ht="12.75">
      <c r="A951" s="15">
        <v>950</v>
      </c>
      <c r="B951" s="16" t="s">
        <v>1081</v>
      </c>
      <c r="C951" s="20">
        <f>COUNTIF(Atleti!E$2:E$9997,A951)</f>
        <v>0</v>
      </c>
      <c r="D951" s="20">
        <f>COUNTIF(Arrivi!F$2:F$9998,B951)</f>
        <v>0</v>
      </c>
    </row>
    <row r="952" spans="1:4" ht="12.75">
      <c r="A952" s="15">
        <v>951</v>
      </c>
      <c r="B952" s="16" t="s">
        <v>1082</v>
      </c>
      <c r="C952" s="20">
        <f>COUNTIF(Atleti!E$2:E$9997,A952)</f>
        <v>0</v>
      </c>
      <c r="D952" s="20">
        <f>COUNTIF(Arrivi!F$2:F$9998,B952)</f>
        <v>0</v>
      </c>
    </row>
    <row r="953" spans="1:4" ht="12.75">
      <c r="A953" s="15">
        <v>952</v>
      </c>
      <c r="B953" s="16" t="s">
        <v>1083</v>
      </c>
      <c r="C953" s="20">
        <f>COUNTIF(Atleti!E$2:E$9997,A953)</f>
        <v>0</v>
      </c>
      <c r="D953" s="20">
        <f>COUNTIF(Arrivi!F$2:F$9998,B953)</f>
        <v>0</v>
      </c>
    </row>
    <row r="954" spans="1:4" ht="12.75">
      <c r="A954" s="15">
        <v>953</v>
      </c>
      <c r="B954" s="16" t="s">
        <v>1084</v>
      </c>
      <c r="C954" s="20">
        <f>COUNTIF(Atleti!E$2:E$9997,A954)</f>
        <v>0</v>
      </c>
      <c r="D954" s="20">
        <f>COUNTIF(Arrivi!F$2:F$9998,B954)</f>
        <v>0</v>
      </c>
    </row>
    <row r="955" spans="1:4" ht="12.75">
      <c r="A955" s="15">
        <v>954</v>
      </c>
      <c r="B955" s="16" t="s">
        <v>1085</v>
      </c>
      <c r="C955" s="20">
        <f>COUNTIF(Atleti!E$2:E$9997,A955)</f>
        <v>0</v>
      </c>
      <c r="D955" s="20">
        <f>COUNTIF(Arrivi!F$2:F$9998,B955)</f>
        <v>0</v>
      </c>
    </row>
    <row r="956" spans="1:4" ht="12.75">
      <c r="A956" s="15">
        <v>955</v>
      </c>
      <c r="B956" s="16" t="s">
        <v>1086</v>
      </c>
      <c r="C956" s="20">
        <f>COUNTIF(Atleti!E$2:E$9997,A956)</f>
        <v>0</v>
      </c>
      <c r="D956" s="20">
        <f>COUNTIF(Arrivi!F$2:F$9998,B956)</f>
        <v>0</v>
      </c>
    </row>
    <row r="957" spans="1:4" ht="12.75">
      <c r="A957" s="15">
        <v>956</v>
      </c>
      <c r="B957" s="16" t="s">
        <v>1087</v>
      </c>
      <c r="C957" s="20">
        <f>COUNTIF(Atleti!E$2:E$9997,A957)</f>
        <v>0</v>
      </c>
      <c r="D957" s="20">
        <f>COUNTIF(Arrivi!F$2:F$9998,B957)</f>
        <v>0</v>
      </c>
    </row>
    <row r="958" spans="1:4" ht="12.75">
      <c r="A958" s="15">
        <v>957</v>
      </c>
      <c r="B958" s="16" t="s">
        <v>1088</v>
      </c>
      <c r="C958" s="20">
        <f>COUNTIF(Atleti!E$2:E$9997,A958)</f>
        <v>0</v>
      </c>
      <c r="D958" s="20">
        <f>COUNTIF(Arrivi!F$2:F$9998,B958)</f>
        <v>0</v>
      </c>
    </row>
    <row r="959" spans="1:4" ht="12.75">
      <c r="A959" s="15">
        <v>958</v>
      </c>
      <c r="B959" s="16" t="s">
        <v>1089</v>
      </c>
      <c r="C959" s="20">
        <f>COUNTIF(Atleti!E$2:E$9997,A959)</f>
        <v>0</v>
      </c>
      <c r="D959" s="20">
        <f>COUNTIF(Arrivi!F$2:F$9998,B959)</f>
        <v>0</v>
      </c>
    </row>
    <row r="960" spans="1:4" ht="12.75">
      <c r="A960" s="15">
        <v>959</v>
      </c>
      <c r="B960" s="16" t="s">
        <v>1090</v>
      </c>
      <c r="C960" s="20">
        <f>COUNTIF(Atleti!E$2:E$9997,A960)</f>
        <v>0</v>
      </c>
      <c r="D960" s="20">
        <f>COUNTIF(Arrivi!F$2:F$9998,B960)</f>
        <v>0</v>
      </c>
    </row>
    <row r="961" spans="1:4" ht="12.75">
      <c r="A961" s="15">
        <v>960</v>
      </c>
      <c r="B961" s="16" t="s">
        <v>1091</v>
      </c>
      <c r="C961" s="20">
        <f>COUNTIF(Atleti!E$2:E$9997,A961)</f>
        <v>0</v>
      </c>
      <c r="D961" s="20">
        <f>COUNTIF(Arrivi!F$2:F$9998,B961)</f>
        <v>0</v>
      </c>
    </row>
    <row r="962" spans="1:4" ht="12.75">
      <c r="A962" s="15">
        <v>961</v>
      </c>
      <c r="B962" s="16" t="s">
        <v>1092</v>
      </c>
      <c r="C962" s="20">
        <f>COUNTIF(Atleti!E$2:E$9997,A962)</f>
        <v>0</v>
      </c>
      <c r="D962" s="20">
        <f>COUNTIF(Arrivi!F$2:F$9998,B962)</f>
        <v>0</v>
      </c>
    </row>
    <row r="963" spans="1:4" ht="12.75">
      <c r="A963" s="15">
        <v>962</v>
      </c>
      <c r="B963" s="16" t="s">
        <v>1093</v>
      </c>
      <c r="C963" s="20">
        <f>COUNTIF(Atleti!E$2:E$9997,A963)</f>
        <v>0</v>
      </c>
      <c r="D963" s="20">
        <f>COUNTIF(Arrivi!F$2:F$9998,B963)</f>
        <v>0</v>
      </c>
    </row>
    <row r="964" spans="1:4" ht="12.75">
      <c r="A964" s="15">
        <v>963</v>
      </c>
      <c r="B964" s="16" t="s">
        <v>1094</v>
      </c>
      <c r="C964" s="20">
        <f>COUNTIF(Atleti!E$2:E$9997,A964)</f>
        <v>0</v>
      </c>
      <c r="D964" s="20">
        <f>COUNTIF(Arrivi!F$2:F$9998,B964)</f>
        <v>0</v>
      </c>
    </row>
    <row r="965" spans="1:4" ht="12.75">
      <c r="A965" s="15">
        <v>964</v>
      </c>
      <c r="B965" s="16" t="s">
        <v>1095</v>
      </c>
      <c r="C965" s="20">
        <f>COUNTIF(Atleti!E$2:E$9997,A965)</f>
        <v>0</v>
      </c>
      <c r="D965" s="20">
        <f>COUNTIF(Arrivi!F$2:F$9998,B965)</f>
        <v>0</v>
      </c>
    </row>
    <row r="966" spans="1:4" ht="12.75">
      <c r="A966" s="15">
        <v>965</v>
      </c>
      <c r="B966" s="16" t="s">
        <v>1096</v>
      </c>
      <c r="C966" s="20">
        <f>COUNTIF(Atleti!E$2:E$9997,A966)</f>
        <v>0</v>
      </c>
      <c r="D966" s="20">
        <f>COUNTIF(Arrivi!F$2:F$9998,B966)</f>
        <v>0</v>
      </c>
    </row>
    <row r="967" spans="1:4" ht="12.75">
      <c r="A967" s="15">
        <v>966</v>
      </c>
      <c r="B967" s="16" t="s">
        <v>1097</v>
      </c>
      <c r="C967" s="20">
        <f>COUNTIF(Atleti!E$2:E$9997,A967)</f>
        <v>0</v>
      </c>
      <c r="D967" s="20">
        <f>COUNTIF(Arrivi!F$2:F$9998,B967)</f>
        <v>0</v>
      </c>
    </row>
    <row r="968" spans="1:4" ht="12.75">
      <c r="A968" s="15">
        <v>967</v>
      </c>
      <c r="B968" s="16" t="s">
        <v>1098</v>
      </c>
      <c r="C968" s="20">
        <f>COUNTIF(Atleti!E$2:E$9997,A968)</f>
        <v>0</v>
      </c>
      <c r="D968" s="20">
        <f>COUNTIF(Arrivi!F$2:F$9998,B968)</f>
        <v>0</v>
      </c>
    </row>
    <row r="969" spans="1:4" ht="12.75">
      <c r="A969" s="15">
        <v>968</v>
      </c>
      <c r="B969" s="16" t="s">
        <v>1099</v>
      </c>
      <c r="C969" s="20">
        <f>COUNTIF(Atleti!E$2:E$9997,A969)</f>
        <v>0</v>
      </c>
      <c r="D969" s="20">
        <f>COUNTIF(Arrivi!F$2:F$9998,B969)</f>
        <v>0</v>
      </c>
    </row>
    <row r="970" spans="1:4" ht="12.75">
      <c r="A970" s="15">
        <v>969</v>
      </c>
      <c r="B970" s="16" t="s">
        <v>1100</v>
      </c>
      <c r="C970" s="20">
        <f>COUNTIF(Atleti!E$2:E$9997,A970)</f>
        <v>0</v>
      </c>
      <c r="D970" s="20">
        <f>COUNTIF(Arrivi!F$2:F$9998,B970)</f>
        <v>0</v>
      </c>
    </row>
    <row r="971" spans="1:4" ht="12.75">
      <c r="A971" s="15">
        <v>970</v>
      </c>
      <c r="B971" s="16" t="s">
        <v>1101</v>
      </c>
      <c r="C971" s="20">
        <f>COUNTIF(Atleti!E$2:E$9997,A971)</f>
        <v>0</v>
      </c>
      <c r="D971" s="20">
        <f>COUNTIF(Arrivi!F$2:F$9998,B971)</f>
        <v>0</v>
      </c>
    </row>
    <row r="972" spans="1:4" ht="12.75">
      <c r="A972" s="15">
        <v>971</v>
      </c>
      <c r="B972" s="16" t="s">
        <v>1102</v>
      </c>
      <c r="C972" s="20">
        <f>COUNTIF(Atleti!E$2:E$9997,A972)</f>
        <v>0</v>
      </c>
      <c r="D972" s="20">
        <f>COUNTIF(Arrivi!F$2:F$9998,B972)</f>
        <v>0</v>
      </c>
    </row>
    <row r="973" spans="1:4" ht="12.75">
      <c r="A973" s="15">
        <v>972</v>
      </c>
      <c r="B973" s="16" t="s">
        <v>1103</v>
      </c>
      <c r="C973" s="20">
        <f>COUNTIF(Atleti!E$2:E$9997,A973)</f>
        <v>0</v>
      </c>
      <c r="D973" s="20">
        <f>COUNTIF(Arrivi!F$2:F$9998,B973)</f>
        <v>0</v>
      </c>
    </row>
    <row r="974" spans="1:4" ht="12.75">
      <c r="A974" s="15">
        <v>973</v>
      </c>
      <c r="B974" s="16" t="s">
        <v>1104</v>
      </c>
      <c r="C974" s="20">
        <f>COUNTIF(Atleti!E$2:E$9997,A974)</f>
        <v>0</v>
      </c>
      <c r="D974" s="20">
        <f>COUNTIF(Arrivi!F$2:F$9998,B974)</f>
        <v>0</v>
      </c>
    </row>
    <row r="975" spans="1:4" ht="12.75">
      <c r="A975" s="15">
        <v>974</v>
      </c>
      <c r="B975" s="16" t="s">
        <v>1105</v>
      </c>
      <c r="C975" s="20">
        <f>COUNTIF(Atleti!E$2:E$9997,A975)</f>
        <v>0</v>
      </c>
      <c r="D975" s="20">
        <f>COUNTIF(Arrivi!F$2:F$9998,B975)</f>
        <v>0</v>
      </c>
    </row>
    <row r="976" spans="1:4" ht="12.75">
      <c r="A976" s="15">
        <v>975</v>
      </c>
      <c r="B976" s="16" t="s">
        <v>1106</v>
      </c>
      <c r="C976" s="20">
        <f>COUNTIF(Atleti!E$2:E$9997,A976)</f>
        <v>0</v>
      </c>
      <c r="D976" s="20">
        <f>COUNTIF(Arrivi!F$2:F$9998,B976)</f>
        <v>0</v>
      </c>
    </row>
    <row r="977" spans="1:4" ht="12.75">
      <c r="A977" s="15">
        <v>976</v>
      </c>
      <c r="B977" s="16" t="s">
        <v>1107</v>
      </c>
      <c r="C977" s="20">
        <f>COUNTIF(Atleti!E$2:E$9997,A977)</f>
        <v>0</v>
      </c>
      <c r="D977" s="20">
        <f>COUNTIF(Arrivi!F$2:F$9998,B977)</f>
        <v>0</v>
      </c>
    </row>
    <row r="978" spans="1:4" ht="12.75">
      <c r="A978" s="15">
        <v>977</v>
      </c>
      <c r="B978" s="16" t="s">
        <v>1108</v>
      </c>
      <c r="C978" s="20">
        <f>COUNTIF(Atleti!E$2:E$9997,A978)</f>
        <v>0</v>
      </c>
      <c r="D978" s="20">
        <f>COUNTIF(Arrivi!F$2:F$9998,B978)</f>
        <v>0</v>
      </c>
    </row>
    <row r="979" spans="1:4" ht="12.75">
      <c r="A979" s="15">
        <v>978</v>
      </c>
      <c r="B979" s="16" t="s">
        <v>1109</v>
      </c>
      <c r="C979" s="20">
        <f>COUNTIF(Atleti!E$2:E$9997,A979)</f>
        <v>0</v>
      </c>
      <c r="D979" s="20">
        <f>COUNTIF(Arrivi!F$2:F$9998,B979)</f>
        <v>0</v>
      </c>
    </row>
    <row r="980" spans="1:4" ht="12.75">
      <c r="A980" s="15">
        <v>979</v>
      </c>
      <c r="B980" s="16" t="s">
        <v>1110</v>
      </c>
      <c r="C980" s="20">
        <f>COUNTIF(Atleti!E$2:E$9997,A980)</f>
        <v>0</v>
      </c>
      <c r="D980" s="20">
        <f>COUNTIF(Arrivi!F$2:F$9998,B980)</f>
        <v>0</v>
      </c>
    </row>
    <row r="981" spans="1:4" ht="12.75">
      <c r="A981" s="15">
        <v>980</v>
      </c>
      <c r="B981" s="16" t="s">
        <v>1111</v>
      </c>
      <c r="C981" s="20">
        <f>COUNTIF(Atleti!E$2:E$9997,A981)</f>
        <v>0</v>
      </c>
      <c r="D981" s="20">
        <f>COUNTIF(Arrivi!F$2:F$9998,B981)</f>
        <v>0</v>
      </c>
    </row>
    <row r="982" spans="1:4" ht="12.75">
      <c r="A982" s="15">
        <v>981</v>
      </c>
      <c r="B982" s="16" t="s">
        <v>1112</v>
      </c>
      <c r="C982" s="20">
        <f>COUNTIF(Atleti!E$2:E$9997,A982)</f>
        <v>0</v>
      </c>
      <c r="D982" s="20">
        <f>COUNTIF(Arrivi!F$2:F$9998,B982)</f>
        <v>0</v>
      </c>
    </row>
    <row r="983" spans="1:4" ht="12.75">
      <c r="A983" s="15">
        <v>982</v>
      </c>
      <c r="B983" s="16" t="s">
        <v>1113</v>
      </c>
      <c r="C983" s="20">
        <f>COUNTIF(Atleti!E$2:E$9997,A983)</f>
        <v>0</v>
      </c>
      <c r="D983" s="20">
        <f>COUNTIF(Arrivi!F$2:F$9998,B983)</f>
        <v>0</v>
      </c>
    </row>
    <row r="984" spans="1:4" ht="12.75">
      <c r="A984" s="15">
        <v>983</v>
      </c>
      <c r="B984" s="16" t="s">
        <v>1114</v>
      </c>
      <c r="C984" s="20">
        <f>COUNTIF(Atleti!E$2:E$9997,A984)</f>
        <v>0</v>
      </c>
      <c r="D984" s="20">
        <f>COUNTIF(Arrivi!F$2:F$9998,B984)</f>
        <v>0</v>
      </c>
    </row>
    <row r="985" spans="1:4" ht="12.75">
      <c r="A985" s="15">
        <v>984</v>
      </c>
      <c r="B985" s="16" t="s">
        <v>1115</v>
      </c>
      <c r="C985" s="20">
        <f>COUNTIF(Atleti!E$2:E$9997,A985)</f>
        <v>0</v>
      </c>
      <c r="D985" s="20">
        <f>COUNTIF(Arrivi!F$2:F$9998,B985)</f>
        <v>0</v>
      </c>
    </row>
    <row r="986" spans="1:4" ht="12.75">
      <c r="A986" s="15">
        <v>985</v>
      </c>
      <c r="B986" s="16" t="s">
        <v>1116</v>
      </c>
      <c r="C986" s="20">
        <f>COUNTIF(Atleti!E$2:E$9997,A986)</f>
        <v>0</v>
      </c>
      <c r="D986" s="20">
        <f>COUNTIF(Arrivi!F$2:F$9998,B986)</f>
        <v>0</v>
      </c>
    </row>
    <row r="987" spans="1:4" ht="12.75">
      <c r="A987" s="15">
        <v>986</v>
      </c>
      <c r="B987" s="16" t="s">
        <v>1117</v>
      </c>
      <c r="C987" s="20">
        <f>COUNTIF(Atleti!E$2:E$9997,A987)</f>
        <v>0</v>
      </c>
      <c r="D987" s="20">
        <f>COUNTIF(Arrivi!F$2:F$9998,B987)</f>
        <v>0</v>
      </c>
    </row>
    <row r="988" spans="1:4" ht="12.75">
      <c r="A988" s="15">
        <v>987</v>
      </c>
      <c r="B988" s="16" t="s">
        <v>1118</v>
      </c>
      <c r="C988" s="20">
        <f>COUNTIF(Atleti!E$2:E$9997,A988)</f>
        <v>0</v>
      </c>
      <c r="D988" s="20">
        <f>COUNTIF(Arrivi!F$2:F$9998,B988)</f>
        <v>0</v>
      </c>
    </row>
    <row r="989" spans="1:4" ht="12.75">
      <c r="A989" s="15">
        <v>988</v>
      </c>
      <c r="B989" s="16" t="s">
        <v>1119</v>
      </c>
      <c r="C989" s="20">
        <f>COUNTIF(Atleti!E$2:E$9997,A989)</f>
        <v>0</v>
      </c>
      <c r="D989" s="20">
        <f>COUNTIF(Arrivi!F$2:F$9998,B989)</f>
        <v>0</v>
      </c>
    </row>
    <row r="990" spans="1:4" ht="12.75">
      <c r="A990" s="15">
        <v>989</v>
      </c>
      <c r="B990" s="16" t="s">
        <v>1120</v>
      </c>
      <c r="C990" s="20">
        <f>COUNTIF(Atleti!E$2:E$9997,A990)</f>
        <v>0</v>
      </c>
      <c r="D990" s="20">
        <f>COUNTIF(Arrivi!F$2:F$9998,B990)</f>
        <v>0</v>
      </c>
    </row>
    <row r="991" spans="1:4" ht="12.75">
      <c r="A991" s="15">
        <v>990</v>
      </c>
      <c r="B991" s="16" t="s">
        <v>1121</v>
      </c>
      <c r="C991" s="20">
        <f>COUNTIF(Atleti!E$2:E$9997,A991)</f>
        <v>0</v>
      </c>
      <c r="D991" s="20">
        <f>COUNTIF(Arrivi!F$2:F$9998,B991)</f>
        <v>0</v>
      </c>
    </row>
    <row r="992" spans="1:4" ht="12.75">
      <c r="A992" s="15">
        <v>991</v>
      </c>
      <c r="B992" s="16" t="s">
        <v>1122</v>
      </c>
      <c r="C992" s="20">
        <f>COUNTIF(Atleti!E$2:E$9997,A992)</f>
        <v>0</v>
      </c>
      <c r="D992" s="20">
        <f>COUNTIF(Arrivi!F$2:F$9998,B992)</f>
        <v>0</v>
      </c>
    </row>
    <row r="993" spans="1:4" ht="12.75">
      <c r="A993" s="15">
        <v>992</v>
      </c>
      <c r="B993" s="16" t="s">
        <v>1123</v>
      </c>
      <c r="C993" s="20">
        <f>COUNTIF(Atleti!E$2:E$9997,A993)</f>
        <v>0</v>
      </c>
      <c r="D993" s="20">
        <f>COUNTIF(Arrivi!F$2:F$9998,B993)</f>
        <v>0</v>
      </c>
    </row>
    <row r="994" spans="1:4" ht="12.75">
      <c r="A994" s="15">
        <v>993</v>
      </c>
      <c r="B994" s="16" t="s">
        <v>1124</v>
      </c>
      <c r="C994" s="20">
        <f>COUNTIF(Atleti!E$2:E$9997,A994)</f>
        <v>0</v>
      </c>
      <c r="D994" s="20">
        <f>COUNTIF(Arrivi!F$2:F$9998,B994)</f>
        <v>0</v>
      </c>
    </row>
    <row r="995" spans="1:4" ht="12.75">
      <c r="A995" s="15">
        <v>994</v>
      </c>
      <c r="B995" s="16" t="s">
        <v>1125</v>
      </c>
      <c r="C995" s="20">
        <f>COUNTIF(Atleti!E$2:E$9997,A995)</f>
        <v>0</v>
      </c>
      <c r="D995" s="20">
        <f>COUNTIF(Arrivi!F$2:F$9998,B995)</f>
        <v>0</v>
      </c>
    </row>
    <row r="996" spans="1:4" ht="12.75">
      <c r="A996" s="15">
        <v>995</v>
      </c>
      <c r="B996" s="16" t="s">
        <v>1126</v>
      </c>
      <c r="C996" s="20">
        <f>COUNTIF(Atleti!E$2:E$9997,A996)</f>
        <v>0</v>
      </c>
      <c r="D996" s="20">
        <f>COUNTIF(Arrivi!F$2:F$9998,B996)</f>
        <v>0</v>
      </c>
    </row>
    <row r="997" spans="1:4" ht="12.75">
      <c r="A997" s="15">
        <v>996</v>
      </c>
      <c r="B997" s="16" t="s">
        <v>1127</v>
      </c>
      <c r="C997" s="20">
        <f>COUNTIF(Atleti!E$2:E$9997,A997)</f>
        <v>0</v>
      </c>
      <c r="D997" s="20">
        <f>COUNTIF(Arrivi!F$2:F$9998,B997)</f>
        <v>0</v>
      </c>
    </row>
    <row r="998" spans="1:4" ht="12.75">
      <c r="A998" s="15">
        <v>997</v>
      </c>
      <c r="B998" s="16" t="s">
        <v>1128</v>
      </c>
      <c r="C998" s="20">
        <f>COUNTIF(Atleti!E$2:E$9997,A998)</f>
        <v>0</v>
      </c>
      <c r="D998" s="20">
        <f>COUNTIF(Arrivi!F$2:F$9998,B998)</f>
        <v>0</v>
      </c>
    </row>
    <row r="999" spans="1:4" ht="12.75">
      <c r="A999" s="15">
        <v>998</v>
      </c>
      <c r="B999" s="16" t="s">
        <v>1129</v>
      </c>
      <c r="C999" s="20">
        <f>COUNTIF(Atleti!E$2:E$9997,A999)</f>
        <v>0</v>
      </c>
      <c r="D999" s="20">
        <f>COUNTIF(Arrivi!F$2:F$9998,B999)</f>
        <v>0</v>
      </c>
    </row>
    <row r="1000" spans="1:4" ht="12.75">
      <c r="A1000" s="15">
        <v>999</v>
      </c>
      <c r="B1000" s="16" t="s">
        <v>1130</v>
      </c>
      <c r="C1000" s="20">
        <f>COUNTIF(Atleti!E$2:E$9997,A1000)</f>
        <v>0</v>
      </c>
      <c r="D1000" s="20">
        <f>COUNTIF(Arrivi!F$2:F$9998,B1000)</f>
        <v>0</v>
      </c>
    </row>
    <row r="1001" spans="1:4" ht="12.75">
      <c r="A1001" s="15">
        <v>1000</v>
      </c>
      <c r="B1001" s="16" t="s">
        <v>1131</v>
      </c>
      <c r="C1001" s="20">
        <f>COUNTIF(Atleti!E$2:E$9997,A1001)</f>
        <v>0</v>
      </c>
      <c r="D1001" s="20">
        <f>COUNTIF(Arrivi!F$2:F$9998,B1001)</f>
        <v>0</v>
      </c>
    </row>
    <row r="1002" spans="1:4" ht="12.75">
      <c r="A1002" s="15">
        <v>1001</v>
      </c>
      <c r="B1002" s="16" t="s">
        <v>1132</v>
      </c>
      <c r="C1002" s="20">
        <f>COUNTIF(Atleti!E$2:E$9997,A1002)</f>
        <v>0</v>
      </c>
      <c r="D1002" s="20">
        <f>COUNTIF(Arrivi!F$2:F$9998,B1002)</f>
        <v>0</v>
      </c>
    </row>
    <row r="1003" spans="1:4" ht="12.75">
      <c r="A1003" s="15">
        <v>1002</v>
      </c>
      <c r="B1003" s="16" t="s">
        <v>1133</v>
      </c>
      <c r="C1003" s="20">
        <f>COUNTIF(Atleti!E$2:E$9997,A1003)</f>
        <v>0</v>
      </c>
      <c r="D1003" s="20">
        <f>COUNTIF(Arrivi!F$2:F$9998,B1003)</f>
        <v>0</v>
      </c>
    </row>
    <row r="1004" spans="1:4" ht="12.75">
      <c r="A1004" s="15">
        <v>1003</v>
      </c>
      <c r="B1004" s="16" t="s">
        <v>1134</v>
      </c>
      <c r="C1004" s="20">
        <f>COUNTIF(Atleti!E$2:E$9997,A1004)</f>
        <v>0</v>
      </c>
      <c r="D1004" s="20">
        <f>COUNTIF(Arrivi!F$2:F$9998,B1004)</f>
        <v>0</v>
      </c>
    </row>
    <row r="1005" spans="1:4" ht="12.75">
      <c r="A1005" s="15">
        <v>1004</v>
      </c>
      <c r="B1005" s="16" t="s">
        <v>1135</v>
      </c>
      <c r="C1005" s="20">
        <f>COUNTIF(Atleti!E$2:E$9997,A1005)</f>
        <v>0</v>
      </c>
      <c r="D1005" s="20">
        <f>COUNTIF(Arrivi!F$2:F$9998,B1005)</f>
        <v>0</v>
      </c>
    </row>
    <row r="1006" spans="1:4" ht="12.75">
      <c r="A1006" s="15">
        <v>1005</v>
      </c>
      <c r="B1006" s="16" t="s">
        <v>1136</v>
      </c>
      <c r="C1006" s="20">
        <f>COUNTIF(Atleti!E$2:E$9997,A1006)</f>
        <v>0</v>
      </c>
      <c r="D1006" s="20">
        <f>COUNTIF(Arrivi!F$2:F$9998,B1006)</f>
        <v>0</v>
      </c>
    </row>
    <row r="1007" spans="1:4" ht="12.75">
      <c r="A1007" s="15">
        <v>1006</v>
      </c>
      <c r="B1007" s="16" t="s">
        <v>1137</v>
      </c>
      <c r="C1007" s="20">
        <f>COUNTIF(Atleti!E$2:E$9997,A1007)</f>
        <v>0</v>
      </c>
      <c r="D1007" s="20">
        <f>COUNTIF(Arrivi!F$2:F$9998,B1007)</f>
        <v>0</v>
      </c>
    </row>
    <row r="1008" spans="1:4" ht="12.75">
      <c r="A1008" s="15">
        <v>1007</v>
      </c>
      <c r="B1008" s="16" t="s">
        <v>1138</v>
      </c>
      <c r="C1008" s="20">
        <f>COUNTIF(Atleti!E$2:E$9997,A1008)</f>
        <v>0</v>
      </c>
      <c r="D1008" s="20">
        <f>COUNTIF(Arrivi!F$2:F$9998,B1008)</f>
        <v>0</v>
      </c>
    </row>
    <row r="1009" spans="1:4" ht="12.75">
      <c r="A1009" s="15">
        <v>1008</v>
      </c>
      <c r="B1009" s="16" t="s">
        <v>1139</v>
      </c>
      <c r="C1009" s="20">
        <f>COUNTIF(Atleti!E$2:E$9997,A1009)</f>
        <v>0</v>
      </c>
      <c r="D1009" s="20">
        <f>COUNTIF(Arrivi!F$2:F$9998,B1009)</f>
        <v>0</v>
      </c>
    </row>
    <row r="1010" spans="1:4" ht="12.75">
      <c r="A1010" s="15">
        <v>1009</v>
      </c>
      <c r="B1010" s="16" t="s">
        <v>1140</v>
      </c>
      <c r="C1010" s="20">
        <f>COUNTIF(Atleti!E$2:E$9997,A1010)</f>
        <v>0</v>
      </c>
      <c r="D1010" s="20">
        <f>COUNTIF(Arrivi!F$2:F$9998,B1010)</f>
        <v>0</v>
      </c>
    </row>
    <row r="1011" spans="1:4" ht="12.75">
      <c r="A1011" s="15">
        <v>1010</v>
      </c>
      <c r="B1011" s="16" t="s">
        <v>1141</v>
      </c>
      <c r="C1011" s="20">
        <f>COUNTIF(Atleti!E$2:E$9997,A1011)</f>
        <v>0</v>
      </c>
      <c r="D1011" s="20">
        <f>COUNTIF(Arrivi!F$2:F$9998,B1011)</f>
        <v>0</v>
      </c>
    </row>
    <row r="1012" spans="1:4" ht="12.75">
      <c r="A1012" s="15">
        <v>1011</v>
      </c>
      <c r="B1012" s="16" t="s">
        <v>1142</v>
      </c>
      <c r="C1012" s="20">
        <f>COUNTIF(Atleti!E$2:E$9997,A1012)</f>
        <v>0</v>
      </c>
      <c r="D1012" s="20">
        <f>COUNTIF(Arrivi!F$2:F$9998,B1012)</f>
        <v>0</v>
      </c>
    </row>
    <row r="1013" spans="1:4" ht="12.75">
      <c r="A1013" s="15">
        <v>1012</v>
      </c>
      <c r="B1013" s="16" t="s">
        <v>1143</v>
      </c>
      <c r="C1013" s="20">
        <f>COUNTIF(Atleti!E$2:E$9997,A1013)</f>
        <v>0</v>
      </c>
      <c r="D1013" s="20">
        <f>COUNTIF(Arrivi!F$2:F$9998,B1013)</f>
        <v>0</v>
      </c>
    </row>
    <row r="1014" spans="1:4" ht="12.75">
      <c r="A1014" s="15">
        <v>1013</v>
      </c>
      <c r="B1014" s="16" t="s">
        <v>1144</v>
      </c>
      <c r="C1014" s="20">
        <f>COUNTIF(Atleti!E$2:E$9997,A1014)</f>
        <v>0</v>
      </c>
      <c r="D1014" s="20">
        <f>COUNTIF(Arrivi!F$2:F$9998,B1014)</f>
        <v>0</v>
      </c>
    </row>
    <row r="1015" spans="1:4" ht="12.75">
      <c r="A1015" s="15">
        <v>1014</v>
      </c>
      <c r="B1015" s="16" t="s">
        <v>1145</v>
      </c>
      <c r="C1015" s="20">
        <f>COUNTIF(Atleti!E$2:E$9997,A1015)</f>
        <v>0</v>
      </c>
      <c r="D1015" s="20">
        <f>COUNTIF(Arrivi!F$2:F$9998,B1015)</f>
        <v>0</v>
      </c>
    </row>
    <row r="1016" spans="1:4" ht="12.75">
      <c r="A1016" s="15">
        <v>1015</v>
      </c>
      <c r="B1016" s="16" t="s">
        <v>1146</v>
      </c>
      <c r="C1016" s="20">
        <f>COUNTIF(Atleti!E$2:E$9997,A1016)</f>
        <v>0</v>
      </c>
      <c r="D1016" s="20">
        <f>COUNTIF(Arrivi!F$2:F$9998,B1016)</f>
        <v>0</v>
      </c>
    </row>
    <row r="1017" spans="1:4" ht="12.75">
      <c r="A1017" s="15">
        <v>1016</v>
      </c>
      <c r="B1017" s="16" t="s">
        <v>1147</v>
      </c>
      <c r="C1017" s="20">
        <f>COUNTIF(Atleti!E$2:E$9997,A1017)</f>
        <v>0</v>
      </c>
      <c r="D1017" s="20">
        <f>COUNTIF(Arrivi!F$2:F$9998,B1017)</f>
        <v>0</v>
      </c>
    </row>
    <row r="1018" spans="1:4" ht="12.75">
      <c r="A1018" s="15">
        <v>1017</v>
      </c>
      <c r="B1018" s="16" t="s">
        <v>1148</v>
      </c>
      <c r="C1018" s="20">
        <f>COUNTIF(Atleti!E$2:E$9997,A1018)</f>
        <v>0</v>
      </c>
      <c r="D1018" s="20">
        <f>COUNTIF(Arrivi!F$2:F$9998,B1018)</f>
        <v>0</v>
      </c>
    </row>
    <row r="1019" spans="1:4" ht="12.75">
      <c r="A1019" s="15">
        <v>1018</v>
      </c>
      <c r="B1019" s="16" t="s">
        <v>1149</v>
      </c>
      <c r="C1019" s="20">
        <f>COUNTIF(Atleti!E$2:E$9997,A1019)</f>
        <v>0</v>
      </c>
      <c r="D1019" s="20">
        <f>COUNTIF(Arrivi!F$2:F$9998,B1019)</f>
        <v>0</v>
      </c>
    </row>
    <row r="1020" spans="1:4" ht="12.75">
      <c r="A1020" s="15">
        <v>1019</v>
      </c>
      <c r="B1020" s="16" t="s">
        <v>1150</v>
      </c>
      <c r="C1020" s="20">
        <f>COUNTIF(Atleti!E$2:E$9997,A1020)</f>
        <v>0</v>
      </c>
      <c r="D1020" s="20">
        <f>COUNTIF(Arrivi!F$2:F$9998,B1020)</f>
        <v>0</v>
      </c>
    </row>
    <row r="1021" spans="1:4" ht="12.75">
      <c r="A1021" s="15">
        <v>1020</v>
      </c>
      <c r="B1021" s="16" t="s">
        <v>1151</v>
      </c>
      <c r="C1021" s="20">
        <f>COUNTIF(Atleti!E$2:E$9997,A1021)</f>
        <v>0</v>
      </c>
      <c r="D1021" s="20">
        <f>COUNTIF(Arrivi!F$2:F$9998,B1021)</f>
        <v>0</v>
      </c>
    </row>
    <row r="1022" spans="1:4" ht="12.75">
      <c r="A1022" s="15">
        <v>1021</v>
      </c>
      <c r="B1022" s="16" t="s">
        <v>1152</v>
      </c>
      <c r="C1022" s="20">
        <f>COUNTIF(Atleti!E$2:E$9997,A1022)</f>
        <v>0</v>
      </c>
      <c r="D1022" s="20">
        <f>COUNTIF(Arrivi!F$2:F$9998,B1022)</f>
        <v>0</v>
      </c>
    </row>
    <row r="1023" spans="1:4" ht="12.75">
      <c r="A1023" s="15">
        <v>1022</v>
      </c>
      <c r="B1023" s="16" t="s">
        <v>1153</v>
      </c>
      <c r="C1023" s="20">
        <f>COUNTIF(Atleti!E$2:E$9997,A1023)</f>
        <v>0</v>
      </c>
      <c r="D1023" s="20">
        <f>COUNTIF(Arrivi!F$2:F$9998,B1023)</f>
        <v>0</v>
      </c>
    </row>
    <row r="1024" spans="1:4" ht="12.75">
      <c r="A1024" s="15">
        <v>1023</v>
      </c>
      <c r="B1024" s="16" t="s">
        <v>1154</v>
      </c>
      <c r="C1024" s="20">
        <f>COUNTIF(Atleti!E$2:E$9997,A1024)</f>
        <v>0</v>
      </c>
      <c r="D1024" s="20">
        <f>COUNTIF(Arrivi!F$2:F$9998,B1024)</f>
        <v>0</v>
      </c>
    </row>
    <row r="1025" spans="1:4" ht="12.75">
      <c r="A1025" s="15">
        <v>1024</v>
      </c>
      <c r="B1025" s="16" t="s">
        <v>1155</v>
      </c>
      <c r="C1025" s="20">
        <f>COUNTIF(Atleti!E$2:E$9997,A1025)</f>
        <v>0</v>
      </c>
      <c r="D1025" s="20">
        <f>COUNTIF(Arrivi!F$2:F$9998,B1025)</f>
        <v>0</v>
      </c>
    </row>
    <row r="1026" spans="1:4" ht="12.75">
      <c r="A1026" s="15">
        <v>1025</v>
      </c>
      <c r="B1026" s="16" t="s">
        <v>1156</v>
      </c>
      <c r="C1026" s="20">
        <f>COUNTIF(Atleti!E$2:E$9997,A1026)</f>
        <v>0</v>
      </c>
      <c r="D1026" s="20">
        <f>COUNTIF(Arrivi!F$2:F$9998,B1026)</f>
        <v>0</v>
      </c>
    </row>
    <row r="1027" spans="1:4" ht="12.75">
      <c r="A1027" s="15">
        <v>1026</v>
      </c>
      <c r="B1027" s="16" t="s">
        <v>1157</v>
      </c>
      <c r="C1027" s="20">
        <f>COUNTIF(Atleti!E$2:E$9997,A1027)</f>
        <v>0</v>
      </c>
      <c r="D1027" s="20">
        <f>COUNTIF(Arrivi!F$2:F$9998,B1027)</f>
        <v>0</v>
      </c>
    </row>
    <row r="1028" spans="1:4" ht="12.75">
      <c r="A1028" s="15">
        <v>1027</v>
      </c>
      <c r="B1028" s="16" t="s">
        <v>1158</v>
      </c>
      <c r="C1028" s="20">
        <f>COUNTIF(Atleti!E$2:E$9997,A1028)</f>
        <v>0</v>
      </c>
      <c r="D1028" s="20">
        <f>COUNTIF(Arrivi!F$2:F$9998,B1028)</f>
        <v>0</v>
      </c>
    </row>
    <row r="1029" spans="1:4" ht="12.75">
      <c r="A1029" s="15">
        <v>1028</v>
      </c>
      <c r="B1029" s="16" t="s">
        <v>1159</v>
      </c>
      <c r="C1029" s="20">
        <f>COUNTIF(Atleti!E$2:E$9997,A1029)</f>
        <v>0</v>
      </c>
      <c r="D1029" s="20">
        <f>COUNTIF(Arrivi!F$2:F$9998,B1029)</f>
        <v>0</v>
      </c>
    </row>
    <row r="1030" spans="1:4" ht="12.75">
      <c r="A1030" s="15">
        <v>1029</v>
      </c>
      <c r="B1030" s="16" t="s">
        <v>1160</v>
      </c>
      <c r="C1030" s="20">
        <f>COUNTIF(Atleti!E$2:E$9997,A1030)</f>
        <v>0</v>
      </c>
      <c r="D1030" s="20">
        <f>COUNTIF(Arrivi!F$2:F$9998,B1030)</f>
        <v>0</v>
      </c>
    </row>
    <row r="1031" spans="1:4" ht="12.75">
      <c r="A1031" s="15">
        <v>1030</v>
      </c>
      <c r="B1031" s="16" t="s">
        <v>1161</v>
      </c>
      <c r="C1031" s="20">
        <f>COUNTIF(Atleti!E$2:E$9997,A1031)</f>
        <v>0</v>
      </c>
      <c r="D1031" s="20">
        <f>COUNTIF(Arrivi!F$2:F$9998,B1031)</f>
        <v>0</v>
      </c>
    </row>
    <row r="1032" spans="1:4" ht="12.75">
      <c r="A1032" s="15">
        <v>1031</v>
      </c>
      <c r="B1032" s="16" t="s">
        <v>1162</v>
      </c>
      <c r="C1032" s="20">
        <f>COUNTIF(Atleti!E$2:E$9997,A1032)</f>
        <v>0</v>
      </c>
      <c r="D1032" s="20">
        <f>COUNTIF(Arrivi!F$2:F$9998,B1032)</f>
        <v>0</v>
      </c>
    </row>
    <row r="1033" spans="1:4" ht="12.75">
      <c r="A1033" s="15">
        <v>1032</v>
      </c>
      <c r="B1033" s="16" t="s">
        <v>1163</v>
      </c>
      <c r="C1033" s="20">
        <f>COUNTIF(Atleti!E$2:E$9997,A1033)</f>
        <v>0</v>
      </c>
      <c r="D1033" s="20">
        <f>COUNTIF(Arrivi!F$2:F$9998,B1033)</f>
        <v>0</v>
      </c>
    </row>
    <row r="1034" spans="1:4" ht="12.75">
      <c r="A1034" s="15">
        <v>1033</v>
      </c>
      <c r="B1034" s="16" t="s">
        <v>1164</v>
      </c>
      <c r="C1034" s="20">
        <f>COUNTIF(Atleti!E$2:E$9997,A1034)</f>
        <v>0</v>
      </c>
      <c r="D1034" s="20">
        <f>COUNTIF(Arrivi!F$2:F$9998,B1034)</f>
        <v>0</v>
      </c>
    </row>
    <row r="1035" spans="1:4" ht="12.75">
      <c r="A1035" s="15">
        <v>1034</v>
      </c>
      <c r="B1035" s="16" t="s">
        <v>1165</v>
      </c>
      <c r="C1035" s="20">
        <f>COUNTIF(Atleti!E$2:E$9997,A1035)</f>
        <v>0</v>
      </c>
      <c r="D1035" s="20">
        <f>COUNTIF(Arrivi!F$2:F$9998,B1035)</f>
        <v>0</v>
      </c>
    </row>
    <row r="1036" spans="1:4" ht="12.75">
      <c r="A1036" s="15">
        <v>1035</v>
      </c>
      <c r="B1036" s="16" t="s">
        <v>1166</v>
      </c>
      <c r="C1036" s="20">
        <f>COUNTIF(Atleti!E$2:E$9997,A1036)</f>
        <v>0</v>
      </c>
      <c r="D1036" s="20">
        <f>COUNTIF(Arrivi!F$2:F$9998,B1036)</f>
        <v>0</v>
      </c>
    </row>
    <row r="1037" spans="1:4" ht="12.75">
      <c r="A1037" s="15">
        <v>1036</v>
      </c>
      <c r="B1037" s="16" t="s">
        <v>1167</v>
      </c>
      <c r="C1037" s="20">
        <f>COUNTIF(Atleti!E$2:E$9997,A1037)</f>
        <v>0</v>
      </c>
      <c r="D1037" s="20">
        <f>COUNTIF(Arrivi!F$2:F$9998,B1037)</f>
        <v>0</v>
      </c>
    </row>
    <row r="1038" spans="1:4" ht="12.75">
      <c r="A1038" s="15">
        <v>1037</v>
      </c>
      <c r="B1038" s="16" t="s">
        <v>1168</v>
      </c>
      <c r="C1038" s="20">
        <f>COUNTIF(Atleti!E$2:E$9997,A1038)</f>
        <v>0</v>
      </c>
      <c r="D1038" s="20">
        <f>COUNTIF(Arrivi!F$2:F$9998,B1038)</f>
        <v>0</v>
      </c>
    </row>
    <row r="1039" spans="1:4" ht="12.75">
      <c r="A1039" s="15">
        <v>1038</v>
      </c>
      <c r="B1039" s="16" t="s">
        <v>1169</v>
      </c>
      <c r="C1039" s="20">
        <f>COUNTIF(Atleti!E$2:E$9997,A1039)</f>
        <v>2</v>
      </c>
      <c r="D1039" s="20">
        <f>COUNTIF(Arrivi!F$2:F$9998,B1039)</f>
        <v>2</v>
      </c>
    </row>
    <row r="1040" spans="1:4" ht="12.75">
      <c r="A1040" s="15">
        <v>1039</v>
      </c>
      <c r="B1040" s="16" t="s">
        <v>1170</v>
      </c>
      <c r="C1040" s="20">
        <f>COUNTIF(Atleti!E$2:E$9997,A1040)</f>
        <v>0</v>
      </c>
      <c r="D1040" s="20">
        <f>COUNTIF(Arrivi!F$2:F$9998,B1040)</f>
        <v>0</v>
      </c>
    </row>
    <row r="1041" spans="1:4" ht="12.75">
      <c r="A1041" s="15">
        <v>1040</v>
      </c>
      <c r="B1041" s="16" t="s">
        <v>1171</v>
      </c>
      <c r="C1041" s="20">
        <f>COUNTIF(Atleti!E$2:E$9997,A1041)</f>
        <v>0</v>
      </c>
      <c r="D1041" s="20">
        <f>COUNTIF(Arrivi!F$2:F$9998,B1041)</f>
        <v>0</v>
      </c>
    </row>
    <row r="1042" spans="1:4" ht="12.75">
      <c r="A1042" s="15">
        <v>1041</v>
      </c>
      <c r="B1042" s="16" t="s">
        <v>1172</v>
      </c>
      <c r="C1042" s="20">
        <f>COUNTIF(Atleti!E$2:E$9997,A1042)</f>
        <v>0</v>
      </c>
      <c r="D1042" s="20">
        <f>COUNTIF(Arrivi!F$2:F$9998,B1042)</f>
        <v>0</v>
      </c>
    </row>
    <row r="1043" spans="1:4" ht="12.75">
      <c r="A1043" s="15">
        <v>1042</v>
      </c>
      <c r="B1043" s="16" t="s">
        <v>1173</v>
      </c>
      <c r="C1043" s="20">
        <f>COUNTIF(Atleti!E$2:E$9997,A1043)</f>
        <v>0</v>
      </c>
      <c r="D1043" s="20">
        <f>COUNTIF(Arrivi!F$2:F$9998,B1043)</f>
        <v>0</v>
      </c>
    </row>
    <row r="1044" spans="1:4" ht="12.75">
      <c r="A1044" s="15">
        <v>1043</v>
      </c>
      <c r="B1044" s="16" t="s">
        <v>1174</v>
      </c>
      <c r="C1044" s="20">
        <f>COUNTIF(Atleti!E$2:E$9997,A1044)</f>
        <v>0</v>
      </c>
      <c r="D1044" s="20">
        <f>COUNTIF(Arrivi!F$2:F$9998,B1044)</f>
        <v>0</v>
      </c>
    </row>
    <row r="1045" spans="1:4" ht="12.75">
      <c r="A1045" s="15">
        <v>1044</v>
      </c>
      <c r="B1045" s="16" t="s">
        <v>1175</v>
      </c>
      <c r="C1045" s="20">
        <f>COUNTIF(Atleti!E$2:E$9997,A1045)</f>
        <v>0</v>
      </c>
      <c r="D1045" s="20">
        <f>COUNTIF(Arrivi!F$2:F$9998,B1045)</f>
        <v>0</v>
      </c>
    </row>
    <row r="1046" spans="1:4" ht="12.75">
      <c r="A1046" s="15">
        <v>1045</v>
      </c>
      <c r="B1046" s="16" t="s">
        <v>1176</v>
      </c>
      <c r="C1046" s="20">
        <f>COUNTIF(Atleti!E$2:E$9997,A1046)</f>
        <v>0</v>
      </c>
      <c r="D1046" s="20">
        <f>COUNTIF(Arrivi!F$2:F$9998,B1046)</f>
        <v>0</v>
      </c>
    </row>
    <row r="1047" spans="1:4" ht="12.75">
      <c r="A1047" s="15">
        <v>1046</v>
      </c>
      <c r="B1047" s="16" t="s">
        <v>1177</v>
      </c>
      <c r="C1047" s="20">
        <f>COUNTIF(Atleti!E$2:E$9997,A1047)</f>
        <v>0</v>
      </c>
      <c r="D1047" s="20">
        <f>COUNTIF(Arrivi!F$2:F$9998,B1047)</f>
        <v>0</v>
      </c>
    </row>
    <row r="1048" spans="1:4" ht="12.75">
      <c r="A1048" s="15">
        <v>1047</v>
      </c>
      <c r="B1048" s="16" t="s">
        <v>1178</v>
      </c>
      <c r="C1048" s="20">
        <f>COUNTIF(Atleti!E$2:E$9997,A1048)</f>
        <v>0</v>
      </c>
      <c r="D1048" s="20">
        <f>COUNTIF(Arrivi!F$2:F$9998,B1048)</f>
        <v>0</v>
      </c>
    </row>
    <row r="1049" spans="1:4" ht="12.75">
      <c r="A1049" s="15">
        <v>1048</v>
      </c>
      <c r="B1049" s="16" t="s">
        <v>1179</v>
      </c>
      <c r="C1049" s="20">
        <f>COUNTIF(Atleti!E$2:E$9997,A1049)</f>
        <v>0</v>
      </c>
      <c r="D1049" s="20">
        <f>COUNTIF(Arrivi!F$2:F$9998,B1049)</f>
        <v>0</v>
      </c>
    </row>
    <row r="1050" spans="1:4" ht="12.75">
      <c r="A1050" s="15">
        <v>1049</v>
      </c>
      <c r="B1050" s="16" t="s">
        <v>1180</v>
      </c>
      <c r="C1050" s="20">
        <f>COUNTIF(Atleti!E$2:E$9997,A1050)</f>
        <v>0</v>
      </c>
      <c r="D1050" s="20">
        <f>COUNTIF(Arrivi!F$2:F$9998,B1050)</f>
        <v>0</v>
      </c>
    </row>
    <row r="1051" spans="1:4" ht="12.75">
      <c r="A1051" s="15">
        <v>1050</v>
      </c>
      <c r="B1051" s="16" t="s">
        <v>1181</v>
      </c>
      <c r="C1051" s="20">
        <f>COUNTIF(Atleti!E$2:E$9997,A1051)</f>
        <v>0</v>
      </c>
      <c r="D1051" s="20">
        <f>COUNTIF(Arrivi!F$2:F$9998,B1051)</f>
        <v>0</v>
      </c>
    </row>
    <row r="1052" spans="1:4" ht="12.75">
      <c r="A1052" s="15">
        <v>1051</v>
      </c>
      <c r="B1052" s="16" t="s">
        <v>1182</v>
      </c>
      <c r="C1052" s="20">
        <f>COUNTIF(Atleti!E$2:E$9997,A1052)</f>
        <v>0</v>
      </c>
      <c r="D1052" s="20">
        <f>COUNTIF(Arrivi!F$2:F$9998,B1052)</f>
        <v>0</v>
      </c>
    </row>
    <row r="1053" spans="1:4" ht="12.75">
      <c r="A1053" s="15">
        <v>1052</v>
      </c>
      <c r="B1053" s="16" t="s">
        <v>1183</v>
      </c>
      <c r="C1053" s="20">
        <f>COUNTIF(Atleti!E$2:E$9997,A1053)</f>
        <v>0</v>
      </c>
      <c r="D1053" s="20">
        <f>COUNTIF(Arrivi!F$2:F$9998,B1053)</f>
        <v>0</v>
      </c>
    </row>
    <row r="1054" spans="1:4" ht="12.75">
      <c r="A1054" s="15">
        <v>1053</v>
      </c>
      <c r="B1054" s="16" t="s">
        <v>1184</v>
      </c>
      <c r="C1054" s="20">
        <f>COUNTIF(Atleti!E$2:E$9997,A1054)</f>
        <v>0</v>
      </c>
      <c r="D1054" s="20">
        <f>COUNTIF(Arrivi!F$2:F$9998,B1054)</f>
        <v>0</v>
      </c>
    </row>
    <row r="1055" spans="1:4" ht="12.75">
      <c r="A1055" s="15">
        <v>1054</v>
      </c>
      <c r="B1055" s="16" t="s">
        <v>1185</v>
      </c>
      <c r="C1055" s="20">
        <f>COUNTIF(Atleti!E$2:E$9997,A1055)</f>
        <v>1</v>
      </c>
      <c r="D1055" s="20">
        <f>COUNTIF(Arrivi!F$2:F$9998,B1055)</f>
        <v>1</v>
      </c>
    </row>
    <row r="1056" spans="1:4" ht="12.75">
      <c r="A1056" s="15">
        <v>1055</v>
      </c>
      <c r="B1056" s="16" t="s">
        <v>1186</v>
      </c>
      <c r="C1056" s="20">
        <f>COUNTIF(Atleti!E$2:E$9997,A1056)</f>
        <v>0</v>
      </c>
      <c r="D1056" s="20">
        <f>COUNTIF(Arrivi!F$2:F$9998,B1056)</f>
        <v>0</v>
      </c>
    </row>
    <row r="1057" spans="1:4" ht="12.75">
      <c r="A1057" s="15">
        <v>1056</v>
      </c>
      <c r="B1057" s="16" t="s">
        <v>1187</v>
      </c>
      <c r="C1057" s="20">
        <f>COUNTIF(Atleti!E$2:E$9997,A1057)</f>
        <v>0</v>
      </c>
      <c r="D1057" s="20">
        <f>COUNTIF(Arrivi!F$2:F$9998,B1057)</f>
        <v>0</v>
      </c>
    </row>
    <row r="1058" spans="1:4" ht="12.75">
      <c r="A1058" s="15">
        <v>1057</v>
      </c>
      <c r="B1058" s="16" t="s">
        <v>1188</v>
      </c>
      <c r="C1058" s="20">
        <f>COUNTIF(Atleti!E$2:E$9997,A1058)</f>
        <v>0</v>
      </c>
      <c r="D1058" s="20">
        <f>COUNTIF(Arrivi!F$2:F$9998,B1058)</f>
        <v>0</v>
      </c>
    </row>
    <row r="1059" spans="1:4" ht="12.75">
      <c r="A1059" s="15">
        <v>1058</v>
      </c>
      <c r="B1059" s="16" t="s">
        <v>1189</v>
      </c>
      <c r="C1059" s="20">
        <f>COUNTIF(Atleti!E$2:E$9997,A1059)</f>
        <v>0</v>
      </c>
      <c r="D1059" s="20">
        <f>COUNTIF(Arrivi!F$2:F$9998,B1059)</f>
        <v>0</v>
      </c>
    </row>
    <row r="1060" spans="1:4" ht="12.75">
      <c r="A1060" s="15">
        <v>1059</v>
      </c>
      <c r="B1060" s="16" t="s">
        <v>1190</v>
      </c>
      <c r="C1060" s="20">
        <f>COUNTIF(Atleti!E$2:E$9997,A1060)</f>
        <v>0</v>
      </c>
      <c r="D1060" s="20">
        <f>COUNTIF(Arrivi!F$2:F$9998,B1060)</f>
        <v>0</v>
      </c>
    </row>
    <row r="1061" spans="1:4" ht="12.75">
      <c r="A1061" s="15">
        <v>1060</v>
      </c>
      <c r="B1061" s="16" t="s">
        <v>1191</v>
      </c>
      <c r="C1061" s="20">
        <f>COUNTIF(Atleti!E$2:E$9997,A1061)</f>
        <v>0</v>
      </c>
      <c r="D1061" s="20">
        <f>COUNTIF(Arrivi!F$2:F$9998,B1061)</f>
        <v>0</v>
      </c>
    </row>
    <row r="1062" spans="1:4" ht="12.75">
      <c r="A1062" s="15">
        <v>1061</v>
      </c>
      <c r="B1062" s="16" t="s">
        <v>1192</v>
      </c>
      <c r="C1062" s="20">
        <f>COUNTIF(Atleti!E$2:E$9997,A1062)</f>
        <v>0</v>
      </c>
      <c r="D1062" s="20">
        <f>COUNTIF(Arrivi!F$2:F$9998,B1062)</f>
        <v>0</v>
      </c>
    </row>
    <row r="1063" spans="1:4" ht="12.75">
      <c r="A1063" s="15">
        <v>1062</v>
      </c>
      <c r="B1063" s="16" t="s">
        <v>1193</v>
      </c>
      <c r="C1063" s="20">
        <f>COUNTIF(Atleti!E$2:E$9997,A1063)</f>
        <v>0</v>
      </c>
      <c r="D1063" s="20">
        <f>COUNTIF(Arrivi!F$2:F$9998,B1063)</f>
        <v>0</v>
      </c>
    </row>
    <row r="1064" spans="1:4" ht="12.75">
      <c r="A1064" s="15">
        <v>1063</v>
      </c>
      <c r="B1064" s="16" t="s">
        <v>1194</v>
      </c>
      <c r="C1064" s="20">
        <f>COUNTIF(Atleti!E$2:E$9997,A1064)</f>
        <v>0</v>
      </c>
      <c r="D1064" s="20">
        <f>COUNTIF(Arrivi!F$2:F$9998,B1064)</f>
        <v>0</v>
      </c>
    </row>
    <row r="1065" spans="1:4" ht="12.75">
      <c r="A1065" s="15">
        <v>1064</v>
      </c>
      <c r="B1065" s="16" t="s">
        <v>1195</v>
      </c>
      <c r="C1065" s="20">
        <f>COUNTIF(Atleti!E$2:E$9997,A1065)</f>
        <v>0</v>
      </c>
      <c r="D1065" s="20">
        <f>COUNTIF(Arrivi!F$2:F$9998,B1065)</f>
        <v>0</v>
      </c>
    </row>
    <row r="1066" spans="1:4" ht="12.75">
      <c r="A1066" s="15">
        <v>1065</v>
      </c>
      <c r="B1066" s="16" t="s">
        <v>1196</v>
      </c>
      <c r="C1066" s="20">
        <f>COUNTIF(Atleti!E$2:E$9997,A1066)</f>
        <v>0</v>
      </c>
      <c r="D1066" s="20">
        <f>COUNTIF(Arrivi!F$2:F$9998,B1066)</f>
        <v>0</v>
      </c>
    </row>
    <row r="1067" spans="1:4" ht="12.75">
      <c r="A1067" s="15">
        <v>1066</v>
      </c>
      <c r="B1067" s="16" t="s">
        <v>1197</v>
      </c>
      <c r="C1067" s="20">
        <f>COUNTIF(Atleti!E$2:E$9997,A1067)</f>
        <v>0</v>
      </c>
      <c r="D1067" s="20">
        <f>COUNTIF(Arrivi!F$2:F$9998,B1067)</f>
        <v>0</v>
      </c>
    </row>
    <row r="1068" spans="1:4" ht="12.75">
      <c r="A1068" s="15">
        <v>1067</v>
      </c>
      <c r="B1068" s="16" t="s">
        <v>1198</v>
      </c>
      <c r="C1068" s="20">
        <f>COUNTIF(Atleti!E$2:E$9997,A1068)</f>
        <v>0</v>
      </c>
      <c r="D1068" s="20">
        <f>COUNTIF(Arrivi!F$2:F$9998,B1068)</f>
        <v>0</v>
      </c>
    </row>
    <row r="1069" spans="1:4" ht="12.75">
      <c r="A1069" s="15">
        <v>1068</v>
      </c>
      <c r="B1069" s="16" t="s">
        <v>1199</v>
      </c>
      <c r="C1069" s="20">
        <f>COUNTIF(Atleti!E$2:E$9997,A1069)</f>
        <v>0</v>
      </c>
      <c r="D1069" s="20">
        <f>COUNTIF(Arrivi!F$2:F$9998,B1069)</f>
        <v>0</v>
      </c>
    </row>
    <row r="1070" spans="1:4" ht="12.75">
      <c r="A1070" s="15">
        <v>1069</v>
      </c>
      <c r="B1070" s="16" t="s">
        <v>1200</v>
      </c>
      <c r="C1070" s="20">
        <f>COUNTIF(Atleti!E$2:E$9997,A1070)</f>
        <v>0</v>
      </c>
      <c r="D1070" s="20">
        <f>COUNTIF(Arrivi!F$2:F$9998,B1070)</f>
        <v>0</v>
      </c>
    </row>
    <row r="1071" spans="1:4" ht="12.75">
      <c r="A1071" s="15">
        <v>1070</v>
      </c>
      <c r="B1071" s="16" t="s">
        <v>1201</v>
      </c>
      <c r="C1071" s="20">
        <f>COUNTIF(Atleti!E$2:E$9997,A1071)</f>
        <v>0</v>
      </c>
      <c r="D1071" s="20">
        <f>COUNTIF(Arrivi!F$2:F$9998,B1071)</f>
        <v>0</v>
      </c>
    </row>
    <row r="1072" spans="1:4" ht="12.75">
      <c r="A1072" s="15">
        <v>1071</v>
      </c>
      <c r="B1072" s="16" t="s">
        <v>1202</v>
      </c>
      <c r="C1072" s="20">
        <f>COUNTIF(Atleti!E$2:E$9997,A1072)</f>
        <v>0</v>
      </c>
      <c r="D1072" s="20">
        <f>COUNTIF(Arrivi!F$2:F$9998,B1072)</f>
        <v>0</v>
      </c>
    </row>
    <row r="1073" spans="1:4" ht="12.75">
      <c r="A1073" s="15">
        <v>1072</v>
      </c>
      <c r="B1073" s="16" t="s">
        <v>1203</v>
      </c>
      <c r="C1073" s="20">
        <f>COUNTIF(Atleti!E$2:E$9997,A1073)</f>
        <v>1</v>
      </c>
      <c r="D1073" s="20">
        <f>COUNTIF(Arrivi!F$2:F$9998,B1073)</f>
        <v>1</v>
      </c>
    </row>
    <row r="1074" spans="1:4" ht="12.75">
      <c r="A1074" s="15">
        <v>1073</v>
      </c>
      <c r="B1074" s="16" t="s">
        <v>1204</v>
      </c>
      <c r="C1074" s="20">
        <f>COUNTIF(Atleti!E$2:E$9997,A1074)</f>
        <v>0</v>
      </c>
      <c r="D1074" s="20">
        <f>COUNTIF(Arrivi!F$2:F$9998,B1074)</f>
        <v>0</v>
      </c>
    </row>
    <row r="1075" spans="1:4" ht="12.75">
      <c r="A1075" s="15">
        <v>1074</v>
      </c>
      <c r="B1075" s="16" t="s">
        <v>1205</v>
      </c>
      <c r="C1075" s="20">
        <f>COUNTIF(Atleti!E$2:E$9997,A1075)</f>
        <v>0</v>
      </c>
      <c r="D1075" s="20">
        <f>COUNTIF(Arrivi!F$2:F$9998,B1075)</f>
        <v>0</v>
      </c>
    </row>
    <row r="1076" spans="1:4" ht="12.75">
      <c r="A1076" s="15">
        <v>1075</v>
      </c>
      <c r="B1076" s="16" t="s">
        <v>1206</v>
      </c>
      <c r="C1076" s="20">
        <f>COUNTIF(Atleti!E$2:E$9997,A1076)</f>
        <v>0</v>
      </c>
      <c r="D1076" s="20">
        <f>COUNTIF(Arrivi!F$2:F$9998,B1076)</f>
        <v>0</v>
      </c>
    </row>
    <row r="1077" spans="1:4" ht="12.75">
      <c r="A1077" s="15">
        <v>1076</v>
      </c>
      <c r="B1077" s="16" t="s">
        <v>1207</v>
      </c>
      <c r="C1077" s="20">
        <f>COUNTIF(Atleti!E$2:E$9997,A1077)</f>
        <v>0</v>
      </c>
      <c r="D1077" s="20">
        <f>COUNTIF(Arrivi!F$2:F$9998,B1077)</f>
        <v>0</v>
      </c>
    </row>
    <row r="1078" spans="1:4" ht="12.75">
      <c r="A1078" s="15">
        <v>1077</v>
      </c>
      <c r="B1078" s="16" t="s">
        <v>1208</v>
      </c>
      <c r="C1078" s="20">
        <f>COUNTIF(Atleti!E$2:E$9997,A1078)</f>
        <v>0</v>
      </c>
      <c r="D1078" s="20">
        <f>COUNTIF(Arrivi!F$2:F$9998,B1078)</f>
        <v>0</v>
      </c>
    </row>
    <row r="1079" spans="1:4" ht="12.75">
      <c r="A1079" s="15">
        <v>1078</v>
      </c>
      <c r="B1079" s="16" t="s">
        <v>1209</v>
      </c>
      <c r="C1079" s="20">
        <f>COUNTIF(Atleti!E$2:E$9997,A1079)</f>
        <v>0</v>
      </c>
      <c r="D1079" s="20">
        <f>COUNTIF(Arrivi!F$2:F$9998,B1079)</f>
        <v>0</v>
      </c>
    </row>
    <row r="1080" spans="1:4" ht="12.75">
      <c r="A1080" s="15">
        <v>1079</v>
      </c>
      <c r="B1080" s="16" t="s">
        <v>1210</v>
      </c>
      <c r="C1080" s="20">
        <f>COUNTIF(Atleti!E$2:E$9997,A1080)</f>
        <v>0</v>
      </c>
      <c r="D1080" s="20">
        <f>COUNTIF(Arrivi!F$2:F$9998,B1080)</f>
        <v>0</v>
      </c>
    </row>
    <row r="1081" spans="1:4" ht="12.75">
      <c r="A1081" s="15">
        <v>1080</v>
      </c>
      <c r="B1081" s="16" t="s">
        <v>1211</v>
      </c>
      <c r="C1081" s="20">
        <f>COUNTIF(Atleti!E$2:E$9997,A1081)</f>
        <v>0</v>
      </c>
      <c r="D1081" s="20">
        <f>COUNTIF(Arrivi!F$2:F$9998,B1081)</f>
        <v>0</v>
      </c>
    </row>
    <row r="1082" spans="1:4" ht="12.75">
      <c r="A1082" s="15">
        <v>1081</v>
      </c>
      <c r="B1082" s="16" t="s">
        <v>1212</v>
      </c>
      <c r="C1082" s="20">
        <f>COUNTIF(Atleti!E$2:E$9997,A1082)</f>
        <v>0</v>
      </c>
      <c r="D1082" s="20">
        <f>COUNTIF(Arrivi!F$2:F$9998,B1082)</f>
        <v>0</v>
      </c>
    </row>
    <row r="1083" spans="1:4" ht="12.75">
      <c r="A1083" s="15">
        <v>1082</v>
      </c>
      <c r="B1083" s="16" t="s">
        <v>1213</v>
      </c>
      <c r="C1083" s="20">
        <f>COUNTIF(Atleti!E$2:E$9997,A1083)</f>
        <v>0</v>
      </c>
      <c r="D1083" s="20">
        <f>COUNTIF(Arrivi!F$2:F$9998,B1083)</f>
        <v>0</v>
      </c>
    </row>
    <row r="1084" spans="1:4" ht="12.75">
      <c r="A1084" s="15">
        <v>1083</v>
      </c>
      <c r="B1084" s="16" t="s">
        <v>1214</v>
      </c>
      <c r="C1084" s="20">
        <f>COUNTIF(Atleti!E$2:E$9997,A1084)</f>
        <v>0</v>
      </c>
      <c r="D1084" s="20">
        <f>COUNTIF(Arrivi!F$2:F$9998,B1084)</f>
        <v>0</v>
      </c>
    </row>
    <row r="1085" spans="1:4" ht="12.75">
      <c r="A1085" s="15">
        <v>1084</v>
      </c>
      <c r="B1085" s="16" t="s">
        <v>1215</v>
      </c>
      <c r="C1085" s="20">
        <f>COUNTIF(Atleti!E$2:E$9997,A1085)</f>
        <v>0</v>
      </c>
      <c r="D1085" s="20">
        <f>COUNTIF(Arrivi!F$2:F$9998,B1085)</f>
        <v>0</v>
      </c>
    </row>
    <row r="1086" spans="1:4" ht="12.75">
      <c r="A1086" s="15">
        <v>1085</v>
      </c>
      <c r="B1086" s="16" t="s">
        <v>1216</v>
      </c>
      <c r="C1086" s="20">
        <f>COUNTIF(Atleti!E$2:E$9997,A1086)</f>
        <v>0</v>
      </c>
      <c r="D1086" s="20">
        <f>COUNTIF(Arrivi!F$2:F$9998,B1086)</f>
        <v>0</v>
      </c>
    </row>
    <row r="1087" spans="1:4" ht="12.75">
      <c r="A1087" s="15">
        <v>1086</v>
      </c>
      <c r="B1087" s="16" t="s">
        <v>1217</v>
      </c>
      <c r="C1087" s="20">
        <f>COUNTIF(Atleti!E$2:E$9997,A1087)</f>
        <v>0</v>
      </c>
      <c r="D1087" s="20">
        <f>COUNTIF(Arrivi!F$2:F$9998,B1087)</f>
        <v>0</v>
      </c>
    </row>
    <row r="1088" spans="1:4" ht="12.75">
      <c r="A1088" s="15">
        <v>1087</v>
      </c>
      <c r="B1088" s="16" t="s">
        <v>1218</v>
      </c>
      <c r="C1088" s="20">
        <f>COUNTIF(Atleti!E$2:E$9997,A1088)</f>
        <v>0</v>
      </c>
      <c r="D1088" s="20">
        <f>COUNTIF(Arrivi!F$2:F$9998,B1088)</f>
        <v>0</v>
      </c>
    </row>
    <row r="1089" spans="1:4" ht="12.75">
      <c r="A1089" s="15">
        <v>1088</v>
      </c>
      <c r="B1089" s="16" t="s">
        <v>1219</v>
      </c>
      <c r="C1089" s="20">
        <f>COUNTIF(Atleti!E$2:E$9997,A1089)</f>
        <v>0</v>
      </c>
      <c r="D1089" s="20">
        <f>COUNTIF(Arrivi!F$2:F$9998,B1089)</f>
        <v>0</v>
      </c>
    </row>
    <row r="1090" spans="1:4" ht="12.75">
      <c r="A1090" s="15">
        <v>1089</v>
      </c>
      <c r="B1090" s="16" t="s">
        <v>1220</v>
      </c>
      <c r="C1090" s="20">
        <f>COUNTIF(Atleti!E$2:E$9997,A1090)</f>
        <v>0</v>
      </c>
      <c r="D1090" s="20">
        <f>COUNTIF(Arrivi!F$2:F$9998,B1090)</f>
        <v>0</v>
      </c>
    </row>
    <row r="1091" spans="1:4" ht="12.75">
      <c r="A1091" s="15">
        <v>1090</v>
      </c>
      <c r="B1091" s="16" t="s">
        <v>1221</v>
      </c>
      <c r="C1091" s="20">
        <f>COUNTIF(Atleti!E$2:E$9997,A1091)</f>
        <v>0</v>
      </c>
      <c r="D1091" s="20">
        <f>COUNTIF(Arrivi!F$2:F$9998,B1091)</f>
        <v>0</v>
      </c>
    </row>
    <row r="1092" spans="1:4" ht="12.75">
      <c r="A1092" s="15">
        <v>1091</v>
      </c>
      <c r="B1092" s="16" t="s">
        <v>1222</v>
      </c>
      <c r="C1092" s="20">
        <f>COUNTIF(Atleti!E$2:E$9997,A1092)</f>
        <v>0</v>
      </c>
      <c r="D1092" s="20">
        <f>COUNTIF(Arrivi!F$2:F$9998,B1092)</f>
        <v>0</v>
      </c>
    </row>
    <row r="1093" spans="1:4" ht="12.75">
      <c r="A1093" s="15">
        <v>1092</v>
      </c>
      <c r="B1093" s="16" t="s">
        <v>1223</v>
      </c>
      <c r="C1093" s="20">
        <f>COUNTIF(Atleti!E$2:E$9997,A1093)</f>
        <v>0</v>
      </c>
      <c r="D1093" s="20">
        <f>COUNTIF(Arrivi!F$2:F$9998,B1093)</f>
        <v>0</v>
      </c>
    </row>
    <row r="1094" spans="1:4" ht="12.75">
      <c r="A1094" s="15">
        <v>1093</v>
      </c>
      <c r="B1094" s="16" t="s">
        <v>1224</v>
      </c>
      <c r="C1094" s="20">
        <f>COUNTIF(Atleti!E$2:E$9997,A1094)</f>
        <v>0</v>
      </c>
      <c r="D1094" s="20">
        <f>COUNTIF(Arrivi!F$2:F$9998,B1094)</f>
        <v>0</v>
      </c>
    </row>
    <row r="1095" spans="1:4" ht="12.75">
      <c r="A1095" s="15">
        <v>1094</v>
      </c>
      <c r="B1095" s="16" t="s">
        <v>1225</v>
      </c>
      <c r="C1095" s="20">
        <f>COUNTIF(Atleti!E$2:E$9997,A1095)</f>
        <v>0</v>
      </c>
      <c r="D1095" s="20">
        <f>COUNTIF(Arrivi!F$2:F$9998,B1095)</f>
        <v>0</v>
      </c>
    </row>
    <row r="1096" spans="1:4" ht="12.75">
      <c r="A1096" s="15">
        <v>1095</v>
      </c>
      <c r="B1096" s="16" t="s">
        <v>1226</v>
      </c>
      <c r="C1096" s="20">
        <f>COUNTIF(Atleti!E$2:E$9997,A1096)</f>
        <v>0</v>
      </c>
      <c r="D1096" s="20">
        <f>COUNTIF(Arrivi!F$2:F$9998,B1096)</f>
        <v>0</v>
      </c>
    </row>
    <row r="1097" spans="1:4" ht="12.75">
      <c r="A1097" s="15">
        <v>1096</v>
      </c>
      <c r="B1097" s="16" t="s">
        <v>1227</v>
      </c>
      <c r="C1097" s="20">
        <f>COUNTIF(Atleti!E$2:E$9997,A1097)</f>
        <v>0</v>
      </c>
      <c r="D1097" s="20">
        <f>COUNTIF(Arrivi!F$2:F$9998,B1097)</f>
        <v>0</v>
      </c>
    </row>
    <row r="1098" spans="1:4" ht="12.75">
      <c r="A1098" s="15">
        <v>1097</v>
      </c>
      <c r="B1098" s="16" t="s">
        <v>1228</v>
      </c>
      <c r="C1098" s="20">
        <f>COUNTIF(Atleti!E$2:E$9997,A1098)</f>
        <v>0</v>
      </c>
      <c r="D1098" s="20">
        <f>COUNTIF(Arrivi!F$2:F$9998,B1098)</f>
        <v>0</v>
      </c>
    </row>
    <row r="1099" spans="1:4" ht="12.75">
      <c r="A1099" s="15">
        <v>1098</v>
      </c>
      <c r="B1099" s="16" t="s">
        <v>1229</v>
      </c>
      <c r="C1099" s="20">
        <f>COUNTIF(Atleti!E$2:E$9997,A1099)</f>
        <v>0</v>
      </c>
      <c r="D1099" s="20">
        <f>COUNTIF(Arrivi!F$2:F$9998,B1099)</f>
        <v>0</v>
      </c>
    </row>
    <row r="1100" spans="1:4" ht="12.75">
      <c r="A1100" s="15">
        <v>1099</v>
      </c>
      <c r="B1100" s="16" t="s">
        <v>1230</v>
      </c>
      <c r="C1100" s="20">
        <f>COUNTIF(Atleti!E$2:E$9997,A1100)</f>
        <v>0</v>
      </c>
      <c r="D1100" s="20">
        <f>COUNTIF(Arrivi!F$2:F$9998,B1100)</f>
        <v>0</v>
      </c>
    </row>
    <row r="1101" spans="1:4" ht="12.75">
      <c r="A1101" s="15">
        <v>1100</v>
      </c>
      <c r="B1101" s="16" t="s">
        <v>1231</v>
      </c>
      <c r="C1101" s="20">
        <f>COUNTIF(Atleti!E$2:E$9997,A1101)</f>
        <v>0</v>
      </c>
      <c r="D1101" s="20">
        <f>COUNTIF(Arrivi!F$2:F$9998,B1101)</f>
        <v>0</v>
      </c>
    </row>
    <row r="1102" spans="1:4" ht="12.75">
      <c r="A1102" s="15">
        <v>1101</v>
      </c>
      <c r="B1102" s="16" t="s">
        <v>1232</v>
      </c>
      <c r="C1102" s="20">
        <f>COUNTIF(Atleti!E$2:E$9997,A1102)</f>
        <v>0</v>
      </c>
      <c r="D1102" s="20">
        <f>COUNTIF(Arrivi!F$2:F$9998,B1102)</f>
        <v>0</v>
      </c>
    </row>
    <row r="1103" spans="1:4" ht="12.75">
      <c r="A1103" s="15">
        <v>1102</v>
      </c>
      <c r="B1103" s="16" t="s">
        <v>1233</v>
      </c>
      <c r="C1103" s="20">
        <f>COUNTIF(Atleti!E$2:E$9997,A1103)</f>
        <v>0</v>
      </c>
      <c r="D1103" s="20">
        <f>COUNTIF(Arrivi!F$2:F$9998,B1103)</f>
        <v>0</v>
      </c>
    </row>
    <row r="1104" spans="1:4" ht="12.75">
      <c r="A1104" s="15">
        <v>1103</v>
      </c>
      <c r="B1104" s="16" t="s">
        <v>1234</v>
      </c>
      <c r="C1104" s="20">
        <f>COUNTIF(Atleti!E$2:E$9997,A1104)</f>
        <v>0</v>
      </c>
      <c r="D1104" s="20">
        <f>COUNTIF(Arrivi!F$2:F$9998,B1104)</f>
        <v>0</v>
      </c>
    </row>
    <row r="1105" spans="1:4" ht="12.75">
      <c r="A1105" s="15">
        <v>1104</v>
      </c>
      <c r="B1105" s="16" t="s">
        <v>1235</v>
      </c>
      <c r="C1105" s="20">
        <f>COUNTIF(Atleti!E$2:E$9997,A1105)</f>
        <v>0</v>
      </c>
      <c r="D1105" s="20">
        <f>COUNTIF(Arrivi!F$2:F$9998,B1105)</f>
        <v>0</v>
      </c>
    </row>
    <row r="1106" spans="1:4" ht="12.75">
      <c r="A1106" s="15">
        <v>1105</v>
      </c>
      <c r="B1106" s="16" t="s">
        <v>1236</v>
      </c>
      <c r="C1106" s="20">
        <f>COUNTIF(Atleti!E$2:E$9997,A1106)</f>
        <v>0</v>
      </c>
      <c r="D1106" s="20">
        <f>COUNTIF(Arrivi!F$2:F$9998,B1106)</f>
        <v>0</v>
      </c>
    </row>
    <row r="1107" spans="1:4" ht="12.75">
      <c r="A1107" s="15">
        <v>1106</v>
      </c>
      <c r="B1107" s="16" t="s">
        <v>1237</v>
      </c>
      <c r="C1107" s="20">
        <f>COUNTIF(Atleti!E$2:E$9997,A1107)</f>
        <v>0</v>
      </c>
      <c r="D1107" s="20">
        <f>COUNTIF(Arrivi!F$2:F$9998,B1107)</f>
        <v>0</v>
      </c>
    </row>
    <row r="1108" spans="1:4" ht="12.75">
      <c r="A1108" s="15">
        <v>1107</v>
      </c>
      <c r="B1108" s="16" t="s">
        <v>1238</v>
      </c>
      <c r="C1108" s="20">
        <f>COUNTIF(Atleti!E$2:E$9997,A1108)</f>
        <v>0</v>
      </c>
      <c r="D1108" s="20">
        <f>COUNTIF(Arrivi!F$2:F$9998,B1108)</f>
        <v>0</v>
      </c>
    </row>
    <row r="1109" spans="1:4" ht="12.75">
      <c r="A1109" s="15">
        <v>1108</v>
      </c>
      <c r="B1109" s="16" t="s">
        <v>1239</v>
      </c>
      <c r="C1109" s="20">
        <f>COUNTIF(Atleti!E$2:E$9997,A1109)</f>
        <v>0</v>
      </c>
      <c r="D1109" s="20">
        <f>COUNTIF(Arrivi!F$2:F$9998,B1109)</f>
        <v>0</v>
      </c>
    </row>
    <row r="1110" spans="1:4" ht="12.75">
      <c r="A1110" s="15">
        <v>1109</v>
      </c>
      <c r="B1110" s="16" t="s">
        <v>1240</v>
      </c>
      <c r="C1110" s="20">
        <f>COUNTIF(Atleti!E$2:E$9997,A1110)</f>
        <v>0</v>
      </c>
      <c r="D1110" s="20">
        <f>COUNTIF(Arrivi!F$2:F$9998,B1110)</f>
        <v>0</v>
      </c>
    </row>
    <row r="1111" spans="1:4" ht="12.75">
      <c r="A1111" s="15">
        <v>1110</v>
      </c>
      <c r="B1111" s="16" t="s">
        <v>1241</v>
      </c>
      <c r="C1111" s="20">
        <f>COUNTIF(Atleti!E$2:E$9997,A1111)</f>
        <v>0</v>
      </c>
      <c r="D1111" s="20">
        <f>COUNTIF(Arrivi!F$2:F$9998,B1111)</f>
        <v>0</v>
      </c>
    </row>
    <row r="1112" spans="1:4" ht="12.75">
      <c r="A1112" s="15">
        <v>1111</v>
      </c>
      <c r="B1112" s="16" t="s">
        <v>1242</v>
      </c>
      <c r="C1112" s="20">
        <f>COUNTIF(Atleti!E$2:E$9997,A1112)</f>
        <v>0</v>
      </c>
      <c r="D1112" s="20">
        <f>COUNTIF(Arrivi!F$2:F$9998,B1112)</f>
        <v>0</v>
      </c>
    </row>
    <row r="1113" spans="1:4" ht="12.75">
      <c r="A1113" s="15">
        <v>1112</v>
      </c>
      <c r="B1113" s="16" t="s">
        <v>1243</v>
      </c>
      <c r="C1113" s="20">
        <f>COUNTIF(Atleti!E$2:E$9997,A1113)</f>
        <v>0</v>
      </c>
      <c r="D1113" s="20">
        <f>COUNTIF(Arrivi!F$2:F$9998,B1113)</f>
        <v>0</v>
      </c>
    </row>
    <row r="1114" spans="1:4" ht="12.75">
      <c r="A1114" s="15">
        <v>1113</v>
      </c>
      <c r="B1114" s="16" t="s">
        <v>1244</v>
      </c>
      <c r="C1114" s="20">
        <f>COUNTIF(Atleti!E$2:E$9997,A1114)</f>
        <v>0</v>
      </c>
      <c r="D1114" s="20">
        <f>COUNTIF(Arrivi!F$2:F$9998,B1114)</f>
        <v>0</v>
      </c>
    </row>
    <row r="1115" spans="1:4" ht="12.75">
      <c r="A1115" s="15">
        <v>1114</v>
      </c>
      <c r="B1115" s="16" t="s">
        <v>1245</v>
      </c>
      <c r="C1115" s="20">
        <f>COUNTIF(Atleti!E$2:E$9997,A1115)</f>
        <v>0</v>
      </c>
      <c r="D1115" s="20">
        <f>COUNTIF(Arrivi!F$2:F$9998,B1115)</f>
        <v>0</v>
      </c>
    </row>
    <row r="1116" spans="1:4" ht="12.75">
      <c r="A1116" s="15">
        <v>1115</v>
      </c>
      <c r="B1116" s="16" t="s">
        <v>1246</v>
      </c>
      <c r="C1116" s="20">
        <f>COUNTIF(Atleti!E$2:E$9997,A1116)</f>
        <v>0</v>
      </c>
      <c r="D1116" s="20">
        <f>COUNTIF(Arrivi!F$2:F$9998,B1116)</f>
        <v>0</v>
      </c>
    </row>
    <row r="1117" spans="1:4" ht="12.75">
      <c r="A1117" s="15">
        <v>1116</v>
      </c>
      <c r="B1117" s="16" t="s">
        <v>1247</v>
      </c>
      <c r="C1117" s="20">
        <f>COUNTIF(Atleti!E$2:E$9997,A1117)</f>
        <v>0</v>
      </c>
      <c r="D1117" s="20">
        <f>COUNTIF(Arrivi!F$2:F$9998,B1117)</f>
        <v>0</v>
      </c>
    </row>
    <row r="1118" spans="1:4" ht="12.75">
      <c r="A1118" s="15">
        <v>1117</v>
      </c>
      <c r="B1118" s="16" t="s">
        <v>1248</v>
      </c>
      <c r="C1118" s="20">
        <f>COUNTIF(Atleti!E$2:E$9997,A1118)</f>
        <v>0</v>
      </c>
      <c r="D1118" s="20">
        <f>COUNTIF(Arrivi!F$2:F$9998,B1118)</f>
        <v>0</v>
      </c>
    </row>
    <row r="1119" spans="1:4" ht="12.75">
      <c r="A1119" s="15">
        <v>1118</v>
      </c>
      <c r="B1119" s="16" t="s">
        <v>1249</v>
      </c>
      <c r="C1119" s="20">
        <f>COUNTIF(Atleti!E$2:E$9997,A1119)</f>
        <v>0</v>
      </c>
      <c r="D1119" s="20">
        <f>COUNTIF(Arrivi!F$2:F$9998,B1119)</f>
        <v>0</v>
      </c>
    </row>
    <row r="1120" spans="1:4" ht="12.75">
      <c r="A1120" s="15">
        <v>1119</v>
      </c>
      <c r="B1120" s="16" t="s">
        <v>1250</v>
      </c>
      <c r="C1120" s="20">
        <f>COUNTIF(Atleti!E$2:E$9997,A1120)</f>
        <v>0</v>
      </c>
      <c r="D1120" s="20">
        <f>COUNTIF(Arrivi!F$2:F$9998,B1120)</f>
        <v>0</v>
      </c>
    </row>
    <row r="1121" spans="1:4" ht="12.75">
      <c r="A1121" s="15">
        <v>1120</v>
      </c>
      <c r="B1121" s="16" t="s">
        <v>1251</v>
      </c>
      <c r="C1121" s="20">
        <f>COUNTIF(Atleti!E$2:E$9997,A1121)</f>
        <v>0</v>
      </c>
      <c r="D1121" s="20">
        <f>COUNTIF(Arrivi!F$2:F$9998,B1121)</f>
        <v>0</v>
      </c>
    </row>
    <row r="1122" spans="1:4" ht="12.75">
      <c r="A1122" s="15">
        <v>1121</v>
      </c>
      <c r="B1122" s="16" t="s">
        <v>1252</v>
      </c>
      <c r="C1122" s="20">
        <f>COUNTIF(Atleti!E$2:E$9997,A1122)</f>
        <v>0</v>
      </c>
      <c r="D1122" s="20">
        <f>COUNTIF(Arrivi!F$2:F$9998,B1122)</f>
        <v>0</v>
      </c>
    </row>
    <row r="1123" spans="1:4" ht="12.75">
      <c r="A1123" s="15">
        <v>1122</v>
      </c>
      <c r="B1123" s="16" t="s">
        <v>1253</v>
      </c>
      <c r="C1123" s="20">
        <f>COUNTIF(Atleti!E$2:E$9997,A1123)</f>
        <v>0</v>
      </c>
      <c r="D1123" s="20">
        <f>COUNTIF(Arrivi!F$2:F$9998,B1123)</f>
        <v>0</v>
      </c>
    </row>
    <row r="1124" spans="1:4" ht="12.75">
      <c r="A1124" s="15">
        <v>1123</v>
      </c>
      <c r="B1124" s="16" t="s">
        <v>1254</v>
      </c>
      <c r="C1124" s="20">
        <f>COUNTIF(Atleti!E$2:E$9997,A1124)</f>
        <v>0</v>
      </c>
      <c r="D1124" s="20">
        <f>COUNTIF(Arrivi!F$2:F$9998,B1124)</f>
        <v>0</v>
      </c>
    </row>
    <row r="1125" spans="1:4" ht="12.75">
      <c r="A1125" s="15">
        <v>1124</v>
      </c>
      <c r="B1125" s="16" t="s">
        <v>1255</v>
      </c>
      <c r="C1125" s="20">
        <f>COUNTIF(Atleti!E$2:E$9997,A1125)</f>
        <v>0</v>
      </c>
      <c r="D1125" s="20">
        <f>COUNTIF(Arrivi!F$2:F$9998,B1125)</f>
        <v>0</v>
      </c>
    </row>
    <row r="1126" spans="1:4" ht="12.75">
      <c r="A1126" s="15">
        <v>1125</v>
      </c>
      <c r="B1126" s="16" t="s">
        <v>1256</v>
      </c>
      <c r="C1126" s="20">
        <f>COUNTIF(Atleti!E$2:E$9997,A1126)</f>
        <v>0</v>
      </c>
      <c r="D1126" s="20">
        <f>COUNTIF(Arrivi!F$2:F$9998,B1126)</f>
        <v>0</v>
      </c>
    </row>
    <row r="1127" spans="1:4" ht="12.75">
      <c r="A1127" s="15">
        <v>1126</v>
      </c>
      <c r="B1127" s="16" t="s">
        <v>1257</v>
      </c>
      <c r="C1127" s="20">
        <f>COUNTIF(Atleti!E$2:E$9997,A1127)</f>
        <v>0</v>
      </c>
      <c r="D1127" s="20">
        <f>COUNTIF(Arrivi!F$2:F$9998,B1127)</f>
        <v>0</v>
      </c>
    </row>
    <row r="1128" spans="1:4" ht="12.75">
      <c r="A1128" s="15">
        <v>1127</v>
      </c>
      <c r="B1128" s="16" t="s">
        <v>1258</v>
      </c>
      <c r="C1128" s="20">
        <f>COUNTIF(Atleti!E$2:E$9997,A1128)</f>
        <v>0</v>
      </c>
      <c r="D1128" s="20">
        <f>COUNTIF(Arrivi!F$2:F$9998,B1128)</f>
        <v>0</v>
      </c>
    </row>
    <row r="1129" spans="1:4" ht="12.75">
      <c r="A1129" s="15">
        <v>1128</v>
      </c>
      <c r="B1129" s="16" t="s">
        <v>1259</v>
      </c>
      <c r="C1129" s="20">
        <f>COUNTIF(Atleti!E$2:E$9997,A1129)</f>
        <v>0</v>
      </c>
      <c r="D1129" s="20">
        <f>COUNTIF(Arrivi!F$2:F$9998,B1129)</f>
        <v>0</v>
      </c>
    </row>
    <row r="1130" spans="1:4" ht="12.75">
      <c r="A1130" s="15">
        <v>1129</v>
      </c>
      <c r="B1130" s="16" t="s">
        <v>1260</v>
      </c>
      <c r="C1130" s="20">
        <f>COUNTIF(Atleti!E$2:E$9997,A1130)</f>
        <v>0</v>
      </c>
      <c r="D1130" s="20">
        <f>COUNTIF(Arrivi!F$2:F$9998,B1130)</f>
        <v>0</v>
      </c>
    </row>
    <row r="1131" spans="1:4" ht="12.75">
      <c r="A1131" s="15">
        <v>1130</v>
      </c>
      <c r="B1131" s="16" t="s">
        <v>1261</v>
      </c>
      <c r="C1131" s="20">
        <f>COUNTIF(Atleti!E$2:E$9997,A1131)</f>
        <v>0</v>
      </c>
      <c r="D1131" s="20">
        <f>COUNTIF(Arrivi!F$2:F$9998,B1131)</f>
        <v>0</v>
      </c>
    </row>
    <row r="1132" spans="1:4" ht="12.75">
      <c r="A1132" s="15">
        <v>1131</v>
      </c>
      <c r="B1132" s="16" t="s">
        <v>1262</v>
      </c>
      <c r="C1132" s="20">
        <f>COUNTIF(Atleti!E$2:E$9997,A1132)</f>
        <v>0</v>
      </c>
      <c r="D1132" s="20">
        <f>COUNTIF(Arrivi!F$2:F$9998,B1132)</f>
        <v>0</v>
      </c>
    </row>
    <row r="1133" spans="1:4" ht="12.75">
      <c r="A1133" s="15">
        <v>1132</v>
      </c>
      <c r="B1133" s="16" t="s">
        <v>1263</v>
      </c>
      <c r="C1133" s="20">
        <f>COUNTIF(Atleti!E$2:E$9997,A1133)</f>
        <v>0</v>
      </c>
      <c r="D1133" s="20">
        <f>COUNTIF(Arrivi!F$2:F$9998,B1133)</f>
        <v>0</v>
      </c>
    </row>
    <row r="1134" spans="1:4" ht="12.75">
      <c r="A1134" s="15">
        <v>1133</v>
      </c>
      <c r="B1134" s="16" t="s">
        <v>1264</v>
      </c>
      <c r="C1134" s="20">
        <f>COUNTIF(Atleti!E$2:E$9997,A1134)</f>
        <v>0</v>
      </c>
      <c r="D1134" s="20">
        <f>COUNTIF(Arrivi!F$2:F$9998,B1134)</f>
        <v>0</v>
      </c>
    </row>
    <row r="1135" spans="1:4" ht="12.75">
      <c r="A1135" s="15">
        <v>1134</v>
      </c>
      <c r="B1135" s="16" t="s">
        <v>1265</v>
      </c>
      <c r="C1135" s="20">
        <f>COUNTIF(Atleti!E$2:E$9997,A1135)</f>
        <v>0</v>
      </c>
      <c r="D1135" s="20">
        <f>COUNTIF(Arrivi!F$2:F$9998,B1135)</f>
        <v>0</v>
      </c>
    </row>
    <row r="1136" spans="1:4" ht="12.75">
      <c r="A1136" s="15">
        <v>1135</v>
      </c>
      <c r="B1136" s="16" t="s">
        <v>1266</v>
      </c>
      <c r="C1136" s="20">
        <f>COUNTIF(Atleti!E$2:E$9997,A1136)</f>
        <v>0</v>
      </c>
      <c r="D1136" s="20">
        <f>COUNTIF(Arrivi!F$2:F$9998,B1136)</f>
        <v>0</v>
      </c>
    </row>
    <row r="1137" spans="1:4" ht="12.75">
      <c r="A1137" s="15">
        <v>1136</v>
      </c>
      <c r="B1137" s="16" t="s">
        <v>1267</v>
      </c>
      <c r="C1137" s="20">
        <f>COUNTIF(Atleti!E$2:E$9997,A1137)</f>
        <v>0</v>
      </c>
      <c r="D1137" s="20">
        <f>COUNTIF(Arrivi!F$2:F$9998,B1137)</f>
        <v>0</v>
      </c>
    </row>
    <row r="1138" spans="1:4" ht="12.75">
      <c r="A1138" s="15">
        <v>1137</v>
      </c>
      <c r="B1138" s="16" t="s">
        <v>1268</v>
      </c>
      <c r="C1138" s="20">
        <f>COUNTIF(Atleti!E$2:E$9997,A1138)</f>
        <v>0</v>
      </c>
      <c r="D1138" s="20">
        <f>COUNTIF(Arrivi!F$2:F$9998,B1138)</f>
        <v>0</v>
      </c>
    </row>
    <row r="1139" spans="1:4" ht="12.75">
      <c r="A1139" s="15">
        <v>1138</v>
      </c>
      <c r="B1139" s="16" t="s">
        <v>1269</v>
      </c>
      <c r="C1139" s="20">
        <f>COUNTIF(Atleti!E$2:E$9997,A1139)</f>
        <v>0</v>
      </c>
      <c r="D1139" s="20">
        <f>COUNTIF(Arrivi!F$2:F$9998,B1139)</f>
        <v>0</v>
      </c>
    </row>
    <row r="1140" spans="1:4" ht="12.75">
      <c r="A1140" s="15">
        <v>1139</v>
      </c>
      <c r="B1140" s="16" t="s">
        <v>1270</v>
      </c>
      <c r="C1140" s="20">
        <f>COUNTIF(Atleti!E$2:E$9997,A1140)</f>
        <v>0</v>
      </c>
      <c r="D1140" s="20">
        <f>COUNTIF(Arrivi!F$2:F$9998,B1140)</f>
        <v>0</v>
      </c>
    </row>
    <row r="1141" spans="1:4" ht="12.75">
      <c r="A1141" s="15">
        <v>1140</v>
      </c>
      <c r="B1141" s="16" t="s">
        <v>1271</v>
      </c>
      <c r="C1141" s="20">
        <f>COUNTIF(Atleti!E$2:E$9997,A1141)</f>
        <v>0</v>
      </c>
      <c r="D1141" s="20">
        <f>COUNTIF(Arrivi!F$2:F$9998,B1141)</f>
        <v>0</v>
      </c>
    </row>
    <row r="1142" spans="1:4" ht="12.75">
      <c r="A1142" s="15">
        <v>1141</v>
      </c>
      <c r="B1142" s="16" t="s">
        <v>1272</v>
      </c>
      <c r="C1142" s="20">
        <f>COUNTIF(Atleti!E$2:E$9997,A1142)</f>
        <v>0</v>
      </c>
      <c r="D1142" s="20">
        <f>COUNTIF(Arrivi!F$2:F$9998,B1142)</f>
        <v>0</v>
      </c>
    </row>
    <row r="1143" spans="1:4" ht="12.75">
      <c r="A1143" s="15">
        <v>1142</v>
      </c>
      <c r="B1143" s="16" t="s">
        <v>1273</v>
      </c>
      <c r="C1143" s="20">
        <f>COUNTIF(Atleti!E$2:E$9997,A1143)</f>
        <v>0</v>
      </c>
      <c r="D1143" s="20">
        <f>COUNTIF(Arrivi!F$2:F$9998,B1143)</f>
        <v>0</v>
      </c>
    </row>
    <row r="1144" spans="1:4" ht="12.75">
      <c r="A1144" s="15">
        <v>1143</v>
      </c>
      <c r="B1144" s="16" t="s">
        <v>1274</v>
      </c>
      <c r="C1144" s="20">
        <f>COUNTIF(Atleti!E$2:E$9997,A1144)</f>
        <v>0</v>
      </c>
      <c r="D1144" s="20">
        <f>COUNTIF(Arrivi!F$2:F$9998,B1144)</f>
        <v>0</v>
      </c>
    </row>
    <row r="1145" spans="1:4" ht="12.75">
      <c r="A1145" s="15">
        <v>1144</v>
      </c>
      <c r="B1145" s="16" t="s">
        <v>1275</v>
      </c>
      <c r="C1145" s="20">
        <f>COUNTIF(Atleti!E$2:E$9997,A1145)</f>
        <v>0</v>
      </c>
      <c r="D1145" s="20">
        <f>COUNTIF(Arrivi!F$2:F$9998,B1145)</f>
        <v>0</v>
      </c>
    </row>
    <row r="1146" spans="1:4" ht="12.75">
      <c r="A1146" s="15">
        <v>1145</v>
      </c>
      <c r="B1146" s="16" t="s">
        <v>1276</v>
      </c>
      <c r="C1146" s="20">
        <f>COUNTIF(Atleti!E$2:E$9997,A1146)</f>
        <v>0</v>
      </c>
      <c r="D1146" s="20">
        <f>COUNTIF(Arrivi!F$2:F$9998,B1146)</f>
        <v>0</v>
      </c>
    </row>
    <row r="1147" spans="1:4" ht="12.75">
      <c r="A1147" s="15">
        <v>1146</v>
      </c>
      <c r="B1147" s="16" t="s">
        <v>1277</v>
      </c>
      <c r="C1147" s="20">
        <f>COUNTIF(Atleti!E$2:E$9997,A1147)</f>
        <v>0</v>
      </c>
      <c r="D1147" s="20">
        <f>COUNTIF(Arrivi!F$2:F$9998,B1147)</f>
        <v>0</v>
      </c>
    </row>
    <row r="1148" spans="1:4" ht="12.75">
      <c r="A1148" s="15">
        <v>1147</v>
      </c>
      <c r="B1148" s="16" t="s">
        <v>1278</v>
      </c>
      <c r="C1148" s="20">
        <f>COUNTIF(Atleti!E$2:E$9997,A1148)</f>
        <v>0</v>
      </c>
      <c r="D1148" s="20">
        <f>COUNTIF(Arrivi!F$2:F$9998,B1148)</f>
        <v>0</v>
      </c>
    </row>
    <row r="1149" spans="1:4" ht="12.75">
      <c r="A1149" s="15">
        <v>1148</v>
      </c>
      <c r="B1149" s="16" t="s">
        <v>1279</v>
      </c>
      <c r="C1149" s="20">
        <f>COUNTIF(Atleti!E$2:E$9997,A1149)</f>
        <v>0</v>
      </c>
      <c r="D1149" s="20">
        <f>COUNTIF(Arrivi!F$2:F$9998,B1149)</f>
        <v>0</v>
      </c>
    </row>
    <row r="1150" spans="1:4" ht="12.75">
      <c r="A1150" s="15">
        <v>1149</v>
      </c>
      <c r="B1150" s="16" t="s">
        <v>1280</v>
      </c>
      <c r="C1150" s="20">
        <f>COUNTIF(Atleti!E$2:E$9997,A1150)</f>
        <v>0</v>
      </c>
      <c r="D1150" s="20">
        <f>COUNTIF(Arrivi!F$2:F$9998,B1150)</f>
        <v>0</v>
      </c>
    </row>
    <row r="1151" spans="1:4" ht="12.75">
      <c r="A1151" s="15">
        <v>1150</v>
      </c>
      <c r="B1151" s="16" t="s">
        <v>1281</v>
      </c>
      <c r="C1151" s="20">
        <f>COUNTIF(Atleti!E$2:E$9997,A1151)</f>
        <v>0</v>
      </c>
      <c r="D1151" s="20">
        <f>COUNTIF(Arrivi!F$2:F$9998,B1151)</f>
        <v>0</v>
      </c>
    </row>
    <row r="1152" spans="1:4" ht="12.75">
      <c r="A1152" s="15">
        <v>1151</v>
      </c>
      <c r="B1152" s="16" t="s">
        <v>1282</v>
      </c>
      <c r="C1152" s="20">
        <f>COUNTIF(Atleti!E$2:E$9997,A1152)</f>
        <v>0</v>
      </c>
      <c r="D1152" s="20">
        <f>COUNTIF(Arrivi!F$2:F$9998,B1152)</f>
        <v>0</v>
      </c>
    </row>
    <row r="1153" spans="1:4" ht="12.75">
      <c r="A1153" s="15">
        <v>1152</v>
      </c>
      <c r="B1153" s="16" t="s">
        <v>1283</v>
      </c>
      <c r="C1153" s="20">
        <f>COUNTIF(Atleti!E$2:E$9997,A1153)</f>
        <v>0</v>
      </c>
      <c r="D1153" s="20">
        <f>COUNTIF(Arrivi!F$2:F$9998,B1153)</f>
        <v>0</v>
      </c>
    </row>
    <row r="1154" spans="1:4" ht="12.75">
      <c r="A1154" s="15">
        <v>1153</v>
      </c>
      <c r="B1154" s="16" t="s">
        <v>1284</v>
      </c>
      <c r="C1154" s="20">
        <f>COUNTIF(Atleti!E$2:E$9997,A1154)</f>
        <v>0</v>
      </c>
      <c r="D1154" s="20">
        <f>COUNTIF(Arrivi!F$2:F$9998,B1154)</f>
        <v>0</v>
      </c>
    </row>
    <row r="1155" spans="1:4" ht="12.75">
      <c r="A1155" s="15">
        <v>1154</v>
      </c>
      <c r="B1155" s="16" t="s">
        <v>1285</v>
      </c>
      <c r="C1155" s="20">
        <f>COUNTIF(Atleti!E$2:E$9997,A1155)</f>
        <v>0</v>
      </c>
      <c r="D1155" s="20">
        <f>COUNTIF(Arrivi!F$2:F$9998,B1155)</f>
        <v>0</v>
      </c>
    </row>
    <row r="1156" spans="1:4" ht="12.75">
      <c r="A1156" s="15">
        <v>1155</v>
      </c>
      <c r="B1156" s="16" t="s">
        <v>1286</v>
      </c>
      <c r="C1156" s="20">
        <f>COUNTIF(Atleti!E$2:E$9997,A1156)</f>
        <v>0</v>
      </c>
      <c r="D1156" s="20">
        <f>COUNTIF(Arrivi!F$2:F$9998,B1156)</f>
        <v>0</v>
      </c>
    </row>
    <row r="1157" spans="1:4" ht="12.75">
      <c r="A1157" s="15">
        <v>1156</v>
      </c>
      <c r="B1157" s="16" t="s">
        <v>1287</v>
      </c>
      <c r="C1157" s="20">
        <f>COUNTIF(Atleti!E$2:E$9997,A1157)</f>
        <v>0</v>
      </c>
      <c r="D1157" s="20">
        <f>COUNTIF(Arrivi!F$2:F$9998,B1157)</f>
        <v>0</v>
      </c>
    </row>
    <row r="1158" spans="1:4" ht="12.75">
      <c r="A1158" s="15">
        <v>1157</v>
      </c>
      <c r="B1158" s="16" t="s">
        <v>1288</v>
      </c>
      <c r="C1158" s="20">
        <f>COUNTIF(Atleti!E$2:E$9997,A1158)</f>
        <v>0</v>
      </c>
      <c r="D1158" s="20">
        <f>COUNTIF(Arrivi!F$2:F$9998,B1158)</f>
        <v>0</v>
      </c>
    </row>
    <row r="1159" spans="1:4" ht="12.75">
      <c r="A1159" s="15">
        <v>1158</v>
      </c>
      <c r="B1159" s="16" t="s">
        <v>1289</v>
      </c>
      <c r="C1159" s="20">
        <f>COUNTIF(Atleti!E$2:E$9997,A1159)</f>
        <v>0</v>
      </c>
      <c r="D1159" s="20">
        <f>COUNTIF(Arrivi!F$2:F$9998,B1159)</f>
        <v>0</v>
      </c>
    </row>
    <row r="1160" spans="1:4" ht="12.75">
      <c r="A1160" s="15">
        <v>1159</v>
      </c>
      <c r="B1160" s="16" t="s">
        <v>1290</v>
      </c>
      <c r="C1160" s="20">
        <f>COUNTIF(Atleti!E$2:E$9997,A1160)</f>
        <v>0</v>
      </c>
      <c r="D1160" s="20">
        <f>COUNTIF(Arrivi!F$2:F$9998,B1160)</f>
        <v>0</v>
      </c>
    </row>
    <row r="1161" spans="1:4" ht="12.75">
      <c r="A1161" s="15">
        <v>1160</v>
      </c>
      <c r="B1161" s="16" t="s">
        <v>1291</v>
      </c>
      <c r="C1161" s="20">
        <f>COUNTIF(Atleti!E$2:E$9997,A1161)</f>
        <v>0</v>
      </c>
      <c r="D1161" s="20">
        <f>COUNTIF(Arrivi!F$2:F$9998,B1161)</f>
        <v>0</v>
      </c>
    </row>
    <row r="1162" spans="1:4" ht="12.75">
      <c r="A1162" s="15">
        <v>1161</v>
      </c>
      <c r="B1162" s="16" t="s">
        <v>1292</v>
      </c>
      <c r="C1162" s="20">
        <f>COUNTIF(Atleti!E$2:E$9997,A1162)</f>
        <v>0</v>
      </c>
      <c r="D1162" s="20">
        <f>COUNTIF(Arrivi!F$2:F$9998,B1162)</f>
        <v>0</v>
      </c>
    </row>
    <row r="1163" spans="1:4" ht="12.75">
      <c r="A1163" s="15">
        <v>1162</v>
      </c>
      <c r="B1163" s="16" t="s">
        <v>1293</v>
      </c>
      <c r="C1163" s="20">
        <f>COUNTIF(Atleti!E$2:E$9997,A1163)</f>
        <v>0</v>
      </c>
      <c r="D1163" s="20">
        <f>COUNTIF(Arrivi!F$2:F$9998,B1163)</f>
        <v>0</v>
      </c>
    </row>
    <row r="1164" spans="1:4" ht="12.75">
      <c r="A1164" s="15">
        <v>1163</v>
      </c>
      <c r="B1164" s="16" t="s">
        <v>1294</v>
      </c>
      <c r="C1164" s="20">
        <f>COUNTIF(Atleti!E$2:E$9997,A1164)</f>
        <v>0</v>
      </c>
      <c r="D1164" s="20">
        <f>COUNTIF(Arrivi!F$2:F$9998,B1164)</f>
        <v>0</v>
      </c>
    </row>
    <row r="1165" spans="1:4" ht="12.75">
      <c r="A1165" s="15">
        <v>1164</v>
      </c>
      <c r="B1165" s="16" t="s">
        <v>1295</v>
      </c>
      <c r="C1165" s="20">
        <f>COUNTIF(Atleti!E$2:E$9997,A1165)</f>
        <v>0</v>
      </c>
      <c r="D1165" s="20">
        <f>COUNTIF(Arrivi!F$2:F$9998,B1165)</f>
        <v>0</v>
      </c>
    </row>
    <row r="1166" spans="1:4" ht="12.75">
      <c r="A1166" s="15">
        <v>1165</v>
      </c>
      <c r="B1166" s="16" t="s">
        <v>1296</v>
      </c>
      <c r="C1166" s="20">
        <f>COUNTIF(Atleti!E$2:E$9997,A1166)</f>
        <v>0</v>
      </c>
      <c r="D1166" s="20">
        <f>COUNTIF(Arrivi!F$2:F$9998,B1166)</f>
        <v>0</v>
      </c>
    </row>
    <row r="1167" spans="1:4" ht="12.75">
      <c r="A1167" s="15">
        <v>1166</v>
      </c>
      <c r="B1167" s="16" t="s">
        <v>1297</v>
      </c>
      <c r="C1167" s="20">
        <f>COUNTIF(Atleti!E$2:E$9997,A1167)</f>
        <v>0</v>
      </c>
      <c r="D1167" s="20">
        <f>COUNTIF(Arrivi!F$2:F$9998,B1167)</f>
        <v>0</v>
      </c>
    </row>
    <row r="1168" spans="1:4" ht="12.75">
      <c r="A1168" s="15">
        <v>1167</v>
      </c>
      <c r="B1168" s="16" t="s">
        <v>1298</v>
      </c>
      <c r="C1168" s="20">
        <f>COUNTIF(Atleti!E$2:E$9997,A1168)</f>
        <v>0</v>
      </c>
      <c r="D1168" s="20">
        <f>COUNTIF(Arrivi!F$2:F$9998,B1168)</f>
        <v>0</v>
      </c>
    </row>
    <row r="1169" spans="1:4" ht="12.75">
      <c r="A1169" s="15">
        <v>1168</v>
      </c>
      <c r="B1169" s="16" t="s">
        <v>1299</v>
      </c>
      <c r="C1169" s="20">
        <f>COUNTIF(Atleti!E$2:E$9997,A1169)</f>
        <v>0</v>
      </c>
      <c r="D1169" s="20">
        <f>COUNTIF(Arrivi!F$2:F$9998,B1169)</f>
        <v>0</v>
      </c>
    </row>
    <row r="1170" spans="1:4" ht="12.75">
      <c r="A1170" s="15">
        <v>1169</v>
      </c>
      <c r="B1170" s="16" t="s">
        <v>1300</v>
      </c>
      <c r="C1170" s="20">
        <f>COUNTIF(Atleti!E$2:E$9997,A1170)</f>
        <v>0</v>
      </c>
      <c r="D1170" s="20">
        <f>COUNTIF(Arrivi!F$2:F$9998,B1170)</f>
        <v>0</v>
      </c>
    </row>
    <row r="1171" spans="1:4" ht="12.75">
      <c r="A1171" s="15">
        <v>1170</v>
      </c>
      <c r="B1171" s="16" t="s">
        <v>1301</v>
      </c>
      <c r="C1171" s="20">
        <f>COUNTIF(Atleti!E$2:E$9997,A1171)</f>
        <v>0</v>
      </c>
      <c r="D1171" s="20">
        <f>COUNTIF(Arrivi!F$2:F$9998,B1171)</f>
        <v>0</v>
      </c>
    </row>
    <row r="1172" spans="1:4" ht="12.75">
      <c r="A1172" s="15">
        <v>1171</v>
      </c>
      <c r="B1172" s="16" t="s">
        <v>1302</v>
      </c>
      <c r="C1172" s="20">
        <f>COUNTIF(Atleti!E$2:E$9997,A1172)</f>
        <v>0</v>
      </c>
      <c r="D1172" s="20">
        <f>COUNTIF(Arrivi!F$2:F$9998,B1172)</f>
        <v>0</v>
      </c>
    </row>
    <row r="1173" spans="1:4" ht="12.75">
      <c r="A1173" s="15">
        <v>1172</v>
      </c>
      <c r="B1173" s="16" t="s">
        <v>1303</v>
      </c>
      <c r="C1173" s="20">
        <f>COUNTIF(Atleti!E$2:E$9997,A1173)</f>
        <v>0</v>
      </c>
      <c r="D1173" s="20">
        <f>COUNTIF(Arrivi!F$2:F$9998,B1173)</f>
        <v>0</v>
      </c>
    </row>
    <row r="1174" spans="1:4" ht="12.75">
      <c r="A1174" s="15">
        <v>1173</v>
      </c>
      <c r="B1174" s="16" t="s">
        <v>1304</v>
      </c>
      <c r="C1174" s="20">
        <f>COUNTIF(Atleti!E$2:E$9997,A1174)</f>
        <v>0</v>
      </c>
      <c r="D1174" s="20">
        <f>COUNTIF(Arrivi!F$2:F$9998,B1174)</f>
        <v>0</v>
      </c>
    </row>
    <row r="1175" spans="1:4" ht="12.75">
      <c r="A1175" s="15">
        <v>1174</v>
      </c>
      <c r="B1175" s="16" t="s">
        <v>1305</v>
      </c>
      <c r="C1175" s="20">
        <f>COUNTIF(Atleti!E$2:E$9997,A1175)</f>
        <v>0</v>
      </c>
      <c r="D1175" s="20">
        <f>COUNTIF(Arrivi!F$2:F$9998,B1175)</f>
        <v>0</v>
      </c>
    </row>
    <row r="1176" spans="1:4" ht="12.75">
      <c r="A1176" s="15">
        <v>1175</v>
      </c>
      <c r="B1176" s="16" t="s">
        <v>1306</v>
      </c>
      <c r="C1176" s="20">
        <f>COUNTIF(Atleti!E$2:E$9997,A1176)</f>
        <v>0</v>
      </c>
      <c r="D1176" s="20">
        <f>COUNTIF(Arrivi!F$2:F$9998,B1176)</f>
        <v>0</v>
      </c>
    </row>
    <row r="1177" spans="1:4" ht="12.75">
      <c r="A1177" s="15">
        <v>1176</v>
      </c>
      <c r="B1177" s="16" t="s">
        <v>1307</v>
      </c>
      <c r="C1177" s="20">
        <f>COUNTIF(Atleti!E$2:E$9997,A1177)</f>
        <v>1</v>
      </c>
      <c r="D1177" s="20">
        <f>COUNTIF(Arrivi!F$2:F$9998,B1177)</f>
        <v>1</v>
      </c>
    </row>
    <row r="1178" spans="1:4" ht="12.75">
      <c r="A1178" s="15">
        <v>1177</v>
      </c>
      <c r="B1178" s="16" t="s">
        <v>1308</v>
      </c>
      <c r="C1178" s="20">
        <f>COUNTIF(Atleti!E$2:E$9997,A1178)</f>
        <v>0</v>
      </c>
      <c r="D1178" s="20">
        <f>COUNTIF(Arrivi!F$2:F$9998,B1178)</f>
        <v>0</v>
      </c>
    </row>
    <row r="1179" spans="1:4" ht="12.75">
      <c r="A1179" s="15">
        <v>1178</v>
      </c>
      <c r="B1179" s="16" t="s">
        <v>1309</v>
      </c>
      <c r="C1179" s="20">
        <f>COUNTIF(Atleti!E$2:E$9997,A1179)</f>
        <v>0</v>
      </c>
      <c r="D1179" s="20">
        <f>COUNTIF(Arrivi!F$2:F$9998,B1179)</f>
        <v>0</v>
      </c>
    </row>
    <row r="1180" spans="1:4" ht="12.75">
      <c r="A1180" s="15">
        <v>1179</v>
      </c>
      <c r="B1180" s="16" t="s">
        <v>1310</v>
      </c>
      <c r="C1180" s="20">
        <f>COUNTIF(Atleti!E$2:E$9997,A1180)</f>
        <v>0</v>
      </c>
      <c r="D1180" s="20">
        <f>COUNTIF(Arrivi!F$2:F$9998,B1180)</f>
        <v>0</v>
      </c>
    </row>
    <row r="1181" spans="1:4" ht="12.75">
      <c r="A1181" s="15">
        <v>1180</v>
      </c>
      <c r="B1181" s="16" t="s">
        <v>1311</v>
      </c>
      <c r="C1181" s="20">
        <f>COUNTIF(Atleti!E$2:E$9997,A1181)</f>
        <v>0</v>
      </c>
      <c r="D1181" s="20">
        <f>COUNTIF(Arrivi!F$2:F$9998,B1181)</f>
        <v>0</v>
      </c>
    </row>
    <row r="1182" spans="1:4" ht="12.75">
      <c r="A1182" s="15">
        <v>1181</v>
      </c>
      <c r="B1182" s="16" t="s">
        <v>1312</v>
      </c>
      <c r="C1182" s="20">
        <f>COUNTIF(Atleti!E$2:E$9997,A1182)</f>
        <v>0</v>
      </c>
      <c r="D1182" s="20">
        <f>COUNTIF(Arrivi!F$2:F$9998,B1182)</f>
        <v>0</v>
      </c>
    </row>
    <row r="1183" spans="1:4" ht="12.75">
      <c r="A1183" s="15">
        <v>1182</v>
      </c>
      <c r="B1183" s="16" t="s">
        <v>1313</v>
      </c>
      <c r="C1183" s="20">
        <f>COUNTIF(Atleti!E$2:E$9997,A1183)</f>
        <v>0</v>
      </c>
      <c r="D1183" s="20">
        <f>COUNTIF(Arrivi!F$2:F$9998,B1183)</f>
        <v>0</v>
      </c>
    </row>
    <row r="1184" spans="1:4" ht="12.75">
      <c r="A1184" s="15">
        <v>1183</v>
      </c>
      <c r="B1184" s="16" t="s">
        <v>1314</v>
      </c>
      <c r="C1184" s="20">
        <f>COUNTIF(Atleti!E$2:E$9997,A1184)</f>
        <v>0</v>
      </c>
      <c r="D1184" s="20">
        <f>COUNTIF(Arrivi!F$2:F$9998,B1184)</f>
        <v>0</v>
      </c>
    </row>
    <row r="1185" spans="1:4" ht="12.75">
      <c r="A1185" s="15">
        <v>1184</v>
      </c>
      <c r="B1185" s="16" t="s">
        <v>1315</v>
      </c>
      <c r="C1185" s="20">
        <f>COUNTIF(Atleti!E$2:E$9997,A1185)</f>
        <v>0</v>
      </c>
      <c r="D1185" s="20">
        <f>COUNTIF(Arrivi!F$2:F$9998,B1185)</f>
        <v>0</v>
      </c>
    </row>
    <row r="1186" spans="1:4" ht="12.75">
      <c r="A1186" s="15">
        <v>1185</v>
      </c>
      <c r="B1186" s="16" t="s">
        <v>1316</v>
      </c>
      <c r="C1186" s="20">
        <f>COUNTIF(Atleti!E$2:E$9997,A1186)</f>
        <v>0</v>
      </c>
      <c r="D1186" s="20">
        <f>COUNTIF(Arrivi!F$2:F$9998,B1186)</f>
        <v>0</v>
      </c>
    </row>
    <row r="1187" spans="1:4" ht="12.75">
      <c r="A1187" s="15">
        <v>1186</v>
      </c>
      <c r="B1187" s="16" t="s">
        <v>1317</v>
      </c>
      <c r="C1187" s="20">
        <f>COUNTIF(Atleti!E$2:E$9997,A1187)</f>
        <v>0</v>
      </c>
      <c r="D1187" s="20">
        <f>COUNTIF(Arrivi!F$2:F$9998,B1187)</f>
        <v>0</v>
      </c>
    </row>
    <row r="1188" spans="1:4" ht="12.75">
      <c r="A1188" s="15">
        <v>1187</v>
      </c>
      <c r="B1188" s="16" t="s">
        <v>1318</v>
      </c>
      <c r="C1188" s="20">
        <f>COUNTIF(Atleti!E$2:E$9997,A1188)</f>
        <v>0</v>
      </c>
      <c r="D1188" s="20">
        <f>COUNTIF(Arrivi!F$2:F$9998,B1188)</f>
        <v>0</v>
      </c>
    </row>
    <row r="1189" spans="1:4" ht="12.75">
      <c r="A1189" s="15">
        <v>1188</v>
      </c>
      <c r="B1189" s="16" t="s">
        <v>1319</v>
      </c>
      <c r="C1189" s="20">
        <f>COUNTIF(Atleti!E$2:E$9997,A1189)</f>
        <v>0</v>
      </c>
      <c r="D1189" s="20">
        <f>COUNTIF(Arrivi!F$2:F$9998,B1189)</f>
        <v>0</v>
      </c>
    </row>
    <row r="1190" spans="1:4" ht="12.75">
      <c r="A1190" s="15">
        <v>1189</v>
      </c>
      <c r="B1190" s="16" t="s">
        <v>1320</v>
      </c>
      <c r="C1190" s="20">
        <f>COUNTIF(Atleti!E$2:E$9997,A1190)</f>
        <v>0</v>
      </c>
      <c r="D1190" s="20">
        <f>COUNTIF(Arrivi!F$2:F$9998,B1190)</f>
        <v>0</v>
      </c>
    </row>
    <row r="1191" spans="1:4" ht="12.75">
      <c r="A1191" s="15">
        <v>1190</v>
      </c>
      <c r="B1191" s="16" t="s">
        <v>1321</v>
      </c>
      <c r="C1191" s="20">
        <f>COUNTIF(Atleti!E$2:E$9997,A1191)</f>
        <v>0</v>
      </c>
      <c r="D1191" s="20">
        <f>COUNTIF(Arrivi!F$2:F$9998,B1191)</f>
        <v>0</v>
      </c>
    </row>
    <row r="1192" spans="1:4" ht="12.75">
      <c r="A1192" s="15">
        <v>1191</v>
      </c>
      <c r="B1192" s="16" t="s">
        <v>1322</v>
      </c>
      <c r="C1192" s="20">
        <f>COUNTIF(Atleti!E$2:E$9997,A1192)</f>
        <v>0</v>
      </c>
      <c r="D1192" s="20">
        <f>COUNTIF(Arrivi!F$2:F$9998,B1192)</f>
        <v>0</v>
      </c>
    </row>
    <row r="1193" spans="1:4" ht="12.75">
      <c r="A1193" s="15">
        <v>1192</v>
      </c>
      <c r="B1193" s="16" t="s">
        <v>1323</v>
      </c>
      <c r="C1193" s="20">
        <f>COUNTIF(Atleti!E$2:E$9997,A1193)</f>
        <v>0</v>
      </c>
      <c r="D1193" s="20">
        <f>COUNTIF(Arrivi!F$2:F$9998,B1193)</f>
        <v>0</v>
      </c>
    </row>
    <row r="1194" spans="1:4" ht="12.75">
      <c r="A1194" s="15">
        <v>1193</v>
      </c>
      <c r="B1194" s="16" t="s">
        <v>1324</v>
      </c>
      <c r="C1194" s="20">
        <f>COUNTIF(Atleti!E$2:E$9997,A1194)</f>
        <v>0</v>
      </c>
      <c r="D1194" s="20">
        <f>COUNTIF(Arrivi!F$2:F$9998,B1194)</f>
        <v>0</v>
      </c>
    </row>
    <row r="1195" spans="1:4" ht="12.75">
      <c r="A1195" s="15">
        <v>1194</v>
      </c>
      <c r="B1195" s="16" t="s">
        <v>1325</v>
      </c>
      <c r="C1195" s="20">
        <f>COUNTIF(Atleti!E$2:E$9997,A1195)</f>
        <v>0</v>
      </c>
      <c r="D1195" s="20">
        <f>COUNTIF(Arrivi!F$2:F$9998,B1195)</f>
        <v>0</v>
      </c>
    </row>
    <row r="1196" spans="1:4" ht="12.75">
      <c r="A1196" s="15">
        <v>1195</v>
      </c>
      <c r="B1196" s="16" t="s">
        <v>1326</v>
      </c>
      <c r="C1196" s="20">
        <f>COUNTIF(Atleti!E$2:E$9997,A1196)</f>
        <v>0</v>
      </c>
      <c r="D1196" s="20">
        <f>COUNTIF(Arrivi!F$2:F$9998,B1196)</f>
        <v>0</v>
      </c>
    </row>
    <row r="1197" spans="1:4" ht="12.75">
      <c r="A1197" s="15">
        <v>1196</v>
      </c>
      <c r="B1197" s="16" t="s">
        <v>1327</v>
      </c>
      <c r="C1197" s="20">
        <f>COUNTIF(Atleti!E$2:E$9997,A1197)</f>
        <v>0</v>
      </c>
      <c r="D1197" s="20">
        <f>COUNTIF(Arrivi!F$2:F$9998,B1197)</f>
        <v>0</v>
      </c>
    </row>
    <row r="1198" spans="1:4" ht="12.75">
      <c r="A1198" s="15">
        <v>1197</v>
      </c>
      <c r="B1198" s="16" t="s">
        <v>1328</v>
      </c>
      <c r="C1198" s="20">
        <f>COUNTIF(Atleti!E$2:E$9997,A1198)</f>
        <v>0</v>
      </c>
      <c r="D1198" s="20">
        <f>COUNTIF(Arrivi!F$2:F$9998,B1198)</f>
        <v>0</v>
      </c>
    </row>
    <row r="1199" spans="1:4" ht="12.75">
      <c r="A1199" s="15">
        <v>1198</v>
      </c>
      <c r="B1199" s="16" t="s">
        <v>1329</v>
      </c>
      <c r="C1199" s="20">
        <f>COUNTIF(Atleti!E$2:E$9997,A1199)</f>
        <v>0</v>
      </c>
      <c r="D1199" s="20">
        <f>COUNTIF(Arrivi!F$2:F$9998,B1199)</f>
        <v>0</v>
      </c>
    </row>
    <row r="1200" spans="1:4" ht="12.75">
      <c r="A1200" s="15">
        <v>1199</v>
      </c>
      <c r="B1200" s="16" t="s">
        <v>1330</v>
      </c>
      <c r="C1200" s="20">
        <f>COUNTIF(Atleti!E$2:E$9997,A1200)</f>
        <v>0</v>
      </c>
      <c r="D1200" s="20">
        <f>COUNTIF(Arrivi!F$2:F$9998,B1200)</f>
        <v>0</v>
      </c>
    </row>
    <row r="1201" spans="1:4" ht="12.75">
      <c r="A1201" s="15">
        <v>1200</v>
      </c>
      <c r="B1201" s="16" t="s">
        <v>1331</v>
      </c>
      <c r="C1201" s="20">
        <f>COUNTIF(Atleti!E$2:E$9997,A1201)</f>
        <v>0</v>
      </c>
      <c r="D1201" s="20">
        <f>COUNTIF(Arrivi!F$2:F$9998,B1201)</f>
        <v>0</v>
      </c>
    </row>
    <row r="1202" spans="1:4" ht="12.75">
      <c r="A1202" s="15">
        <v>1201</v>
      </c>
      <c r="B1202" s="16" t="s">
        <v>1332</v>
      </c>
      <c r="C1202" s="20">
        <f>COUNTIF(Atleti!E$2:E$9997,A1202)</f>
        <v>0</v>
      </c>
      <c r="D1202" s="20">
        <f>COUNTIF(Arrivi!F$2:F$9998,B1202)</f>
        <v>0</v>
      </c>
    </row>
    <row r="1203" spans="1:4" ht="12.75">
      <c r="A1203" s="15">
        <v>1202</v>
      </c>
      <c r="B1203" s="16" t="s">
        <v>1333</v>
      </c>
      <c r="C1203" s="20">
        <f>COUNTIF(Atleti!E$2:E$9997,A1203)</f>
        <v>0</v>
      </c>
      <c r="D1203" s="20">
        <f>COUNTIF(Arrivi!F$2:F$9998,B1203)</f>
        <v>0</v>
      </c>
    </row>
    <row r="1204" spans="1:4" ht="12.75">
      <c r="A1204" s="15">
        <v>1203</v>
      </c>
      <c r="B1204" s="16" t="s">
        <v>1334</v>
      </c>
      <c r="C1204" s="20">
        <f>COUNTIF(Atleti!E$2:E$9997,A1204)</f>
        <v>0</v>
      </c>
      <c r="D1204" s="20">
        <f>COUNTIF(Arrivi!F$2:F$9998,B1204)</f>
        <v>0</v>
      </c>
    </row>
    <row r="1205" spans="1:4" ht="12.75">
      <c r="A1205" s="15">
        <v>1204</v>
      </c>
      <c r="B1205" s="16" t="s">
        <v>1335</v>
      </c>
      <c r="C1205" s="20">
        <f>COUNTIF(Atleti!E$2:E$9997,A1205)</f>
        <v>0</v>
      </c>
      <c r="D1205" s="20">
        <f>COUNTIF(Arrivi!F$2:F$9998,B1205)</f>
        <v>0</v>
      </c>
    </row>
    <row r="1206" spans="1:4" ht="12.75">
      <c r="A1206" s="15">
        <v>1205</v>
      </c>
      <c r="B1206" s="16" t="s">
        <v>1336</v>
      </c>
      <c r="C1206" s="20">
        <f>COUNTIF(Atleti!E$2:E$9997,A1206)</f>
        <v>0</v>
      </c>
      <c r="D1206" s="20">
        <f>COUNTIF(Arrivi!F$2:F$9998,B1206)</f>
        <v>0</v>
      </c>
    </row>
    <row r="1207" spans="1:4" ht="12.75">
      <c r="A1207" s="15">
        <v>1206</v>
      </c>
      <c r="B1207" s="16" t="s">
        <v>1337</v>
      </c>
      <c r="C1207" s="20">
        <f>COUNTIF(Atleti!E$2:E$9997,A1207)</f>
        <v>0</v>
      </c>
      <c r="D1207" s="20">
        <f>COUNTIF(Arrivi!F$2:F$9998,B1207)</f>
        <v>0</v>
      </c>
    </row>
    <row r="1208" spans="1:4" ht="12.75">
      <c r="A1208" s="15">
        <v>1207</v>
      </c>
      <c r="B1208" s="16" t="s">
        <v>1338</v>
      </c>
      <c r="C1208" s="20">
        <f>COUNTIF(Atleti!E$2:E$9997,A1208)</f>
        <v>0</v>
      </c>
      <c r="D1208" s="20">
        <f>COUNTIF(Arrivi!F$2:F$9998,B1208)</f>
        <v>0</v>
      </c>
    </row>
    <row r="1209" spans="1:4" ht="12.75">
      <c r="A1209" s="15">
        <v>1208</v>
      </c>
      <c r="B1209" s="16" t="s">
        <v>1339</v>
      </c>
      <c r="C1209" s="20">
        <f>COUNTIF(Atleti!E$2:E$9997,A1209)</f>
        <v>0</v>
      </c>
      <c r="D1209" s="20">
        <f>COUNTIF(Arrivi!F$2:F$9998,B1209)</f>
        <v>0</v>
      </c>
    </row>
    <row r="1210" spans="1:4" ht="12.75">
      <c r="A1210" s="15">
        <v>1209</v>
      </c>
      <c r="B1210" s="16" t="s">
        <v>1340</v>
      </c>
      <c r="C1210" s="20">
        <f>COUNTIF(Atleti!E$2:E$9997,A1210)</f>
        <v>0</v>
      </c>
      <c r="D1210" s="20">
        <f>COUNTIF(Arrivi!F$2:F$9998,B1210)</f>
        <v>0</v>
      </c>
    </row>
    <row r="1211" spans="1:4" ht="12.75">
      <c r="A1211" s="15">
        <v>1210</v>
      </c>
      <c r="B1211" s="16" t="s">
        <v>1341</v>
      </c>
      <c r="C1211" s="20">
        <f>COUNTIF(Atleti!E$2:E$9997,A1211)</f>
        <v>0</v>
      </c>
      <c r="D1211" s="20">
        <f>COUNTIF(Arrivi!F$2:F$9998,B1211)</f>
        <v>0</v>
      </c>
    </row>
    <row r="1212" spans="1:4" ht="12.75">
      <c r="A1212" s="15">
        <v>1211</v>
      </c>
      <c r="B1212" s="16" t="s">
        <v>1342</v>
      </c>
      <c r="C1212" s="20">
        <f>COUNTIF(Atleti!E$2:E$9997,A1212)</f>
        <v>0</v>
      </c>
      <c r="D1212" s="20">
        <f>COUNTIF(Arrivi!F$2:F$9998,B1212)</f>
        <v>0</v>
      </c>
    </row>
    <row r="1213" spans="1:4" ht="12.75">
      <c r="A1213" s="15">
        <v>1212</v>
      </c>
      <c r="B1213" s="16" t="s">
        <v>1343</v>
      </c>
      <c r="C1213" s="20">
        <f>COUNTIF(Atleti!E$2:E$9997,A1213)</f>
        <v>0</v>
      </c>
      <c r="D1213" s="20">
        <f>COUNTIF(Arrivi!F$2:F$9998,B1213)</f>
        <v>0</v>
      </c>
    </row>
    <row r="1214" spans="1:4" ht="12.75">
      <c r="A1214" s="15">
        <v>1213</v>
      </c>
      <c r="B1214" s="16" t="s">
        <v>1344</v>
      </c>
      <c r="C1214" s="20">
        <f>COUNTIF(Atleti!E$2:E$9997,A1214)</f>
        <v>0</v>
      </c>
      <c r="D1214" s="20">
        <f>COUNTIF(Arrivi!F$2:F$9998,B1214)</f>
        <v>0</v>
      </c>
    </row>
    <row r="1215" spans="1:4" ht="12.75">
      <c r="A1215" s="15">
        <v>1214</v>
      </c>
      <c r="B1215" s="16" t="s">
        <v>1345</v>
      </c>
      <c r="C1215" s="20">
        <f>COUNTIF(Atleti!E$2:E$9997,A1215)</f>
        <v>0</v>
      </c>
      <c r="D1215" s="20">
        <f>COUNTIF(Arrivi!F$2:F$9998,B1215)</f>
        <v>0</v>
      </c>
    </row>
    <row r="1216" spans="1:4" ht="12.75">
      <c r="A1216" s="15">
        <v>1215</v>
      </c>
      <c r="B1216" s="16" t="s">
        <v>1346</v>
      </c>
      <c r="C1216" s="20">
        <f>COUNTIF(Atleti!E$2:E$9997,A1216)</f>
        <v>0</v>
      </c>
      <c r="D1216" s="20">
        <f>COUNTIF(Arrivi!F$2:F$9998,B1216)</f>
        <v>0</v>
      </c>
    </row>
    <row r="1217" spans="1:4" ht="12.75">
      <c r="A1217" s="15">
        <v>1216</v>
      </c>
      <c r="B1217" s="16" t="s">
        <v>1347</v>
      </c>
      <c r="C1217" s="20">
        <f>COUNTIF(Atleti!E$2:E$9997,A1217)</f>
        <v>0</v>
      </c>
      <c r="D1217" s="20">
        <f>COUNTIF(Arrivi!F$2:F$9998,B1217)</f>
        <v>0</v>
      </c>
    </row>
    <row r="1218" spans="1:4" ht="12.75">
      <c r="A1218" s="15">
        <v>1217</v>
      </c>
      <c r="B1218" s="16" t="s">
        <v>1348</v>
      </c>
      <c r="C1218" s="20">
        <f>COUNTIF(Atleti!E$2:E$9997,A1218)</f>
        <v>0</v>
      </c>
      <c r="D1218" s="20">
        <f>COUNTIF(Arrivi!F$2:F$9998,B1218)</f>
        <v>0</v>
      </c>
    </row>
    <row r="1219" spans="1:4" ht="12.75">
      <c r="A1219" s="15">
        <v>1218</v>
      </c>
      <c r="B1219" s="16" t="s">
        <v>1349</v>
      </c>
      <c r="C1219" s="20">
        <f>COUNTIF(Atleti!E$2:E$9997,A1219)</f>
        <v>0</v>
      </c>
      <c r="D1219" s="20">
        <f>COUNTIF(Arrivi!F$2:F$9998,B1219)</f>
        <v>0</v>
      </c>
    </row>
    <row r="1220" spans="1:4" ht="12.75">
      <c r="A1220" s="15">
        <v>1219</v>
      </c>
      <c r="B1220" s="16" t="s">
        <v>1350</v>
      </c>
      <c r="C1220" s="20">
        <f>COUNTIF(Atleti!E$2:E$9997,A1220)</f>
        <v>0</v>
      </c>
      <c r="D1220" s="20">
        <f>COUNTIF(Arrivi!F$2:F$9998,B1220)</f>
        <v>0</v>
      </c>
    </row>
    <row r="1221" spans="1:4" ht="12.75">
      <c r="A1221" s="15">
        <v>1220</v>
      </c>
      <c r="B1221" s="16" t="s">
        <v>1351</v>
      </c>
      <c r="C1221" s="20">
        <f>COUNTIF(Atleti!E$2:E$9997,A1221)</f>
        <v>0</v>
      </c>
      <c r="D1221" s="20">
        <f>COUNTIF(Arrivi!F$2:F$9998,B1221)</f>
        <v>0</v>
      </c>
    </row>
    <row r="1222" spans="1:4" ht="12.75">
      <c r="A1222" s="15">
        <v>1221</v>
      </c>
      <c r="B1222" s="16" t="s">
        <v>1352</v>
      </c>
      <c r="C1222" s="20">
        <f>COUNTIF(Atleti!E$2:E$9997,A1222)</f>
        <v>0</v>
      </c>
      <c r="D1222" s="20">
        <f>COUNTIF(Arrivi!F$2:F$9998,B1222)</f>
        <v>0</v>
      </c>
    </row>
    <row r="1223" spans="1:4" ht="12.75">
      <c r="A1223" s="15">
        <v>1222</v>
      </c>
      <c r="B1223" s="16" t="s">
        <v>1353</v>
      </c>
      <c r="C1223" s="20">
        <f>COUNTIF(Atleti!E$2:E$9997,A1223)</f>
        <v>0</v>
      </c>
      <c r="D1223" s="20">
        <f>COUNTIF(Arrivi!F$2:F$9998,B1223)</f>
        <v>0</v>
      </c>
    </row>
    <row r="1224" spans="1:4" ht="12.75">
      <c r="A1224" s="15">
        <v>1223</v>
      </c>
      <c r="B1224" s="16" t="s">
        <v>1354</v>
      </c>
      <c r="C1224" s="20">
        <f>COUNTIF(Atleti!E$2:E$9997,A1224)</f>
        <v>0</v>
      </c>
      <c r="D1224" s="20">
        <f>COUNTIF(Arrivi!F$2:F$9998,B1224)</f>
        <v>0</v>
      </c>
    </row>
    <row r="1225" spans="1:4" ht="12.75">
      <c r="A1225" s="15">
        <v>1224</v>
      </c>
      <c r="B1225" s="16" t="s">
        <v>1355</v>
      </c>
      <c r="C1225" s="20">
        <f>COUNTIF(Atleti!E$2:E$9997,A1225)</f>
        <v>0</v>
      </c>
      <c r="D1225" s="20">
        <f>COUNTIF(Arrivi!F$2:F$9998,B1225)</f>
        <v>0</v>
      </c>
    </row>
    <row r="1226" spans="1:4" ht="12.75">
      <c r="A1226" s="15">
        <v>1225</v>
      </c>
      <c r="B1226" s="16" t="s">
        <v>1356</v>
      </c>
      <c r="C1226" s="20">
        <f>COUNTIF(Atleti!E$2:E$9997,A1226)</f>
        <v>0</v>
      </c>
      <c r="D1226" s="20">
        <f>COUNTIF(Arrivi!F$2:F$9998,B1226)</f>
        <v>0</v>
      </c>
    </row>
    <row r="1227" spans="1:4" ht="12.75">
      <c r="A1227" s="15">
        <v>1226</v>
      </c>
      <c r="B1227" s="16" t="s">
        <v>1357</v>
      </c>
      <c r="C1227" s="20">
        <f>COUNTIF(Atleti!E$2:E$9997,A1227)</f>
        <v>0</v>
      </c>
      <c r="D1227" s="20">
        <f>COUNTIF(Arrivi!F$2:F$9998,B1227)</f>
        <v>0</v>
      </c>
    </row>
    <row r="1228" spans="1:4" ht="12.75">
      <c r="A1228" s="15">
        <v>1227</v>
      </c>
      <c r="B1228" s="16" t="s">
        <v>1358</v>
      </c>
      <c r="C1228" s="20">
        <f>COUNTIF(Atleti!E$2:E$9997,A1228)</f>
        <v>0</v>
      </c>
      <c r="D1228" s="20">
        <f>COUNTIF(Arrivi!F$2:F$9998,B1228)</f>
        <v>0</v>
      </c>
    </row>
    <row r="1229" spans="1:4" ht="12.75">
      <c r="A1229" s="15">
        <v>1228</v>
      </c>
      <c r="B1229" s="16" t="s">
        <v>1359</v>
      </c>
      <c r="C1229" s="20">
        <f>COUNTIF(Atleti!E$2:E$9997,A1229)</f>
        <v>0</v>
      </c>
      <c r="D1229" s="20">
        <f>COUNTIF(Arrivi!F$2:F$9998,B1229)</f>
        <v>0</v>
      </c>
    </row>
    <row r="1230" spans="1:4" ht="12.75">
      <c r="A1230" s="15">
        <v>1229</v>
      </c>
      <c r="B1230" s="16" t="s">
        <v>1360</v>
      </c>
      <c r="C1230" s="20">
        <f>COUNTIF(Atleti!E$2:E$9997,A1230)</f>
        <v>0</v>
      </c>
      <c r="D1230" s="20">
        <f>COUNTIF(Arrivi!F$2:F$9998,B1230)</f>
        <v>0</v>
      </c>
    </row>
    <row r="1231" spans="1:4" ht="12.75">
      <c r="A1231" s="15">
        <v>1230</v>
      </c>
      <c r="B1231" s="16" t="s">
        <v>1361</v>
      </c>
      <c r="C1231" s="20">
        <f>COUNTIF(Atleti!E$2:E$9997,A1231)</f>
        <v>0</v>
      </c>
      <c r="D1231" s="20">
        <f>COUNTIF(Arrivi!F$2:F$9998,B1231)</f>
        <v>0</v>
      </c>
    </row>
    <row r="1232" spans="1:4" ht="12.75">
      <c r="A1232" s="15">
        <v>1231</v>
      </c>
      <c r="B1232" s="16" t="s">
        <v>1362</v>
      </c>
      <c r="C1232" s="20">
        <f>COUNTIF(Atleti!E$2:E$9997,A1232)</f>
        <v>0</v>
      </c>
      <c r="D1232" s="20">
        <f>COUNTIF(Arrivi!F$2:F$9998,B1232)</f>
        <v>0</v>
      </c>
    </row>
    <row r="1233" spans="1:4" ht="12.75">
      <c r="A1233" s="15">
        <v>1232</v>
      </c>
      <c r="B1233" s="16" t="s">
        <v>1363</v>
      </c>
      <c r="C1233" s="20">
        <f>COUNTIF(Atleti!E$2:E$9997,A1233)</f>
        <v>0</v>
      </c>
      <c r="D1233" s="20">
        <f>COUNTIF(Arrivi!F$2:F$9998,B1233)</f>
        <v>0</v>
      </c>
    </row>
    <row r="1234" spans="1:4" ht="12.75">
      <c r="A1234" s="15">
        <v>1233</v>
      </c>
      <c r="B1234" s="16" t="s">
        <v>1364</v>
      </c>
      <c r="C1234" s="20">
        <f>COUNTIF(Atleti!E$2:E$9997,A1234)</f>
        <v>0</v>
      </c>
      <c r="D1234" s="20">
        <f>COUNTIF(Arrivi!F$2:F$9998,B1234)</f>
        <v>0</v>
      </c>
    </row>
    <row r="1235" spans="1:4" ht="12.75">
      <c r="A1235" s="15">
        <v>1234</v>
      </c>
      <c r="B1235" s="16" t="s">
        <v>1365</v>
      </c>
      <c r="C1235" s="20">
        <f>COUNTIF(Atleti!E$2:E$9997,A1235)</f>
        <v>0</v>
      </c>
      <c r="D1235" s="20">
        <f>COUNTIF(Arrivi!F$2:F$9998,B1235)</f>
        <v>0</v>
      </c>
    </row>
    <row r="1236" spans="1:4" ht="12.75">
      <c r="A1236" s="15">
        <v>1235</v>
      </c>
      <c r="B1236" s="16" t="s">
        <v>1366</v>
      </c>
      <c r="C1236" s="20">
        <f>COUNTIF(Atleti!E$2:E$9997,A1236)</f>
        <v>0</v>
      </c>
      <c r="D1236" s="20">
        <f>COUNTIF(Arrivi!F$2:F$9998,B1236)</f>
        <v>0</v>
      </c>
    </row>
    <row r="1237" spans="1:4" ht="12.75">
      <c r="A1237" s="15">
        <v>1236</v>
      </c>
      <c r="B1237" s="16" t="s">
        <v>1367</v>
      </c>
      <c r="C1237" s="20">
        <f>COUNTIF(Atleti!E$2:E$9997,A1237)</f>
        <v>0</v>
      </c>
      <c r="D1237" s="20">
        <f>COUNTIF(Arrivi!F$2:F$9998,B1237)</f>
        <v>0</v>
      </c>
    </row>
    <row r="1238" spans="1:4" ht="12.75">
      <c r="A1238" s="15">
        <v>1237</v>
      </c>
      <c r="B1238" s="16" t="s">
        <v>1368</v>
      </c>
      <c r="C1238" s="20">
        <f>COUNTIF(Atleti!E$2:E$9997,A1238)</f>
        <v>0</v>
      </c>
      <c r="D1238" s="20">
        <f>COUNTIF(Arrivi!F$2:F$9998,B1238)</f>
        <v>0</v>
      </c>
    </row>
    <row r="1239" spans="1:4" ht="12.75">
      <c r="A1239" s="15">
        <v>1238</v>
      </c>
      <c r="B1239" s="16" t="s">
        <v>1369</v>
      </c>
      <c r="C1239" s="20">
        <f>COUNTIF(Atleti!E$2:E$9997,A1239)</f>
        <v>0</v>
      </c>
      <c r="D1239" s="20">
        <f>COUNTIF(Arrivi!F$2:F$9998,B1239)</f>
        <v>0</v>
      </c>
    </row>
    <row r="1240" spans="1:4" ht="12.75">
      <c r="A1240" s="15">
        <v>1239</v>
      </c>
      <c r="B1240" s="16" t="s">
        <v>1370</v>
      </c>
      <c r="C1240" s="20">
        <f>COUNTIF(Atleti!E$2:E$9997,A1240)</f>
        <v>0</v>
      </c>
      <c r="D1240" s="20">
        <f>COUNTIF(Arrivi!F$2:F$9998,B1240)</f>
        <v>0</v>
      </c>
    </row>
    <row r="1241" spans="1:4" ht="12.75">
      <c r="A1241" s="15">
        <v>1240</v>
      </c>
      <c r="B1241" s="16" t="s">
        <v>1371</v>
      </c>
      <c r="C1241" s="20">
        <f>COUNTIF(Atleti!E$2:E$9997,A1241)</f>
        <v>0</v>
      </c>
      <c r="D1241" s="20">
        <f>COUNTIF(Arrivi!F$2:F$9998,B1241)</f>
        <v>0</v>
      </c>
    </row>
    <row r="1242" spans="1:4" ht="12.75">
      <c r="A1242" s="15">
        <v>1241</v>
      </c>
      <c r="B1242" s="16" t="s">
        <v>1372</v>
      </c>
      <c r="C1242" s="20">
        <f>COUNTIF(Atleti!E$2:E$9997,A1242)</f>
        <v>0</v>
      </c>
      <c r="D1242" s="20">
        <f>COUNTIF(Arrivi!F$2:F$9998,B1242)</f>
        <v>0</v>
      </c>
    </row>
    <row r="1243" spans="1:4" ht="12.75">
      <c r="A1243" s="15">
        <v>1242</v>
      </c>
      <c r="B1243" s="16" t="s">
        <v>1373</v>
      </c>
      <c r="C1243" s="20">
        <f>COUNTIF(Atleti!E$2:E$9997,A1243)</f>
        <v>0</v>
      </c>
      <c r="D1243" s="20">
        <f>COUNTIF(Arrivi!F$2:F$9998,B1243)</f>
        <v>0</v>
      </c>
    </row>
    <row r="1244" spans="1:4" ht="12.75">
      <c r="A1244" s="15">
        <v>1243</v>
      </c>
      <c r="B1244" s="16" t="s">
        <v>1374</v>
      </c>
      <c r="C1244" s="20">
        <f>COUNTIF(Atleti!E$2:E$9997,A1244)</f>
        <v>0</v>
      </c>
      <c r="D1244" s="20">
        <f>COUNTIF(Arrivi!F$2:F$9998,B1244)</f>
        <v>0</v>
      </c>
    </row>
    <row r="1245" spans="1:4" ht="12.75">
      <c r="A1245" s="15">
        <v>1244</v>
      </c>
      <c r="B1245" s="16" t="s">
        <v>1375</v>
      </c>
      <c r="C1245" s="20">
        <f>COUNTIF(Atleti!E$2:E$9997,A1245)</f>
        <v>0</v>
      </c>
      <c r="D1245" s="20">
        <f>COUNTIF(Arrivi!F$2:F$9998,B1245)</f>
        <v>0</v>
      </c>
    </row>
    <row r="1246" spans="1:4" ht="12.75">
      <c r="A1246" s="15">
        <v>1245</v>
      </c>
      <c r="B1246" s="16" t="s">
        <v>1376</v>
      </c>
      <c r="C1246" s="20">
        <f>COUNTIF(Atleti!E$2:E$9997,A1246)</f>
        <v>0</v>
      </c>
      <c r="D1246" s="20">
        <f>COUNTIF(Arrivi!F$2:F$9998,B1246)</f>
        <v>0</v>
      </c>
    </row>
    <row r="1247" spans="1:4" ht="12.75">
      <c r="A1247" s="15">
        <v>1246</v>
      </c>
      <c r="B1247" s="16" t="s">
        <v>1377</v>
      </c>
      <c r="C1247" s="20">
        <f>COUNTIF(Atleti!E$2:E$9997,A1247)</f>
        <v>0</v>
      </c>
      <c r="D1247" s="20">
        <f>COUNTIF(Arrivi!F$2:F$9998,B1247)</f>
        <v>0</v>
      </c>
    </row>
    <row r="1248" spans="1:4" ht="12.75">
      <c r="A1248" s="15">
        <v>1247</v>
      </c>
      <c r="B1248" s="16" t="s">
        <v>1378</v>
      </c>
      <c r="C1248" s="20">
        <f>COUNTIF(Atleti!E$2:E$9997,A1248)</f>
        <v>0</v>
      </c>
      <c r="D1248" s="20">
        <f>COUNTIF(Arrivi!F$2:F$9998,B1248)</f>
        <v>0</v>
      </c>
    </row>
    <row r="1249" spans="1:4" ht="12.75">
      <c r="A1249" s="15">
        <v>1248</v>
      </c>
      <c r="B1249" s="16" t="s">
        <v>1379</v>
      </c>
      <c r="C1249" s="20">
        <f>COUNTIF(Atleti!E$2:E$9997,A1249)</f>
        <v>0</v>
      </c>
      <c r="D1249" s="20">
        <f>COUNTIF(Arrivi!F$2:F$9998,B1249)</f>
        <v>0</v>
      </c>
    </row>
    <row r="1250" spans="1:4" ht="12.75">
      <c r="A1250" s="15">
        <v>1249</v>
      </c>
      <c r="B1250" s="16" t="s">
        <v>1380</v>
      </c>
      <c r="C1250" s="20">
        <f>COUNTIF(Atleti!E$2:E$9997,A1250)</f>
        <v>0</v>
      </c>
      <c r="D1250" s="20">
        <f>COUNTIF(Arrivi!F$2:F$9998,B1250)</f>
        <v>0</v>
      </c>
    </row>
    <row r="1251" spans="1:4" ht="12.75">
      <c r="A1251" s="15">
        <v>1250</v>
      </c>
      <c r="B1251" s="16" t="s">
        <v>1381</v>
      </c>
      <c r="C1251" s="20">
        <f>COUNTIF(Atleti!E$2:E$9997,A1251)</f>
        <v>0</v>
      </c>
      <c r="D1251" s="20">
        <f>COUNTIF(Arrivi!F$2:F$9998,B1251)</f>
        <v>0</v>
      </c>
    </row>
    <row r="1252" spans="1:4" ht="12.75">
      <c r="A1252" s="15">
        <v>1251</v>
      </c>
      <c r="B1252" s="16" t="s">
        <v>1382</v>
      </c>
      <c r="C1252" s="20">
        <f>COUNTIF(Atleti!E$2:E$9997,A1252)</f>
        <v>1</v>
      </c>
      <c r="D1252" s="20">
        <f>COUNTIF(Arrivi!F$2:F$9998,B1252)</f>
        <v>1</v>
      </c>
    </row>
    <row r="1253" spans="1:4" ht="12.75">
      <c r="A1253" s="15">
        <v>1252</v>
      </c>
      <c r="B1253" s="16" t="s">
        <v>1383</v>
      </c>
      <c r="C1253" s="20">
        <f>COUNTIF(Atleti!E$2:E$9997,A1253)</f>
        <v>0</v>
      </c>
      <c r="D1253" s="20">
        <f>COUNTIF(Arrivi!F$2:F$9998,B1253)</f>
        <v>0</v>
      </c>
    </row>
    <row r="1254" spans="1:4" ht="12.75">
      <c r="A1254" s="15">
        <v>1253</v>
      </c>
      <c r="B1254" s="16" t="s">
        <v>1384</v>
      </c>
      <c r="C1254" s="20">
        <f>COUNTIF(Atleti!E$2:E$9997,A1254)</f>
        <v>0</v>
      </c>
      <c r="D1254" s="20">
        <f>COUNTIF(Arrivi!F$2:F$9998,B1254)</f>
        <v>0</v>
      </c>
    </row>
    <row r="1255" spans="1:4" ht="12.75">
      <c r="A1255" s="15">
        <v>1254</v>
      </c>
      <c r="B1255" s="16" t="s">
        <v>1385</v>
      </c>
      <c r="C1255" s="20">
        <f>COUNTIF(Atleti!E$2:E$9997,A1255)</f>
        <v>0</v>
      </c>
      <c r="D1255" s="20">
        <f>COUNTIF(Arrivi!F$2:F$9998,B1255)</f>
        <v>0</v>
      </c>
    </row>
    <row r="1256" spans="1:4" ht="12.75">
      <c r="A1256" s="15">
        <v>1255</v>
      </c>
      <c r="B1256" s="16" t="s">
        <v>1386</v>
      </c>
      <c r="C1256" s="20">
        <f>COUNTIF(Atleti!E$2:E$9997,A1256)</f>
        <v>0</v>
      </c>
      <c r="D1256" s="20">
        <f>COUNTIF(Arrivi!F$2:F$9998,B1256)</f>
        <v>0</v>
      </c>
    </row>
    <row r="1257" spans="1:4" ht="12.75">
      <c r="A1257" s="15">
        <v>1256</v>
      </c>
      <c r="B1257" s="16" t="s">
        <v>1387</v>
      </c>
      <c r="C1257" s="20">
        <f>COUNTIF(Atleti!E$2:E$9997,A1257)</f>
        <v>0</v>
      </c>
      <c r="D1257" s="20">
        <f>COUNTIF(Arrivi!F$2:F$9998,B1257)</f>
        <v>0</v>
      </c>
    </row>
    <row r="1258" spans="1:4" ht="12.75">
      <c r="A1258" s="15">
        <v>1257</v>
      </c>
      <c r="B1258" s="16" t="s">
        <v>1388</v>
      </c>
      <c r="C1258" s="20">
        <f>COUNTIF(Atleti!E$2:E$9997,A1258)</f>
        <v>0</v>
      </c>
      <c r="D1258" s="20">
        <f>COUNTIF(Arrivi!F$2:F$9998,B1258)</f>
        <v>0</v>
      </c>
    </row>
    <row r="1259" spans="1:4" ht="12.75">
      <c r="A1259" s="15">
        <v>1258</v>
      </c>
      <c r="B1259" s="16" t="s">
        <v>1389</v>
      </c>
      <c r="C1259" s="20">
        <f>COUNTIF(Atleti!E$2:E$9997,A1259)</f>
        <v>0</v>
      </c>
      <c r="D1259" s="20">
        <f>COUNTIF(Arrivi!F$2:F$9998,B1259)</f>
        <v>0</v>
      </c>
    </row>
    <row r="1260" spans="1:4" ht="12.75">
      <c r="A1260" s="15">
        <v>1259</v>
      </c>
      <c r="B1260" s="16" t="s">
        <v>1390</v>
      </c>
      <c r="C1260" s="20">
        <f>COUNTIF(Atleti!E$2:E$9997,A1260)</f>
        <v>0</v>
      </c>
      <c r="D1260" s="20">
        <f>COUNTIF(Arrivi!F$2:F$9998,B1260)</f>
        <v>0</v>
      </c>
    </row>
    <row r="1261" spans="1:4" ht="12.75">
      <c r="A1261" s="15">
        <v>1260</v>
      </c>
      <c r="B1261" s="16" t="s">
        <v>1391</v>
      </c>
      <c r="C1261" s="20">
        <f>COUNTIF(Atleti!E$2:E$9997,A1261)</f>
        <v>0</v>
      </c>
      <c r="D1261" s="20">
        <f>COUNTIF(Arrivi!F$2:F$9998,B1261)</f>
        <v>0</v>
      </c>
    </row>
    <row r="1262" spans="1:4" ht="12.75">
      <c r="A1262" s="15">
        <v>1261</v>
      </c>
      <c r="B1262" s="16" t="s">
        <v>1392</v>
      </c>
      <c r="C1262" s="20">
        <f>COUNTIF(Atleti!E$2:E$9997,A1262)</f>
        <v>0</v>
      </c>
      <c r="D1262" s="20">
        <f>COUNTIF(Arrivi!F$2:F$9998,B1262)</f>
        <v>0</v>
      </c>
    </row>
    <row r="1263" spans="1:4" ht="12.75">
      <c r="A1263" s="15">
        <v>1262</v>
      </c>
      <c r="B1263" s="16" t="s">
        <v>1393</v>
      </c>
      <c r="C1263" s="20">
        <f>COUNTIF(Atleti!E$2:E$9997,A1263)</f>
        <v>0</v>
      </c>
      <c r="D1263" s="20">
        <f>COUNTIF(Arrivi!F$2:F$9998,B1263)</f>
        <v>0</v>
      </c>
    </row>
    <row r="1264" spans="1:4" ht="12.75">
      <c r="A1264" s="15">
        <v>1263</v>
      </c>
      <c r="B1264" s="16" t="s">
        <v>1394</v>
      </c>
      <c r="C1264" s="20">
        <f>COUNTIF(Atleti!E$2:E$9997,A1264)</f>
        <v>0</v>
      </c>
      <c r="D1264" s="20">
        <f>COUNTIF(Arrivi!F$2:F$9998,B1264)</f>
        <v>0</v>
      </c>
    </row>
    <row r="1265" spans="1:4" ht="12.75">
      <c r="A1265" s="15">
        <v>1264</v>
      </c>
      <c r="B1265" s="16" t="s">
        <v>1395</v>
      </c>
      <c r="C1265" s="20">
        <f>COUNTIF(Atleti!E$2:E$9997,A1265)</f>
        <v>0</v>
      </c>
      <c r="D1265" s="20">
        <f>COUNTIF(Arrivi!F$2:F$9998,B1265)</f>
        <v>0</v>
      </c>
    </row>
    <row r="1266" spans="1:4" ht="12.75">
      <c r="A1266" s="15">
        <v>1265</v>
      </c>
      <c r="B1266" s="16" t="s">
        <v>1396</v>
      </c>
      <c r="C1266" s="20">
        <f>COUNTIF(Atleti!E$2:E$9997,A1266)</f>
        <v>0</v>
      </c>
      <c r="D1266" s="20">
        <f>COUNTIF(Arrivi!F$2:F$9998,B1266)</f>
        <v>0</v>
      </c>
    </row>
    <row r="1267" spans="1:4" ht="12.75">
      <c r="A1267" s="15">
        <v>1266</v>
      </c>
      <c r="B1267" s="16" t="s">
        <v>1397</v>
      </c>
      <c r="C1267" s="20">
        <f>COUNTIF(Atleti!E$2:E$9997,A1267)</f>
        <v>0</v>
      </c>
      <c r="D1267" s="20">
        <f>COUNTIF(Arrivi!F$2:F$9998,B1267)</f>
        <v>0</v>
      </c>
    </row>
    <row r="1268" spans="1:4" ht="12.75">
      <c r="A1268" s="15">
        <v>1267</v>
      </c>
      <c r="B1268" s="16" t="s">
        <v>1398</v>
      </c>
      <c r="C1268" s="20">
        <f>COUNTIF(Atleti!E$2:E$9997,A1268)</f>
        <v>0</v>
      </c>
      <c r="D1268" s="20">
        <f>COUNTIF(Arrivi!F$2:F$9998,B1268)</f>
        <v>0</v>
      </c>
    </row>
    <row r="1269" spans="1:4" ht="12.75">
      <c r="A1269" s="15">
        <v>1268</v>
      </c>
      <c r="B1269" s="16" t="s">
        <v>1399</v>
      </c>
      <c r="C1269" s="20">
        <f>COUNTIF(Atleti!E$2:E$9997,A1269)</f>
        <v>0</v>
      </c>
      <c r="D1269" s="20">
        <f>COUNTIF(Arrivi!F$2:F$9998,B1269)</f>
        <v>0</v>
      </c>
    </row>
    <row r="1270" spans="1:4" ht="12.75">
      <c r="A1270" s="15">
        <v>1269</v>
      </c>
      <c r="B1270" s="16" t="s">
        <v>1400</v>
      </c>
      <c r="C1270" s="20">
        <f>COUNTIF(Atleti!E$2:E$9997,A1270)</f>
        <v>0</v>
      </c>
      <c r="D1270" s="20">
        <f>COUNTIF(Arrivi!F$2:F$9998,B1270)</f>
        <v>0</v>
      </c>
    </row>
    <row r="1271" spans="1:4" ht="12.75">
      <c r="A1271" s="15">
        <v>1270</v>
      </c>
      <c r="B1271" s="16" t="s">
        <v>1401</v>
      </c>
      <c r="C1271" s="20">
        <f>COUNTIF(Atleti!E$2:E$9997,A1271)</f>
        <v>0</v>
      </c>
      <c r="D1271" s="20">
        <f>COUNTIF(Arrivi!F$2:F$9998,B1271)</f>
        <v>0</v>
      </c>
    </row>
    <row r="1272" spans="1:4" ht="12.75">
      <c r="A1272" s="15">
        <v>1271</v>
      </c>
      <c r="B1272" s="16" t="s">
        <v>1402</v>
      </c>
      <c r="C1272" s="20">
        <f>COUNTIF(Atleti!E$2:E$9997,A1272)</f>
        <v>0</v>
      </c>
      <c r="D1272" s="20">
        <f>COUNTIF(Arrivi!F$2:F$9998,B1272)</f>
        <v>0</v>
      </c>
    </row>
    <row r="1273" spans="1:4" ht="12.75">
      <c r="A1273" s="15">
        <v>1272</v>
      </c>
      <c r="B1273" s="16" t="s">
        <v>1403</v>
      </c>
      <c r="C1273" s="20">
        <f>COUNTIF(Atleti!E$2:E$9997,A1273)</f>
        <v>0</v>
      </c>
      <c r="D1273" s="20">
        <f>COUNTIF(Arrivi!F$2:F$9998,B1273)</f>
        <v>0</v>
      </c>
    </row>
    <row r="1274" spans="1:4" ht="12.75">
      <c r="A1274" s="15">
        <v>1273</v>
      </c>
      <c r="B1274" s="16" t="s">
        <v>1404</v>
      </c>
      <c r="C1274" s="20">
        <f>COUNTIF(Atleti!E$2:E$9997,A1274)</f>
        <v>0</v>
      </c>
      <c r="D1274" s="20">
        <f>COUNTIF(Arrivi!F$2:F$9998,B1274)</f>
        <v>0</v>
      </c>
    </row>
    <row r="1275" spans="1:4" ht="12.75">
      <c r="A1275" s="15">
        <v>1274</v>
      </c>
      <c r="B1275" s="16" t="s">
        <v>1405</v>
      </c>
      <c r="C1275" s="20">
        <f>COUNTIF(Atleti!E$2:E$9997,A1275)</f>
        <v>0</v>
      </c>
      <c r="D1275" s="20">
        <f>COUNTIF(Arrivi!F$2:F$9998,B1275)</f>
        <v>0</v>
      </c>
    </row>
    <row r="1276" spans="1:4" ht="12.75">
      <c r="A1276" s="15">
        <v>1275</v>
      </c>
      <c r="B1276" s="16" t="s">
        <v>1406</v>
      </c>
      <c r="C1276" s="20">
        <f>COUNTIF(Atleti!E$2:E$9997,A1276)</f>
        <v>0</v>
      </c>
      <c r="D1276" s="20">
        <f>COUNTIF(Arrivi!F$2:F$9998,B1276)</f>
        <v>0</v>
      </c>
    </row>
    <row r="1277" spans="1:4" ht="12.75">
      <c r="A1277" s="15">
        <v>1276</v>
      </c>
      <c r="B1277" s="16" t="s">
        <v>1407</v>
      </c>
      <c r="C1277" s="20">
        <f>COUNTIF(Atleti!E$2:E$9997,A1277)</f>
        <v>0</v>
      </c>
      <c r="D1277" s="20">
        <f>COUNTIF(Arrivi!F$2:F$9998,B1277)</f>
        <v>0</v>
      </c>
    </row>
    <row r="1278" spans="1:4" ht="12.75">
      <c r="A1278" s="15">
        <v>1277</v>
      </c>
      <c r="B1278" s="16" t="s">
        <v>1408</v>
      </c>
      <c r="C1278" s="20">
        <f>COUNTIF(Atleti!E$2:E$9997,A1278)</f>
        <v>0</v>
      </c>
      <c r="D1278" s="20">
        <f>COUNTIF(Arrivi!F$2:F$9998,B1278)</f>
        <v>0</v>
      </c>
    </row>
    <row r="1279" spans="1:4" ht="12.75">
      <c r="A1279" s="15">
        <v>1278</v>
      </c>
      <c r="B1279" s="16" t="s">
        <v>1409</v>
      </c>
      <c r="C1279" s="20">
        <f>COUNTIF(Atleti!E$2:E$9997,A1279)</f>
        <v>0</v>
      </c>
      <c r="D1279" s="20">
        <f>COUNTIF(Arrivi!F$2:F$9998,B1279)</f>
        <v>0</v>
      </c>
    </row>
    <row r="1280" spans="1:4" ht="12.75">
      <c r="A1280" s="15">
        <v>1279</v>
      </c>
      <c r="B1280" s="16" t="s">
        <v>1410</v>
      </c>
      <c r="C1280" s="20">
        <f>COUNTIF(Atleti!E$2:E$9997,A1280)</f>
        <v>0</v>
      </c>
      <c r="D1280" s="20">
        <f>COUNTIF(Arrivi!F$2:F$9998,B1280)</f>
        <v>0</v>
      </c>
    </row>
    <row r="1281" spans="1:4" ht="12.75">
      <c r="A1281" s="15">
        <v>1280</v>
      </c>
      <c r="B1281" s="16" t="s">
        <v>1411</v>
      </c>
      <c r="C1281" s="20">
        <f>COUNTIF(Atleti!E$2:E$9997,A1281)</f>
        <v>0</v>
      </c>
      <c r="D1281" s="20">
        <f>COUNTIF(Arrivi!F$2:F$9998,B1281)</f>
        <v>0</v>
      </c>
    </row>
    <row r="1282" spans="1:4" ht="12.75">
      <c r="A1282" s="15">
        <v>1281</v>
      </c>
      <c r="B1282" s="16" t="s">
        <v>1412</v>
      </c>
      <c r="C1282" s="20">
        <f>COUNTIF(Atleti!E$2:E$9997,A1282)</f>
        <v>0</v>
      </c>
      <c r="D1282" s="20">
        <f>COUNTIF(Arrivi!F$2:F$9998,B1282)</f>
        <v>0</v>
      </c>
    </row>
    <row r="1283" spans="1:4" ht="12.75">
      <c r="A1283" s="15">
        <v>1282</v>
      </c>
      <c r="B1283" s="16" t="s">
        <v>1413</v>
      </c>
      <c r="C1283" s="20">
        <f>COUNTIF(Atleti!E$2:E$9997,A1283)</f>
        <v>0</v>
      </c>
      <c r="D1283" s="20">
        <f>COUNTIF(Arrivi!F$2:F$9998,B1283)</f>
        <v>0</v>
      </c>
    </row>
    <row r="1284" spans="1:4" ht="12.75">
      <c r="A1284" s="15">
        <v>1283</v>
      </c>
      <c r="B1284" s="16" t="s">
        <v>1414</v>
      </c>
      <c r="C1284" s="20">
        <f>COUNTIF(Atleti!E$2:E$9997,A1284)</f>
        <v>0</v>
      </c>
      <c r="D1284" s="20">
        <f>COUNTIF(Arrivi!F$2:F$9998,B1284)</f>
        <v>0</v>
      </c>
    </row>
    <row r="1285" spans="1:4" ht="12.75">
      <c r="A1285" s="15">
        <v>1284</v>
      </c>
      <c r="B1285" s="16" t="s">
        <v>1415</v>
      </c>
      <c r="C1285" s="20">
        <f>COUNTIF(Atleti!E$2:E$9997,A1285)</f>
        <v>0</v>
      </c>
      <c r="D1285" s="20">
        <f>COUNTIF(Arrivi!F$2:F$9998,B1285)</f>
        <v>0</v>
      </c>
    </row>
    <row r="1286" spans="1:4" ht="12.75">
      <c r="A1286" s="15">
        <v>1285</v>
      </c>
      <c r="B1286" s="16" t="s">
        <v>1416</v>
      </c>
      <c r="C1286" s="20">
        <f>COUNTIF(Atleti!E$2:E$9997,A1286)</f>
        <v>0</v>
      </c>
      <c r="D1286" s="20">
        <f>COUNTIF(Arrivi!F$2:F$9998,B1286)</f>
        <v>0</v>
      </c>
    </row>
    <row r="1287" spans="1:4" ht="12.75">
      <c r="A1287" s="15">
        <v>1286</v>
      </c>
      <c r="B1287" s="16" t="s">
        <v>1417</v>
      </c>
      <c r="C1287" s="20">
        <f>COUNTIF(Atleti!E$2:E$9997,A1287)</f>
        <v>0</v>
      </c>
      <c r="D1287" s="20">
        <f>COUNTIF(Arrivi!F$2:F$9998,B1287)</f>
        <v>0</v>
      </c>
    </row>
    <row r="1288" spans="1:4" ht="12.75">
      <c r="A1288" s="15">
        <v>1287</v>
      </c>
      <c r="B1288" s="16" t="s">
        <v>1418</v>
      </c>
      <c r="C1288" s="20">
        <f>COUNTIF(Atleti!E$2:E$9997,A1288)</f>
        <v>0</v>
      </c>
      <c r="D1288" s="20">
        <f>COUNTIF(Arrivi!F$2:F$9998,B1288)</f>
        <v>0</v>
      </c>
    </row>
    <row r="1289" spans="1:4" ht="12.75">
      <c r="A1289" s="15">
        <v>1288</v>
      </c>
      <c r="B1289" s="16" t="s">
        <v>1419</v>
      </c>
      <c r="C1289" s="20">
        <f>COUNTIF(Atleti!E$2:E$9997,A1289)</f>
        <v>0</v>
      </c>
      <c r="D1289" s="20">
        <f>COUNTIF(Arrivi!F$2:F$9998,B1289)</f>
        <v>0</v>
      </c>
    </row>
    <row r="1290" spans="1:4" ht="12.75">
      <c r="A1290" s="15">
        <v>1289</v>
      </c>
      <c r="B1290" s="16" t="s">
        <v>1420</v>
      </c>
      <c r="C1290" s="20">
        <f>COUNTIF(Atleti!E$2:E$9997,A1290)</f>
        <v>0</v>
      </c>
      <c r="D1290" s="20">
        <f>COUNTIF(Arrivi!F$2:F$9998,B1290)</f>
        <v>0</v>
      </c>
    </row>
    <row r="1291" spans="1:4" ht="12.75">
      <c r="A1291" s="15">
        <v>1290</v>
      </c>
      <c r="B1291" s="16" t="s">
        <v>1421</v>
      </c>
      <c r="C1291" s="20">
        <f>COUNTIF(Atleti!E$2:E$9997,A1291)</f>
        <v>0</v>
      </c>
      <c r="D1291" s="20">
        <f>COUNTIF(Arrivi!F$2:F$9998,B1291)</f>
        <v>0</v>
      </c>
    </row>
    <row r="1292" spans="1:4" ht="12.75">
      <c r="A1292" s="15">
        <v>1291</v>
      </c>
      <c r="B1292" s="16" t="s">
        <v>1422</v>
      </c>
      <c r="C1292" s="20">
        <f>COUNTIF(Atleti!E$2:E$9997,A1292)</f>
        <v>0</v>
      </c>
      <c r="D1292" s="20">
        <f>COUNTIF(Arrivi!F$2:F$9998,B1292)</f>
        <v>0</v>
      </c>
    </row>
    <row r="1293" spans="1:4" ht="12.75">
      <c r="A1293" s="15">
        <v>1292</v>
      </c>
      <c r="B1293" s="16" t="s">
        <v>1423</v>
      </c>
      <c r="C1293" s="20">
        <f>COUNTIF(Atleti!E$2:E$9997,A1293)</f>
        <v>1</v>
      </c>
      <c r="D1293" s="20">
        <f>COUNTIF(Arrivi!F$2:F$9998,B1293)</f>
        <v>0</v>
      </c>
    </row>
    <row r="1294" spans="1:4" ht="12.75">
      <c r="A1294" s="15">
        <v>1293</v>
      </c>
      <c r="B1294" s="16" t="s">
        <v>1424</v>
      </c>
      <c r="C1294" s="20">
        <f>COUNTIF(Atleti!E$2:E$9997,A1294)</f>
        <v>0</v>
      </c>
      <c r="D1294" s="20">
        <f>COUNTIF(Arrivi!F$2:F$9998,B1294)</f>
        <v>0</v>
      </c>
    </row>
    <row r="1295" spans="1:4" ht="12.75">
      <c r="A1295" s="15">
        <v>1294</v>
      </c>
      <c r="B1295" s="16" t="s">
        <v>1425</v>
      </c>
      <c r="C1295" s="20">
        <f>COUNTIF(Atleti!E$2:E$9997,A1295)</f>
        <v>0</v>
      </c>
      <c r="D1295" s="20">
        <f>COUNTIF(Arrivi!F$2:F$9998,B1295)</f>
        <v>0</v>
      </c>
    </row>
    <row r="1296" spans="1:4" ht="12.75">
      <c r="A1296" s="15">
        <v>1295</v>
      </c>
      <c r="B1296" s="16" t="s">
        <v>1426</v>
      </c>
      <c r="C1296" s="20">
        <f>COUNTIF(Atleti!E$2:E$9997,A1296)</f>
        <v>0</v>
      </c>
      <c r="D1296" s="20">
        <f>COUNTIF(Arrivi!F$2:F$9998,B1296)</f>
        <v>0</v>
      </c>
    </row>
    <row r="1297" spans="1:4" ht="12.75">
      <c r="A1297" s="15">
        <v>1296</v>
      </c>
      <c r="B1297" s="16" t="s">
        <v>1427</v>
      </c>
      <c r="C1297" s="20">
        <f>COUNTIF(Atleti!E$2:E$9997,A1297)</f>
        <v>0</v>
      </c>
      <c r="D1297" s="20">
        <f>COUNTIF(Arrivi!F$2:F$9998,B1297)</f>
        <v>0</v>
      </c>
    </row>
    <row r="1298" spans="1:4" ht="12.75">
      <c r="A1298" s="15">
        <v>1297</v>
      </c>
      <c r="B1298" s="16" t="s">
        <v>1428</v>
      </c>
      <c r="C1298" s="20">
        <f>COUNTIF(Atleti!E$2:E$9997,A1298)</f>
        <v>0</v>
      </c>
      <c r="D1298" s="20">
        <f>COUNTIF(Arrivi!F$2:F$9998,B1298)</f>
        <v>0</v>
      </c>
    </row>
    <row r="1299" spans="1:4" ht="12.75">
      <c r="A1299" s="15">
        <v>1298</v>
      </c>
      <c r="B1299" s="16" t="s">
        <v>1429</v>
      </c>
      <c r="C1299" s="20">
        <f>COUNTIF(Atleti!E$2:E$9997,A1299)</f>
        <v>0</v>
      </c>
      <c r="D1299" s="20">
        <f>COUNTIF(Arrivi!F$2:F$9998,B1299)</f>
        <v>0</v>
      </c>
    </row>
    <row r="1300" spans="1:4" ht="12.75">
      <c r="A1300" s="15">
        <v>1299</v>
      </c>
      <c r="B1300" s="16" t="s">
        <v>1430</v>
      </c>
      <c r="C1300" s="20">
        <f>COUNTIF(Atleti!E$2:E$9997,A1300)</f>
        <v>0</v>
      </c>
      <c r="D1300" s="20">
        <f>COUNTIF(Arrivi!F$2:F$9998,B1300)</f>
        <v>0</v>
      </c>
    </row>
    <row r="1301" spans="1:4" ht="12.75">
      <c r="A1301" s="15">
        <v>1300</v>
      </c>
      <c r="B1301" s="16" t="s">
        <v>1431</v>
      </c>
      <c r="C1301" s="20">
        <f>COUNTIF(Atleti!E$2:E$9997,A1301)</f>
        <v>0</v>
      </c>
      <c r="D1301" s="20">
        <f>COUNTIF(Arrivi!F$2:F$9998,B1301)</f>
        <v>0</v>
      </c>
    </row>
    <row r="1302" spans="1:4" ht="12.75">
      <c r="A1302" s="15">
        <v>1301</v>
      </c>
      <c r="B1302" s="16" t="s">
        <v>1432</v>
      </c>
      <c r="C1302" s="20">
        <f>COUNTIF(Atleti!E$2:E$9997,A1302)</f>
        <v>0</v>
      </c>
      <c r="D1302" s="20">
        <f>COUNTIF(Arrivi!F$2:F$9998,B1302)</f>
        <v>0</v>
      </c>
    </row>
    <row r="1303" spans="1:4" ht="12.75">
      <c r="A1303" s="15">
        <v>1302</v>
      </c>
      <c r="B1303" s="16" t="s">
        <v>1433</v>
      </c>
      <c r="C1303" s="20">
        <f>COUNTIF(Atleti!E$2:E$9997,A1303)</f>
        <v>0</v>
      </c>
      <c r="D1303" s="20">
        <f>COUNTIF(Arrivi!F$2:F$9998,B1303)</f>
        <v>0</v>
      </c>
    </row>
    <row r="1304" spans="1:4" ht="12.75">
      <c r="A1304" s="15">
        <v>1303</v>
      </c>
      <c r="B1304" s="16" t="s">
        <v>1434</v>
      </c>
      <c r="C1304" s="20">
        <f>COUNTIF(Atleti!E$2:E$9997,A1304)</f>
        <v>0</v>
      </c>
      <c r="D1304" s="20">
        <f>COUNTIF(Arrivi!F$2:F$9998,B1304)</f>
        <v>0</v>
      </c>
    </row>
    <row r="1305" spans="1:4" ht="12.75">
      <c r="A1305" s="15">
        <v>1304</v>
      </c>
      <c r="B1305" s="16" t="s">
        <v>1435</v>
      </c>
      <c r="C1305" s="20">
        <f>COUNTIF(Atleti!E$2:E$9997,A1305)</f>
        <v>0</v>
      </c>
      <c r="D1305" s="20">
        <f>COUNTIF(Arrivi!F$2:F$9998,B1305)</f>
        <v>0</v>
      </c>
    </row>
    <row r="1306" spans="1:4" ht="12.75">
      <c r="A1306" s="15">
        <v>1305</v>
      </c>
      <c r="B1306" s="16" t="s">
        <v>1436</v>
      </c>
      <c r="C1306" s="20">
        <f>COUNTIF(Atleti!E$2:E$9997,A1306)</f>
        <v>0</v>
      </c>
      <c r="D1306" s="20">
        <f>COUNTIF(Arrivi!F$2:F$9998,B1306)</f>
        <v>0</v>
      </c>
    </row>
    <row r="1307" spans="1:4" ht="12.75">
      <c r="A1307" s="15">
        <v>1306</v>
      </c>
      <c r="B1307" s="16" t="s">
        <v>1437</v>
      </c>
      <c r="C1307" s="20">
        <f>COUNTIF(Atleti!E$2:E$9997,A1307)</f>
        <v>0</v>
      </c>
      <c r="D1307" s="20">
        <f>COUNTIF(Arrivi!F$2:F$9998,B1307)</f>
        <v>0</v>
      </c>
    </row>
    <row r="1308" spans="1:4" ht="12.75">
      <c r="A1308" s="15">
        <v>1307</v>
      </c>
      <c r="B1308" s="16" t="s">
        <v>1438</v>
      </c>
      <c r="C1308" s="20">
        <f>COUNTIF(Atleti!E$2:E$9997,A1308)</f>
        <v>0</v>
      </c>
      <c r="D1308" s="20">
        <f>COUNTIF(Arrivi!F$2:F$9998,B1308)</f>
        <v>0</v>
      </c>
    </row>
    <row r="1309" spans="1:4" ht="12.75">
      <c r="A1309" s="15">
        <v>1308</v>
      </c>
      <c r="B1309" s="16" t="s">
        <v>1439</v>
      </c>
      <c r="C1309" s="20">
        <f>COUNTIF(Atleti!E$2:E$9997,A1309)</f>
        <v>0</v>
      </c>
      <c r="D1309" s="20">
        <f>COUNTIF(Arrivi!F$2:F$9998,B1309)</f>
        <v>0</v>
      </c>
    </row>
    <row r="1310" spans="1:4" ht="12.75">
      <c r="A1310" s="15">
        <v>1309</v>
      </c>
      <c r="B1310" s="16" t="s">
        <v>1440</v>
      </c>
      <c r="C1310" s="20">
        <f>COUNTIF(Atleti!E$2:E$9997,A1310)</f>
        <v>0</v>
      </c>
      <c r="D1310" s="20">
        <f>COUNTIF(Arrivi!F$2:F$9998,B1310)</f>
        <v>0</v>
      </c>
    </row>
    <row r="1311" spans="1:4" ht="12.75">
      <c r="A1311" s="15">
        <v>1310</v>
      </c>
      <c r="B1311" s="16" t="s">
        <v>1441</v>
      </c>
      <c r="C1311" s="20">
        <f>COUNTIF(Atleti!E$2:E$9997,A1311)</f>
        <v>0</v>
      </c>
      <c r="D1311" s="20">
        <f>COUNTIF(Arrivi!F$2:F$9998,B1311)</f>
        <v>0</v>
      </c>
    </row>
    <row r="1312" spans="1:4" ht="12.75">
      <c r="A1312" s="15">
        <v>1311</v>
      </c>
      <c r="B1312" s="16" t="s">
        <v>1442</v>
      </c>
      <c r="C1312" s="20">
        <f>COUNTIF(Atleti!E$2:E$9997,A1312)</f>
        <v>0</v>
      </c>
      <c r="D1312" s="20">
        <f>COUNTIF(Arrivi!F$2:F$9998,B1312)</f>
        <v>0</v>
      </c>
    </row>
    <row r="1313" spans="1:4" ht="12.75">
      <c r="A1313" s="15">
        <v>1312</v>
      </c>
      <c r="B1313" s="16" t="s">
        <v>1443</v>
      </c>
      <c r="C1313" s="20">
        <f>COUNTIF(Atleti!E$2:E$9997,A1313)</f>
        <v>0</v>
      </c>
      <c r="D1313" s="20">
        <f>COUNTIF(Arrivi!F$2:F$9998,B1313)</f>
        <v>0</v>
      </c>
    </row>
    <row r="1314" spans="1:4" ht="12.75">
      <c r="A1314" s="15">
        <v>1313</v>
      </c>
      <c r="B1314" s="16" t="s">
        <v>1444</v>
      </c>
      <c r="C1314" s="20">
        <f>COUNTIF(Atleti!E$2:E$9997,A1314)</f>
        <v>0</v>
      </c>
      <c r="D1314" s="20">
        <f>COUNTIF(Arrivi!F$2:F$9998,B1314)</f>
        <v>0</v>
      </c>
    </row>
    <row r="1315" spans="1:4" ht="12.75">
      <c r="A1315" s="15">
        <v>1314</v>
      </c>
      <c r="B1315" s="16" t="s">
        <v>1445</v>
      </c>
      <c r="C1315" s="20">
        <f>COUNTIF(Atleti!E$2:E$9997,A1315)</f>
        <v>0</v>
      </c>
      <c r="D1315" s="20">
        <f>COUNTIF(Arrivi!F$2:F$9998,B1315)</f>
        <v>0</v>
      </c>
    </row>
    <row r="1316" spans="1:4" ht="12.75">
      <c r="A1316" s="15">
        <v>1315</v>
      </c>
      <c r="B1316" s="16" t="s">
        <v>1446</v>
      </c>
      <c r="C1316" s="20">
        <f>COUNTIF(Atleti!E$2:E$9997,A1316)</f>
        <v>0</v>
      </c>
      <c r="D1316" s="20">
        <f>COUNTIF(Arrivi!F$2:F$9998,B1316)</f>
        <v>0</v>
      </c>
    </row>
    <row r="1317" spans="1:4" ht="12.75">
      <c r="A1317" s="15">
        <v>1316</v>
      </c>
      <c r="B1317" s="16" t="s">
        <v>1447</v>
      </c>
      <c r="C1317" s="20">
        <f>COUNTIF(Atleti!E$2:E$9997,A1317)</f>
        <v>0</v>
      </c>
      <c r="D1317" s="20">
        <f>COUNTIF(Arrivi!F$2:F$9998,B1317)</f>
        <v>0</v>
      </c>
    </row>
    <row r="1318" spans="1:4" ht="12.75">
      <c r="A1318" s="15">
        <v>1317</v>
      </c>
      <c r="B1318" s="16" t="s">
        <v>1448</v>
      </c>
      <c r="C1318" s="20">
        <f>COUNTIF(Atleti!E$2:E$9997,A1318)</f>
        <v>0</v>
      </c>
      <c r="D1318" s="20">
        <f>COUNTIF(Arrivi!F$2:F$9998,B1318)</f>
        <v>0</v>
      </c>
    </row>
    <row r="1319" spans="1:4" ht="12.75">
      <c r="A1319" s="15">
        <v>1318</v>
      </c>
      <c r="B1319" s="16" t="s">
        <v>1449</v>
      </c>
      <c r="C1319" s="20">
        <f>COUNTIF(Atleti!E$2:E$9997,A1319)</f>
        <v>0</v>
      </c>
      <c r="D1319" s="20">
        <f>COUNTIF(Arrivi!F$2:F$9998,B1319)</f>
        <v>0</v>
      </c>
    </row>
    <row r="1320" spans="1:4" ht="12.75">
      <c r="A1320" s="15">
        <v>1319</v>
      </c>
      <c r="B1320" s="16" t="s">
        <v>1450</v>
      </c>
      <c r="C1320" s="20">
        <f>COUNTIF(Atleti!E$2:E$9997,A1320)</f>
        <v>0</v>
      </c>
      <c r="D1320" s="20">
        <f>COUNTIF(Arrivi!F$2:F$9998,B1320)</f>
        <v>0</v>
      </c>
    </row>
    <row r="1321" spans="1:4" ht="12.75">
      <c r="A1321" s="15">
        <v>1320</v>
      </c>
      <c r="B1321" s="16" t="s">
        <v>1451</v>
      </c>
      <c r="C1321" s="20">
        <f>COUNTIF(Atleti!E$2:E$9997,A1321)</f>
        <v>0</v>
      </c>
      <c r="D1321" s="20">
        <f>COUNTIF(Arrivi!F$2:F$9998,B1321)</f>
        <v>0</v>
      </c>
    </row>
    <row r="1322" spans="1:4" ht="12.75">
      <c r="A1322" s="15">
        <v>1321</v>
      </c>
      <c r="B1322" s="16" t="s">
        <v>1452</v>
      </c>
      <c r="C1322" s="20">
        <f>COUNTIF(Atleti!E$2:E$9997,A1322)</f>
        <v>0</v>
      </c>
      <c r="D1322" s="20">
        <f>COUNTIF(Arrivi!F$2:F$9998,B1322)</f>
        <v>0</v>
      </c>
    </row>
    <row r="1323" spans="1:4" ht="12.75">
      <c r="A1323" s="15">
        <v>1322</v>
      </c>
      <c r="B1323" s="16" t="s">
        <v>1453</v>
      </c>
      <c r="C1323" s="20">
        <f>COUNTIF(Atleti!E$2:E$9997,A1323)</f>
        <v>0</v>
      </c>
      <c r="D1323" s="20">
        <f>COUNTIF(Arrivi!F$2:F$9998,B1323)</f>
        <v>0</v>
      </c>
    </row>
    <row r="1324" spans="1:4" ht="12.75">
      <c r="A1324" s="15">
        <v>1323</v>
      </c>
      <c r="B1324" s="16" t="s">
        <v>1454</v>
      </c>
      <c r="C1324" s="20">
        <f>COUNTIF(Atleti!E$2:E$9997,A1324)</f>
        <v>0</v>
      </c>
      <c r="D1324" s="20">
        <f>COUNTIF(Arrivi!F$2:F$9998,B1324)</f>
        <v>0</v>
      </c>
    </row>
    <row r="1325" spans="1:4" ht="12.75">
      <c r="A1325" s="15">
        <v>1324</v>
      </c>
      <c r="B1325" s="16" t="s">
        <v>1455</v>
      </c>
      <c r="C1325" s="20">
        <f>COUNTIF(Atleti!E$2:E$9997,A1325)</f>
        <v>0</v>
      </c>
      <c r="D1325" s="20">
        <f>COUNTIF(Arrivi!F$2:F$9998,B1325)</f>
        <v>0</v>
      </c>
    </row>
    <row r="1326" spans="1:4" ht="12.75">
      <c r="A1326" s="15">
        <v>1325</v>
      </c>
      <c r="B1326" s="16" t="s">
        <v>1456</v>
      </c>
      <c r="C1326" s="20">
        <f>COUNTIF(Atleti!E$2:E$9997,A1326)</f>
        <v>0</v>
      </c>
      <c r="D1326" s="20">
        <f>COUNTIF(Arrivi!F$2:F$9998,B1326)</f>
        <v>0</v>
      </c>
    </row>
    <row r="1327" spans="1:4" ht="12.75">
      <c r="A1327" s="15">
        <v>1326</v>
      </c>
      <c r="B1327" s="16" t="s">
        <v>1457</v>
      </c>
      <c r="C1327" s="20">
        <f>COUNTIF(Atleti!E$2:E$9997,A1327)</f>
        <v>0</v>
      </c>
      <c r="D1327" s="20">
        <f>COUNTIF(Arrivi!F$2:F$9998,B1327)</f>
        <v>0</v>
      </c>
    </row>
    <row r="1328" spans="1:4" ht="12.75">
      <c r="A1328" s="15">
        <v>1327</v>
      </c>
      <c r="B1328" s="16" t="s">
        <v>1458</v>
      </c>
      <c r="C1328" s="20">
        <f>COUNTIF(Atleti!E$2:E$9997,A1328)</f>
        <v>0</v>
      </c>
      <c r="D1328" s="20">
        <f>COUNTIF(Arrivi!F$2:F$9998,B1328)</f>
        <v>0</v>
      </c>
    </row>
    <row r="1329" spans="1:4" ht="12.75">
      <c r="A1329" s="15">
        <v>1328</v>
      </c>
      <c r="B1329" s="16" t="s">
        <v>1459</v>
      </c>
      <c r="C1329" s="20">
        <f>COUNTIF(Atleti!E$2:E$9997,A1329)</f>
        <v>0</v>
      </c>
      <c r="D1329" s="20">
        <f>COUNTIF(Arrivi!F$2:F$9998,B1329)</f>
        <v>0</v>
      </c>
    </row>
    <row r="1330" spans="1:4" ht="12.75">
      <c r="A1330" s="15">
        <v>1329</v>
      </c>
      <c r="B1330" s="16" t="s">
        <v>1460</v>
      </c>
      <c r="C1330" s="20">
        <f>COUNTIF(Atleti!E$2:E$9997,A1330)</f>
        <v>0</v>
      </c>
      <c r="D1330" s="20">
        <f>COUNTIF(Arrivi!F$2:F$9998,B1330)</f>
        <v>0</v>
      </c>
    </row>
    <row r="1331" spans="1:4" ht="12.75">
      <c r="A1331" s="15">
        <v>1330</v>
      </c>
      <c r="B1331" s="16" t="s">
        <v>1461</v>
      </c>
      <c r="C1331" s="20">
        <f>COUNTIF(Atleti!E$2:E$9997,A1331)</f>
        <v>0</v>
      </c>
      <c r="D1331" s="20">
        <f>COUNTIF(Arrivi!F$2:F$9998,B1331)</f>
        <v>0</v>
      </c>
    </row>
    <row r="1332" spans="1:4" ht="12.75">
      <c r="A1332" s="15">
        <v>1331</v>
      </c>
      <c r="B1332" s="16" t="s">
        <v>1462</v>
      </c>
      <c r="C1332" s="20">
        <f>COUNTIF(Atleti!E$2:E$9997,A1332)</f>
        <v>0</v>
      </c>
      <c r="D1332" s="20">
        <f>COUNTIF(Arrivi!F$2:F$9998,B1332)</f>
        <v>0</v>
      </c>
    </row>
    <row r="1333" spans="1:4" ht="12.75">
      <c r="A1333" s="15">
        <v>1332</v>
      </c>
      <c r="B1333" s="16" t="s">
        <v>1463</v>
      </c>
      <c r="C1333" s="20">
        <f>COUNTIF(Atleti!E$2:E$9997,A1333)</f>
        <v>0</v>
      </c>
      <c r="D1333" s="20">
        <f>COUNTIF(Arrivi!F$2:F$9998,B1333)</f>
        <v>0</v>
      </c>
    </row>
    <row r="1334" spans="1:4" ht="12.75">
      <c r="A1334" s="15">
        <v>1333</v>
      </c>
      <c r="B1334" s="16" t="s">
        <v>1464</v>
      </c>
      <c r="C1334" s="20">
        <f>COUNTIF(Atleti!E$2:E$9997,A1334)</f>
        <v>0</v>
      </c>
      <c r="D1334" s="20">
        <f>COUNTIF(Arrivi!F$2:F$9998,B1334)</f>
        <v>0</v>
      </c>
    </row>
    <row r="1335" spans="1:4" ht="12.75">
      <c r="A1335" s="15">
        <v>1334</v>
      </c>
      <c r="B1335" s="16" t="s">
        <v>1465</v>
      </c>
      <c r="C1335" s="20">
        <f>COUNTIF(Atleti!E$2:E$9997,A1335)</f>
        <v>0</v>
      </c>
      <c r="D1335" s="20">
        <f>COUNTIF(Arrivi!F$2:F$9998,B1335)</f>
        <v>0</v>
      </c>
    </row>
    <row r="1336" spans="1:4" ht="12.75">
      <c r="A1336" s="15">
        <v>1335</v>
      </c>
      <c r="B1336" s="16" t="s">
        <v>1466</v>
      </c>
      <c r="C1336" s="20">
        <f>COUNTIF(Atleti!E$2:E$9997,A1336)</f>
        <v>0</v>
      </c>
      <c r="D1336" s="20">
        <f>COUNTIF(Arrivi!F$2:F$9998,B1336)</f>
        <v>0</v>
      </c>
    </row>
    <row r="1337" spans="1:4" ht="12.75">
      <c r="A1337" s="15">
        <v>1336</v>
      </c>
      <c r="B1337" s="16" t="s">
        <v>1467</v>
      </c>
      <c r="C1337" s="20">
        <f>COUNTIF(Atleti!E$2:E$9997,A1337)</f>
        <v>0</v>
      </c>
      <c r="D1337" s="20">
        <f>COUNTIF(Arrivi!F$2:F$9998,B1337)</f>
        <v>0</v>
      </c>
    </row>
    <row r="1338" spans="1:4" ht="12.75">
      <c r="A1338" s="15">
        <v>1337</v>
      </c>
      <c r="B1338" s="16" t="s">
        <v>1468</v>
      </c>
      <c r="C1338" s="20">
        <f>COUNTIF(Atleti!E$2:E$9997,A1338)</f>
        <v>0</v>
      </c>
      <c r="D1338" s="20">
        <f>COUNTIF(Arrivi!F$2:F$9998,B1338)</f>
        <v>0</v>
      </c>
    </row>
    <row r="1339" spans="1:4" ht="12.75">
      <c r="A1339" s="15">
        <v>1338</v>
      </c>
      <c r="B1339" s="16" t="s">
        <v>1469</v>
      </c>
      <c r="C1339" s="20">
        <f>COUNTIF(Atleti!E$2:E$9997,A1339)</f>
        <v>0</v>
      </c>
      <c r="D1339" s="20">
        <f>COUNTIF(Arrivi!F$2:F$9998,B1339)</f>
        <v>0</v>
      </c>
    </row>
    <row r="1340" spans="1:4" ht="12.75">
      <c r="A1340" s="15">
        <v>1339</v>
      </c>
      <c r="B1340" s="16" t="s">
        <v>1470</v>
      </c>
      <c r="C1340" s="20">
        <f>COUNTIF(Atleti!E$2:E$9997,A1340)</f>
        <v>0</v>
      </c>
      <c r="D1340" s="20">
        <f>COUNTIF(Arrivi!F$2:F$9998,B1340)</f>
        <v>0</v>
      </c>
    </row>
    <row r="1341" spans="1:4" ht="12.75">
      <c r="A1341" s="15">
        <v>1340</v>
      </c>
      <c r="B1341" s="16" t="s">
        <v>1471</v>
      </c>
      <c r="C1341" s="20">
        <f>COUNTIF(Atleti!E$2:E$9997,A1341)</f>
        <v>0</v>
      </c>
      <c r="D1341" s="20">
        <f>COUNTIF(Arrivi!F$2:F$9998,B1341)</f>
        <v>0</v>
      </c>
    </row>
    <row r="1342" spans="1:4" ht="12.75">
      <c r="A1342" s="15">
        <v>1341</v>
      </c>
      <c r="B1342" s="16" t="s">
        <v>1472</v>
      </c>
      <c r="C1342" s="20">
        <f>COUNTIF(Atleti!E$2:E$9997,A1342)</f>
        <v>0</v>
      </c>
      <c r="D1342" s="20">
        <f>COUNTIF(Arrivi!F$2:F$9998,B1342)</f>
        <v>0</v>
      </c>
    </row>
    <row r="1343" spans="1:4" ht="12.75">
      <c r="A1343" s="15">
        <v>1342</v>
      </c>
      <c r="B1343" s="16" t="s">
        <v>1473</v>
      </c>
      <c r="C1343" s="20">
        <f>COUNTIF(Atleti!E$2:E$9997,A1343)</f>
        <v>0</v>
      </c>
      <c r="D1343" s="20">
        <f>COUNTIF(Arrivi!F$2:F$9998,B1343)</f>
        <v>0</v>
      </c>
    </row>
    <row r="1344" spans="1:4" ht="12.75">
      <c r="A1344" s="15">
        <v>1343</v>
      </c>
      <c r="B1344" s="16" t="s">
        <v>1474</v>
      </c>
      <c r="C1344" s="20">
        <f>COUNTIF(Atleti!E$2:E$9997,A1344)</f>
        <v>0</v>
      </c>
      <c r="D1344" s="20">
        <f>COUNTIF(Arrivi!F$2:F$9998,B1344)</f>
        <v>0</v>
      </c>
    </row>
    <row r="1345" spans="1:4" ht="12.75">
      <c r="A1345" s="15">
        <v>1344</v>
      </c>
      <c r="B1345" s="16" t="s">
        <v>1475</v>
      </c>
      <c r="C1345" s="20">
        <f>COUNTIF(Atleti!E$2:E$9997,A1345)</f>
        <v>0</v>
      </c>
      <c r="D1345" s="20">
        <f>COUNTIF(Arrivi!F$2:F$9998,B1345)</f>
        <v>0</v>
      </c>
    </row>
    <row r="1346" spans="1:4" ht="12.75">
      <c r="A1346" s="15">
        <v>1345</v>
      </c>
      <c r="B1346" s="16" t="s">
        <v>1476</v>
      </c>
      <c r="C1346" s="20">
        <f>COUNTIF(Atleti!E$2:E$9997,A1346)</f>
        <v>0</v>
      </c>
      <c r="D1346" s="20">
        <f>COUNTIF(Arrivi!F$2:F$9998,B1346)</f>
        <v>0</v>
      </c>
    </row>
    <row r="1347" spans="1:4" ht="12.75">
      <c r="A1347" s="15">
        <v>1346</v>
      </c>
      <c r="B1347" s="16" t="s">
        <v>1477</v>
      </c>
      <c r="C1347" s="20">
        <f>COUNTIF(Atleti!E$2:E$9997,A1347)</f>
        <v>0</v>
      </c>
      <c r="D1347" s="20">
        <f>COUNTIF(Arrivi!F$2:F$9998,B1347)</f>
        <v>0</v>
      </c>
    </row>
    <row r="1348" spans="1:4" ht="12.75">
      <c r="A1348" s="15">
        <v>1347</v>
      </c>
      <c r="B1348" s="16" t="s">
        <v>1478</v>
      </c>
      <c r="C1348" s="20">
        <f>COUNTIF(Atleti!E$2:E$9997,A1348)</f>
        <v>0</v>
      </c>
      <c r="D1348" s="20">
        <f>COUNTIF(Arrivi!F$2:F$9998,B1348)</f>
        <v>0</v>
      </c>
    </row>
    <row r="1349" spans="1:4" ht="12.75">
      <c r="A1349" s="15">
        <v>1348</v>
      </c>
      <c r="B1349" s="16" t="s">
        <v>1479</v>
      </c>
      <c r="C1349" s="20">
        <f>COUNTIF(Atleti!E$2:E$9997,A1349)</f>
        <v>0</v>
      </c>
      <c r="D1349" s="20">
        <f>COUNTIF(Arrivi!F$2:F$9998,B1349)</f>
        <v>0</v>
      </c>
    </row>
    <row r="1350" spans="1:4" ht="12.75">
      <c r="A1350" s="15">
        <v>1349</v>
      </c>
      <c r="B1350" s="16" t="s">
        <v>1480</v>
      </c>
      <c r="C1350" s="20">
        <f>COUNTIF(Atleti!E$2:E$9997,A1350)</f>
        <v>0</v>
      </c>
      <c r="D1350" s="20">
        <f>COUNTIF(Arrivi!F$2:F$9998,B1350)</f>
        <v>0</v>
      </c>
    </row>
    <row r="1351" spans="1:4" ht="12.75">
      <c r="A1351" s="15">
        <v>1350</v>
      </c>
      <c r="B1351" s="16" t="s">
        <v>1481</v>
      </c>
      <c r="C1351" s="20">
        <f>COUNTIF(Atleti!E$2:E$9997,A1351)</f>
        <v>0</v>
      </c>
      <c r="D1351" s="20">
        <f>COUNTIF(Arrivi!F$2:F$9998,B1351)</f>
        <v>0</v>
      </c>
    </row>
    <row r="1352" spans="1:4" ht="12.75">
      <c r="A1352" s="15">
        <v>1351</v>
      </c>
      <c r="B1352" s="16" t="s">
        <v>1482</v>
      </c>
      <c r="C1352" s="20">
        <f>COUNTIF(Atleti!E$2:E$9997,A1352)</f>
        <v>0</v>
      </c>
      <c r="D1352" s="20">
        <f>COUNTIF(Arrivi!F$2:F$9998,B1352)</f>
        <v>0</v>
      </c>
    </row>
    <row r="1353" spans="1:4" ht="12.75">
      <c r="A1353" s="15">
        <v>1352</v>
      </c>
      <c r="B1353" s="16" t="s">
        <v>1483</v>
      </c>
      <c r="C1353" s="20">
        <f>COUNTIF(Atleti!E$2:E$9997,A1353)</f>
        <v>0</v>
      </c>
      <c r="D1353" s="20">
        <f>COUNTIF(Arrivi!F$2:F$9998,B1353)</f>
        <v>0</v>
      </c>
    </row>
    <row r="1354" spans="1:4" ht="12.75">
      <c r="A1354" s="15">
        <v>1353</v>
      </c>
      <c r="B1354" s="16" t="s">
        <v>1484</v>
      </c>
      <c r="C1354" s="20">
        <f>COUNTIF(Atleti!E$2:E$9997,A1354)</f>
        <v>0</v>
      </c>
      <c r="D1354" s="20">
        <f>COUNTIF(Arrivi!F$2:F$9998,B1354)</f>
        <v>0</v>
      </c>
    </row>
    <row r="1355" spans="1:4" ht="12.75">
      <c r="A1355" s="15">
        <v>1354</v>
      </c>
      <c r="B1355" s="16" t="s">
        <v>1485</v>
      </c>
      <c r="C1355" s="20">
        <f>COUNTIF(Atleti!E$2:E$9997,A1355)</f>
        <v>0</v>
      </c>
      <c r="D1355" s="20">
        <f>COUNTIF(Arrivi!F$2:F$9998,B1355)</f>
        <v>0</v>
      </c>
    </row>
    <row r="1356" spans="1:4" ht="12.75">
      <c r="A1356" s="15">
        <v>1355</v>
      </c>
      <c r="B1356" s="16" t="s">
        <v>1486</v>
      </c>
      <c r="C1356" s="20">
        <f>COUNTIF(Atleti!E$2:E$9997,A1356)</f>
        <v>0</v>
      </c>
      <c r="D1356" s="20">
        <f>COUNTIF(Arrivi!F$2:F$9998,B1356)</f>
        <v>0</v>
      </c>
    </row>
    <row r="1357" spans="1:4" ht="12.75">
      <c r="A1357" s="15">
        <v>1356</v>
      </c>
      <c r="B1357" s="16" t="s">
        <v>1487</v>
      </c>
      <c r="C1357" s="20">
        <f>COUNTIF(Atleti!E$2:E$9997,A1357)</f>
        <v>0</v>
      </c>
      <c r="D1357" s="20">
        <f>COUNTIF(Arrivi!F$2:F$9998,B1357)</f>
        <v>0</v>
      </c>
    </row>
    <row r="1358" spans="1:4" ht="12.75">
      <c r="A1358" s="15">
        <v>1357</v>
      </c>
      <c r="B1358" s="16" t="s">
        <v>1488</v>
      </c>
      <c r="C1358" s="20">
        <f>COUNTIF(Atleti!E$2:E$9997,A1358)</f>
        <v>0</v>
      </c>
      <c r="D1358" s="20">
        <f>COUNTIF(Arrivi!F$2:F$9998,B1358)</f>
        <v>0</v>
      </c>
    </row>
    <row r="1359" spans="1:4" ht="12.75">
      <c r="A1359" s="15">
        <v>1358</v>
      </c>
      <c r="B1359" s="16" t="s">
        <v>1489</v>
      </c>
      <c r="C1359" s="20">
        <f>COUNTIF(Atleti!E$2:E$9997,A1359)</f>
        <v>0</v>
      </c>
      <c r="D1359" s="20">
        <f>COUNTIF(Arrivi!F$2:F$9998,B1359)</f>
        <v>0</v>
      </c>
    </row>
    <row r="1360" spans="1:4" ht="12.75">
      <c r="A1360" s="15">
        <v>1359</v>
      </c>
      <c r="B1360" s="16" t="s">
        <v>1490</v>
      </c>
      <c r="C1360" s="20">
        <f>COUNTIF(Atleti!E$2:E$9997,A1360)</f>
        <v>0</v>
      </c>
      <c r="D1360" s="20">
        <f>COUNTIF(Arrivi!F$2:F$9998,B1360)</f>
        <v>0</v>
      </c>
    </row>
    <row r="1361" spans="1:4" ht="12.75">
      <c r="A1361" s="15">
        <v>1360</v>
      </c>
      <c r="B1361" s="16" t="s">
        <v>1491</v>
      </c>
      <c r="C1361" s="20">
        <f>COUNTIF(Atleti!E$2:E$9997,A1361)</f>
        <v>0</v>
      </c>
      <c r="D1361" s="20">
        <f>COUNTIF(Arrivi!F$2:F$9998,B1361)</f>
        <v>0</v>
      </c>
    </row>
    <row r="1362" spans="1:4" ht="12.75">
      <c r="A1362" s="15">
        <v>1361</v>
      </c>
      <c r="B1362" s="16" t="s">
        <v>1492</v>
      </c>
      <c r="C1362" s="20">
        <f>COUNTIF(Atleti!E$2:E$9997,A1362)</f>
        <v>0</v>
      </c>
      <c r="D1362" s="20">
        <f>COUNTIF(Arrivi!F$2:F$9998,B1362)</f>
        <v>0</v>
      </c>
    </row>
    <row r="1363" spans="1:4" ht="12.75">
      <c r="A1363" s="15">
        <v>1362</v>
      </c>
      <c r="B1363" s="16" t="s">
        <v>1493</v>
      </c>
      <c r="C1363" s="20">
        <f>COUNTIF(Atleti!E$2:E$9997,A1363)</f>
        <v>0</v>
      </c>
      <c r="D1363" s="20">
        <f>COUNTIF(Arrivi!F$2:F$9998,B1363)</f>
        <v>0</v>
      </c>
    </row>
    <row r="1364" spans="1:4" ht="12.75">
      <c r="A1364" s="15">
        <v>1363</v>
      </c>
      <c r="B1364" s="16" t="s">
        <v>1494</v>
      </c>
      <c r="C1364" s="20">
        <f>COUNTIF(Atleti!E$2:E$9997,A1364)</f>
        <v>0</v>
      </c>
      <c r="D1364" s="20">
        <f>COUNTIF(Arrivi!F$2:F$9998,B1364)</f>
        <v>0</v>
      </c>
    </row>
    <row r="1365" spans="1:4" ht="12.75">
      <c r="A1365" s="15">
        <v>1364</v>
      </c>
      <c r="B1365" s="16" t="s">
        <v>1495</v>
      </c>
      <c r="C1365" s="20">
        <f>COUNTIF(Atleti!E$2:E$9997,A1365)</f>
        <v>0</v>
      </c>
      <c r="D1365" s="20">
        <f>COUNTIF(Arrivi!F$2:F$9998,B1365)</f>
        <v>0</v>
      </c>
    </row>
    <row r="1366" spans="1:4" ht="12.75">
      <c r="A1366" s="15">
        <v>1365</v>
      </c>
      <c r="B1366" s="16" t="s">
        <v>1496</v>
      </c>
      <c r="C1366" s="20">
        <f>COUNTIF(Atleti!E$2:E$9997,A1366)</f>
        <v>0</v>
      </c>
      <c r="D1366" s="20">
        <f>COUNTIF(Arrivi!F$2:F$9998,B1366)</f>
        <v>0</v>
      </c>
    </row>
    <row r="1367" spans="1:4" ht="12.75">
      <c r="A1367" s="15">
        <v>1366</v>
      </c>
      <c r="B1367" s="16" t="s">
        <v>1497</v>
      </c>
      <c r="C1367" s="20">
        <f>COUNTIF(Atleti!E$2:E$9997,A1367)</f>
        <v>0</v>
      </c>
      <c r="D1367" s="20">
        <f>COUNTIF(Arrivi!F$2:F$9998,B1367)</f>
        <v>0</v>
      </c>
    </row>
    <row r="1368" spans="1:4" ht="12.75">
      <c r="A1368" s="15">
        <v>1367</v>
      </c>
      <c r="B1368" s="16" t="s">
        <v>1498</v>
      </c>
      <c r="C1368" s="20">
        <f>COUNTIF(Atleti!E$2:E$9997,A1368)</f>
        <v>0</v>
      </c>
      <c r="D1368" s="20">
        <f>COUNTIF(Arrivi!F$2:F$9998,B1368)</f>
        <v>0</v>
      </c>
    </row>
    <row r="1369" spans="1:4" ht="12.75">
      <c r="A1369" s="15">
        <v>1368</v>
      </c>
      <c r="B1369" s="16" t="s">
        <v>1499</v>
      </c>
      <c r="C1369" s="20">
        <f>COUNTIF(Atleti!E$2:E$9997,A1369)</f>
        <v>0</v>
      </c>
      <c r="D1369" s="20">
        <f>COUNTIF(Arrivi!F$2:F$9998,B1369)</f>
        <v>0</v>
      </c>
    </row>
    <row r="1370" spans="1:4" ht="12.75">
      <c r="A1370" s="15">
        <v>1369</v>
      </c>
      <c r="B1370" s="16" t="s">
        <v>1500</v>
      </c>
      <c r="C1370" s="20">
        <f>COUNTIF(Atleti!E$2:E$9997,A1370)</f>
        <v>0</v>
      </c>
      <c r="D1370" s="20">
        <f>COUNTIF(Arrivi!F$2:F$9998,B1370)</f>
        <v>0</v>
      </c>
    </row>
    <row r="1371" spans="1:4" ht="12.75">
      <c r="A1371" s="15">
        <v>1370</v>
      </c>
      <c r="B1371" s="16" t="s">
        <v>1501</v>
      </c>
      <c r="C1371" s="20">
        <f>COUNTIF(Atleti!E$2:E$9997,A1371)</f>
        <v>0</v>
      </c>
      <c r="D1371" s="20">
        <f>COUNTIF(Arrivi!F$2:F$9998,B1371)</f>
        <v>0</v>
      </c>
    </row>
    <row r="1372" spans="1:4" ht="12.75">
      <c r="A1372" s="15">
        <v>1371</v>
      </c>
      <c r="B1372" s="16" t="s">
        <v>1502</v>
      </c>
      <c r="C1372" s="20">
        <f>COUNTIF(Atleti!E$2:E$9997,A1372)</f>
        <v>0</v>
      </c>
      <c r="D1372" s="20">
        <f>COUNTIF(Arrivi!F$2:F$9998,B1372)</f>
        <v>0</v>
      </c>
    </row>
    <row r="1373" spans="1:4" ht="12.75">
      <c r="A1373" s="15">
        <v>2010</v>
      </c>
      <c r="B1373" s="16" t="s">
        <v>1503</v>
      </c>
      <c r="C1373" s="20">
        <f>COUNTIF(Atleti!E$2:E$9997,A1373)</f>
        <v>2</v>
      </c>
      <c r="D1373" s="20">
        <f>COUNTIF(Arrivi!F$2:F$9998,B1373)</f>
        <v>1</v>
      </c>
    </row>
    <row r="1374" spans="1:4" ht="12.75">
      <c r="A1374" s="15">
        <v>1372</v>
      </c>
      <c r="B1374" s="16" t="s">
        <v>1504</v>
      </c>
      <c r="C1374" s="20">
        <f>COUNTIF(Atleti!E$2:E$9997,A1374)</f>
        <v>0</v>
      </c>
      <c r="D1374" s="20">
        <f>COUNTIF(Arrivi!F$2:F$9998,B1374)</f>
        <v>0</v>
      </c>
    </row>
    <row r="1375" spans="1:4" ht="12.75">
      <c r="A1375" s="15">
        <v>1373</v>
      </c>
      <c r="B1375" s="16" t="s">
        <v>1505</v>
      </c>
      <c r="C1375" s="20">
        <f>COUNTIF(Atleti!E$2:E$9997,A1375)</f>
        <v>0</v>
      </c>
      <c r="D1375" s="20">
        <f>COUNTIF(Arrivi!F$2:F$9998,B1375)</f>
        <v>0</v>
      </c>
    </row>
    <row r="1376" spans="1:4" ht="12.75">
      <c r="A1376" s="15">
        <v>1374</v>
      </c>
      <c r="B1376" s="16" t="s">
        <v>1506</v>
      </c>
      <c r="C1376" s="20">
        <f>COUNTIF(Atleti!E$2:E$9997,A1376)</f>
        <v>0</v>
      </c>
      <c r="D1376" s="20">
        <f>COUNTIF(Arrivi!F$2:F$9998,B1376)</f>
        <v>0</v>
      </c>
    </row>
    <row r="1377" spans="1:4" ht="12.75">
      <c r="A1377" s="15">
        <v>1375</v>
      </c>
      <c r="B1377" s="16" t="s">
        <v>1507</v>
      </c>
      <c r="C1377" s="20">
        <f>COUNTIF(Atleti!E$2:E$9997,A1377)</f>
        <v>0</v>
      </c>
      <c r="D1377" s="20">
        <f>COUNTIF(Arrivi!F$2:F$9998,B1377)</f>
        <v>0</v>
      </c>
    </row>
    <row r="1378" spans="1:4" ht="12.75">
      <c r="A1378" s="15">
        <v>1376</v>
      </c>
      <c r="B1378" s="16" t="s">
        <v>1508</v>
      </c>
      <c r="C1378" s="20">
        <f>COUNTIF(Atleti!E$2:E$9997,A1378)</f>
        <v>0</v>
      </c>
      <c r="D1378" s="20">
        <f>COUNTIF(Arrivi!F$2:F$9998,B1378)</f>
        <v>0</v>
      </c>
    </row>
    <row r="1379" spans="1:4" ht="12.75">
      <c r="A1379" s="15">
        <v>1377</v>
      </c>
      <c r="B1379" s="16" t="s">
        <v>1509</v>
      </c>
      <c r="C1379" s="20">
        <f>COUNTIF(Atleti!E$2:E$9997,A1379)</f>
        <v>0</v>
      </c>
      <c r="D1379" s="20">
        <f>COUNTIF(Arrivi!F$2:F$9998,B1379)</f>
        <v>0</v>
      </c>
    </row>
    <row r="1380" spans="1:4" ht="12.75">
      <c r="A1380" s="15">
        <v>1378</v>
      </c>
      <c r="B1380" s="16" t="s">
        <v>1510</v>
      </c>
      <c r="C1380" s="20">
        <f>COUNTIF(Atleti!E$2:E$9997,A1380)</f>
        <v>0</v>
      </c>
      <c r="D1380" s="20">
        <f>COUNTIF(Arrivi!F$2:F$9998,B1380)</f>
        <v>0</v>
      </c>
    </row>
    <row r="1381" spans="1:4" ht="12.75">
      <c r="A1381" s="15">
        <v>1379</v>
      </c>
      <c r="B1381" s="16" t="s">
        <v>1511</v>
      </c>
      <c r="C1381" s="20">
        <f>COUNTIF(Atleti!E$2:E$9997,A1381)</f>
        <v>0</v>
      </c>
      <c r="D1381" s="20">
        <f>COUNTIF(Arrivi!F$2:F$9998,B1381)</f>
        <v>0</v>
      </c>
    </row>
    <row r="1382" spans="1:4" ht="12.75">
      <c r="A1382" s="15">
        <v>1380</v>
      </c>
      <c r="B1382" s="16" t="s">
        <v>1512</v>
      </c>
      <c r="C1382" s="20">
        <f>COUNTIF(Atleti!E$2:E$9997,A1382)</f>
        <v>0</v>
      </c>
      <c r="D1382" s="20">
        <f>COUNTIF(Arrivi!F$2:F$9998,B1382)</f>
        <v>0</v>
      </c>
    </row>
    <row r="1383" spans="1:4" ht="12.75">
      <c r="A1383" s="15">
        <v>1381</v>
      </c>
      <c r="B1383" s="16" t="s">
        <v>1513</v>
      </c>
      <c r="C1383" s="20">
        <f>COUNTIF(Atleti!E$2:E$9997,A1383)</f>
        <v>0</v>
      </c>
      <c r="D1383" s="20">
        <f>COUNTIF(Arrivi!F$2:F$9998,B1383)</f>
        <v>0</v>
      </c>
    </row>
    <row r="1384" spans="1:4" ht="12.75">
      <c r="A1384" s="15">
        <v>1382</v>
      </c>
      <c r="B1384" s="16" t="s">
        <v>1514</v>
      </c>
      <c r="C1384" s="20">
        <f>COUNTIF(Atleti!E$2:E$9997,A1384)</f>
        <v>0</v>
      </c>
      <c r="D1384" s="20">
        <f>COUNTIF(Arrivi!F$2:F$9998,B1384)</f>
        <v>0</v>
      </c>
    </row>
    <row r="1385" spans="1:4" ht="12.75">
      <c r="A1385" s="15">
        <v>1383</v>
      </c>
      <c r="B1385" s="16" t="s">
        <v>1515</v>
      </c>
      <c r="C1385" s="20">
        <f>COUNTIF(Atleti!E$2:E$9997,A1385)</f>
        <v>0</v>
      </c>
      <c r="D1385" s="20">
        <f>COUNTIF(Arrivi!F$2:F$9998,B1385)</f>
        <v>0</v>
      </c>
    </row>
    <row r="1386" spans="1:4" ht="12.75">
      <c r="A1386" s="15">
        <v>1384</v>
      </c>
      <c r="B1386" s="16" t="s">
        <v>1516</v>
      </c>
      <c r="C1386" s="20">
        <f>COUNTIF(Atleti!E$2:E$9997,A1386)</f>
        <v>0</v>
      </c>
      <c r="D1386" s="20">
        <f>COUNTIF(Arrivi!F$2:F$9998,B1386)</f>
        <v>0</v>
      </c>
    </row>
    <row r="1387" spans="1:4" ht="12.75">
      <c r="A1387" s="15">
        <v>1385</v>
      </c>
      <c r="B1387" s="16" t="s">
        <v>1517</v>
      </c>
      <c r="C1387" s="20">
        <f>COUNTIF(Atleti!E$2:E$9997,A1387)</f>
        <v>0</v>
      </c>
      <c r="D1387" s="20">
        <f>COUNTIF(Arrivi!F$2:F$9998,B1387)</f>
        <v>0</v>
      </c>
    </row>
    <row r="1388" spans="1:4" ht="12.75">
      <c r="A1388" s="15">
        <v>1386</v>
      </c>
      <c r="B1388" s="16" t="s">
        <v>1518</v>
      </c>
      <c r="C1388" s="20">
        <f>COUNTIF(Atleti!E$2:E$9997,A1388)</f>
        <v>0</v>
      </c>
      <c r="D1388" s="20">
        <f>COUNTIF(Arrivi!F$2:F$9998,B1388)</f>
        <v>0</v>
      </c>
    </row>
    <row r="1389" spans="1:4" ht="12.75">
      <c r="A1389" s="15">
        <v>1387</v>
      </c>
      <c r="B1389" s="16" t="s">
        <v>1519</v>
      </c>
      <c r="C1389" s="20">
        <f>COUNTIF(Atleti!E$2:E$9997,A1389)</f>
        <v>0</v>
      </c>
      <c r="D1389" s="20">
        <f>COUNTIF(Arrivi!F$2:F$9998,B1389)</f>
        <v>0</v>
      </c>
    </row>
    <row r="1390" spans="1:4" ht="12.75">
      <c r="A1390" s="15">
        <v>1388</v>
      </c>
      <c r="B1390" s="16" t="s">
        <v>1520</v>
      </c>
      <c r="C1390" s="20">
        <f>COUNTIF(Atleti!E$2:E$9997,A1390)</f>
        <v>0</v>
      </c>
      <c r="D1390" s="20">
        <f>COUNTIF(Arrivi!F$2:F$9998,B1390)</f>
        <v>0</v>
      </c>
    </row>
    <row r="1391" spans="1:4" ht="12.75">
      <c r="A1391" s="15">
        <v>1389</v>
      </c>
      <c r="B1391" s="16" t="s">
        <v>1521</v>
      </c>
      <c r="C1391" s="20">
        <f>COUNTIF(Atleti!E$2:E$9997,A1391)</f>
        <v>0</v>
      </c>
      <c r="D1391" s="20">
        <f>COUNTIF(Arrivi!F$2:F$9998,B1391)</f>
        <v>0</v>
      </c>
    </row>
    <row r="1392" spans="1:4" ht="12.75">
      <c r="A1392" s="15">
        <v>1390</v>
      </c>
      <c r="B1392" s="16" t="s">
        <v>1522</v>
      </c>
      <c r="C1392" s="20">
        <f>COUNTIF(Atleti!E$2:E$9997,A1392)</f>
        <v>0</v>
      </c>
      <c r="D1392" s="20">
        <f>COUNTIF(Arrivi!F$2:F$9998,B1392)</f>
        <v>0</v>
      </c>
    </row>
    <row r="1393" spans="1:4" ht="12.75">
      <c r="A1393" s="15">
        <v>1391</v>
      </c>
      <c r="B1393" s="16" t="s">
        <v>1523</v>
      </c>
      <c r="C1393" s="20">
        <f>COUNTIF(Atleti!E$2:E$9997,A1393)</f>
        <v>0</v>
      </c>
      <c r="D1393" s="20">
        <f>COUNTIF(Arrivi!F$2:F$9998,B1393)</f>
        <v>0</v>
      </c>
    </row>
    <row r="1394" spans="1:4" ht="12.75">
      <c r="A1394" s="15">
        <v>1392</v>
      </c>
      <c r="B1394" s="16" t="s">
        <v>1524</v>
      </c>
      <c r="C1394" s="20">
        <f>COUNTIF(Atleti!E$2:E$9997,A1394)</f>
        <v>0</v>
      </c>
      <c r="D1394" s="20">
        <f>COUNTIF(Arrivi!F$2:F$9998,B1394)</f>
        <v>0</v>
      </c>
    </row>
    <row r="1395" spans="1:4" ht="12.75">
      <c r="A1395" s="15">
        <v>1393</v>
      </c>
      <c r="B1395" s="16" t="s">
        <v>1525</v>
      </c>
      <c r="C1395" s="20">
        <f>COUNTIF(Atleti!E$2:E$9997,A1395)</f>
        <v>0</v>
      </c>
      <c r="D1395" s="20">
        <f>COUNTIF(Arrivi!F$2:F$9998,B1395)</f>
        <v>0</v>
      </c>
    </row>
    <row r="1396" spans="1:4" ht="12.75">
      <c r="A1396" s="15">
        <v>1394</v>
      </c>
      <c r="B1396" s="16" t="s">
        <v>1526</v>
      </c>
      <c r="C1396" s="20">
        <f>COUNTIF(Atleti!E$2:E$9997,A1396)</f>
        <v>0</v>
      </c>
      <c r="D1396" s="20">
        <f>COUNTIF(Arrivi!F$2:F$9998,B1396)</f>
        <v>0</v>
      </c>
    </row>
    <row r="1397" spans="1:4" ht="12.75">
      <c r="A1397" s="15">
        <v>1395</v>
      </c>
      <c r="B1397" s="16" t="s">
        <v>1527</v>
      </c>
      <c r="C1397" s="20">
        <f>COUNTIF(Atleti!E$2:E$9997,A1397)</f>
        <v>0</v>
      </c>
      <c r="D1397" s="20">
        <f>COUNTIF(Arrivi!F$2:F$9998,B1397)</f>
        <v>0</v>
      </c>
    </row>
    <row r="1398" spans="1:4" ht="12.75">
      <c r="A1398" s="15">
        <v>1396</v>
      </c>
      <c r="B1398" s="16" t="s">
        <v>1528</v>
      </c>
      <c r="C1398" s="20">
        <f>COUNTIF(Atleti!E$2:E$9997,A1398)</f>
        <v>0</v>
      </c>
      <c r="D1398" s="20">
        <f>COUNTIF(Arrivi!F$2:F$9998,B1398)</f>
        <v>0</v>
      </c>
    </row>
    <row r="1399" spans="1:4" ht="12.75">
      <c r="A1399" s="15">
        <v>1397</v>
      </c>
      <c r="B1399" s="16" t="s">
        <v>1529</v>
      </c>
      <c r="C1399" s="20">
        <f>COUNTIF(Atleti!E$2:E$9997,A1399)</f>
        <v>0</v>
      </c>
      <c r="D1399" s="20">
        <f>COUNTIF(Arrivi!F$2:F$9998,B1399)</f>
        <v>0</v>
      </c>
    </row>
    <row r="1400" spans="1:4" ht="12.75">
      <c r="A1400" s="15">
        <v>1398</v>
      </c>
      <c r="B1400" s="16" t="s">
        <v>1530</v>
      </c>
      <c r="C1400" s="20">
        <f>COUNTIF(Atleti!E$2:E$9997,A1400)</f>
        <v>0</v>
      </c>
      <c r="D1400" s="20">
        <f>COUNTIF(Arrivi!F$2:F$9998,B1400)</f>
        <v>0</v>
      </c>
    </row>
    <row r="1401" spans="1:4" ht="12.75">
      <c r="A1401" s="15">
        <v>1399</v>
      </c>
      <c r="B1401" s="16" t="s">
        <v>1531</v>
      </c>
      <c r="C1401" s="20">
        <f>COUNTIF(Atleti!E$2:E$9997,A1401)</f>
        <v>0</v>
      </c>
      <c r="D1401" s="20">
        <f>COUNTIF(Arrivi!F$2:F$9998,B1401)</f>
        <v>0</v>
      </c>
    </row>
    <row r="1402" spans="1:4" ht="12.75">
      <c r="A1402" s="15">
        <v>1400</v>
      </c>
      <c r="B1402" s="16" t="s">
        <v>1532</v>
      </c>
      <c r="C1402" s="20">
        <f>COUNTIF(Atleti!E$2:E$9997,A1402)</f>
        <v>0</v>
      </c>
      <c r="D1402" s="20">
        <f>COUNTIF(Arrivi!F$2:F$9998,B1402)</f>
        <v>0</v>
      </c>
    </row>
    <row r="1403" spans="1:4" ht="12.75">
      <c r="A1403" s="15">
        <v>1401</v>
      </c>
      <c r="B1403" s="16" t="s">
        <v>1533</v>
      </c>
      <c r="C1403" s="20">
        <f>COUNTIF(Atleti!E$2:E$9997,A1403)</f>
        <v>1</v>
      </c>
      <c r="D1403" s="20">
        <f>COUNTIF(Arrivi!F$2:F$9998,B1403)</f>
        <v>0</v>
      </c>
    </row>
    <row r="1404" spans="1:4" ht="12.75">
      <c r="A1404" s="15">
        <v>1402</v>
      </c>
      <c r="B1404" s="16" t="s">
        <v>1534</v>
      </c>
      <c r="C1404" s="20">
        <f>COUNTIF(Atleti!E$2:E$9997,A1404)</f>
        <v>0</v>
      </c>
      <c r="D1404" s="20">
        <f>COUNTIF(Arrivi!F$2:F$9998,B1404)</f>
        <v>0</v>
      </c>
    </row>
    <row r="1405" spans="1:4" ht="12.75">
      <c r="A1405" s="15">
        <v>1403</v>
      </c>
      <c r="B1405" s="16" t="s">
        <v>1535</v>
      </c>
      <c r="C1405" s="20">
        <f>COUNTIF(Atleti!E$2:E$9997,A1405)</f>
        <v>0</v>
      </c>
      <c r="D1405" s="20">
        <f>COUNTIF(Arrivi!F$2:F$9998,B1405)</f>
        <v>0</v>
      </c>
    </row>
    <row r="1406" spans="1:4" ht="12.75">
      <c r="A1406" s="15">
        <v>1404</v>
      </c>
      <c r="B1406" s="16" t="s">
        <v>1536</v>
      </c>
      <c r="C1406" s="20">
        <f>COUNTIF(Atleti!E$2:E$9997,A1406)</f>
        <v>0</v>
      </c>
      <c r="D1406" s="20">
        <f>COUNTIF(Arrivi!F$2:F$9998,B1406)</f>
        <v>0</v>
      </c>
    </row>
    <row r="1407" spans="1:4" ht="12.75">
      <c r="A1407" s="15">
        <v>1405</v>
      </c>
      <c r="B1407" s="16" t="s">
        <v>1537</v>
      </c>
      <c r="C1407" s="20">
        <f>COUNTIF(Atleti!E$2:E$9997,A1407)</f>
        <v>0</v>
      </c>
      <c r="D1407" s="20">
        <f>COUNTIF(Arrivi!F$2:F$9998,B1407)</f>
        <v>0</v>
      </c>
    </row>
    <row r="1408" spans="1:4" ht="12.75">
      <c r="A1408" s="15">
        <v>1406</v>
      </c>
      <c r="B1408" s="16" t="s">
        <v>1538</v>
      </c>
      <c r="C1408" s="20">
        <f>COUNTIF(Atleti!E$2:E$9997,A1408)</f>
        <v>0</v>
      </c>
      <c r="D1408" s="20">
        <f>COUNTIF(Arrivi!F$2:F$9998,B1408)</f>
        <v>0</v>
      </c>
    </row>
    <row r="1409" spans="1:4" ht="12.75">
      <c r="A1409" s="15">
        <v>1407</v>
      </c>
      <c r="B1409" s="16" t="s">
        <v>1539</v>
      </c>
      <c r="C1409" s="20">
        <f>COUNTIF(Atleti!E$2:E$9997,A1409)</f>
        <v>0</v>
      </c>
      <c r="D1409" s="20">
        <f>COUNTIF(Arrivi!F$2:F$9998,B1409)</f>
        <v>0</v>
      </c>
    </row>
    <row r="1410" spans="1:4" ht="12.75">
      <c r="A1410" s="15">
        <v>1408</v>
      </c>
      <c r="B1410" s="16" t="s">
        <v>1540</v>
      </c>
      <c r="C1410" s="20">
        <f>COUNTIF(Atleti!E$2:E$9997,A1410)</f>
        <v>0</v>
      </c>
      <c r="D1410" s="20">
        <f>COUNTIF(Arrivi!F$2:F$9998,B1410)</f>
        <v>0</v>
      </c>
    </row>
    <row r="1411" spans="1:4" ht="12.75">
      <c r="A1411" s="15">
        <v>1409</v>
      </c>
      <c r="B1411" s="16" t="s">
        <v>1541</v>
      </c>
      <c r="C1411" s="20">
        <f>COUNTIF(Atleti!E$2:E$9997,A1411)</f>
        <v>0</v>
      </c>
      <c r="D1411" s="20">
        <f>COUNTIF(Arrivi!F$2:F$9998,B1411)</f>
        <v>0</v>
      </c>
    </row>
    <row r="1412" spans="1:4" ht="12.75">
      <c r="A1412" s="15">
        <v>1410</v>
      </c>
      <c r="B1412" s="16" t="s">
        <v>1542</v>
      </c>
      <c r="C1412" s="20">
        <f>COUNTIF(Atleti!E$2:E$9997,A1412)</f>
        <v>0</v>
      </c>
      <c r="D1412" s="20">
        <f>COUNTIF(Arrivi!F$2:F$9998,B1412)</f>
        <v>0</v>
      </c>
    </row>
    <row r="1413" spans="1:4" ht="12.75">
      <c r="A1413" s="15">
        <v>1411</v>
      </c>
      <c r="B1413" s="16" t="s">
        <v>1543</v>
      </c>
      <c r="C1413" s="20">
        <f>COUNTIF(Atleti!E$2:E$9997,A1413)</f>
        <v>0</v>
      </c>
      <c r="D1413" s="20">
        <f>COUNTIF(Arrivi!F$2:F$9998,B1413)</f>
        <v>0</v>
      </c>
    </row>
    <row r="1414" spans="1:4" ht="12.75">
      <c r="A1414" s="15">
        <v>1412</v>
      </c>
      <c r="B1414" s="16" t="s">
        <v>1544</v>
      </c>
      <c r="C1414" s="20">
        <f>COUNTIF(Atleti!E$2:E$9997,A1414)</f>
        <v>0</v>
      </c>
      <c r="D1414" s="20">
        <f>COUNTIF(Arrivi!F$2:F$9998,B1414)</f>
        <v>0</v>
      </c>
    </row>
    <row r="1415" spans="1:4" ht="12.75">
      <c r="A1415" s="15">
        <v>1413</v>
      </c>
      <c r="B1415" s="16" t="s">
        <v>1545</v>
      </c>
      <c r="C1415" s="20">
        <f>COUNTIF(Atleti!E$2:E$9997,A1415)</f>
        <v>0</v>
      </c>
      <c r="D1415" s="20">
        <f>COUNTIF(Arrivi!F$2:F$9998,B1415)</f>
        <v>0</v>
      </c>
    </row>
    <row r="1416" spans="1:4" ht="12.75">
      <c r="A1416" s="15">
        <v>1414</v>
      </c>
      <c r="B1416" s="16" t="s">
        <v>1546</v>
      </c>
      <c r="C1416" s="20">
        <f>COUNTIF(Atleti!E$2:E$9997,A1416)</f>
        <v>0</v>
      </c>
      <c r="D1416" s="20">
        <f>COUNTIF(Arrivi!F$2:F$9998,B1416)</f>
        <v>0</v>
      </c>
    </row>
    <row r="1417" spans="1:4" ht="12.75">
      <c r="A1417" s="15">
        <v>1415</v>
      </c>
      <c r="B1417" s="16" t="s">
        <v>1547</v>
      </c>
      <c r="C1417" s="20">
        <f>COUNTIF(Atleti!E$2:E$9997,A1417)</f>
        <v>0</v>
      </c>
      <c r="D1417" s="20">
        <f>COUNTIF(Arrivi!F$2:F$9998,B1417)</f>
        <v>0</v>
      </c>
    </row>
    <row r="1418" spans="1:4" ht="12.75">
      <c r="A1418" s="15">
        <v>1416</v>
      </c>
      <c r="B1418" s="16" t="s">
        <v>1548</v>
      </c>
      <c r="C1418" s="20">
        <f>COUNTIF(Atleti!E$2:E$9997,A1418)</f>
        <v>0</v>
      </c>
      <c r="D1418" s="20">
        <f>COUNTIF(Arrivi!F$2:F$9998,B1418)</f>
        <v>0</v>
      </c>
    </row>
    <row r="1419" spans="1:4" ht="12.75">
      <c r="A1419" s="15">
        <v>1417</v>
      </c>
      <c r="B1419" s="16" t="s">
        <v>1549</v>
      </c>
      <c r="C1419" s="20">
        <f>COUNTIF(Atleti!E$2:E$9997,A1419)</f>
        <v>0</v>
      </c>
      <c r="D1419" s="20">
        <f>COUNTIF(Arrivi!F$2:F$9998,B1419)</f>
        <v>0</v>
      </c>
    </row>
    <row r="1420" spans="1:4" ht="12.75">
      <c r="A1420" s="15">
        <v>1418</v>
      </c>
      <c r="B1420" s="16" t="s">
        <v>1550</v>
      </c>
      <c r="C1420" s="20">
        <f>COUNTIF(Atleti!E$2:E$9997,A1420)</f>
        <v>0</v>
      </c>
      <c r="D1420" s="20">
        <f>COUNTIF(Arrivi!F$2:F$9998,B1420)</f>
        <v>0</v>
      </c>
    </row>
    <row r="1421" spans="1:4" ht="12.75">
      <c r="A1421" s="15">
        <v>1419</v>
      </c>
      <c r="B1421" s="16" t="s">
        <v>1551</v>
      </c>
      <c r="C1421" s="20">
        <f>COUNTIF(Atleti!E$2:E$9997,A1421)</f>
        <v>0</v>
      </c>
      <c r="D1421" s="20">
        <f>COUNTIF(Arrivi!F$2:F$9998,B1421)</f>
        <v>0</v>
      </c>
    </row>
    <row r="1422" spans="1:4" ht="12.75">
      <c r="A1422" s="15">
        <v>1420</v>
      </c>
      <c r="B1422" s="16" t="s">
        <v>1552</v>
      </c>
      <c r="C1422" s="20">
        <f>COUNTIF(Atleti!E$2:E$9997,A1422)</f>
        <v>0</v>
      </c>
      <c r="D1422" s="20">
        <f>COUNTIF(Arrivi!F$2:F$9998,B1422)</f>
        <v>0</v>
      </c>
    </row>
    <row r="1423" spans="1:4" ht="12.75">
      <c r="A1423" s="15">
        <v>1421</v>
      </c>
      <c r="B1423" s="16" t="s">
        <v>1553</v>
      </c>
      <c r="C1423" s="20">
        <f>COUNTIF(Atleti!E$2:E$9997,A1423)</f>
        <v>0</v>
      </c>
      <c r="D1423" s="20">
        <f>COUNTIF(Arrivi!F$2:F$9998,B1423)</f>
        <v>0</v>
      </c>
    </row>
    <row r="1424" spans="1:4" ht="12.75">
      <c r="A1424" s="15">
        <v>1422</v>
      </c>
      <c r="B1424" s="16" t="s">
        <v>1554</v>
      </c>
      <c r="C1424" s="20">
        <f>COUNTIF(Atleti!E$2:E$9997,A1424)</f>
        <v>0</v>
      </c>
      <c r="D1424" s="20">
        <f>COUNTIF(Arrivi!F$2:F$9998,B1424)</f>
        <v>0</v>
      </c>
    </row>
    <row r="1425" spans="1:4" ht="12.75">
      <c r="A1425" s="15">
        <v>1423</v>
      </c>
      <c r="B1425" s="16" t="s">
        <v>1555</v>
      </c>
      <c r="C1425" s="20">
        <f>COUNTIF(Atleti!E$2:E$9997,A1425)</f>
        <v>0</v>
      </c>
      <c r="D1425" s="20">
        <f>COUNTIF(Arrivi!F$2:F$9998,B1425)</f>
        <v>0</v>
      </c>
    </row>
    <row r="1426" spans="1:4" ht="12.75">
      <c r="A1426" s="15">
        <v>1424</v>
      </c>
      <c r="B1426" s="16" t="s">
        <v>1556</v>
      </c>
      <c r="C1426" s="20">
        <f>COUNTIF(Atleti!E$2:E$9997,A1426)</f>
        <v>0</v>
      </c>
      <c r="D1426" s="20">
        <f>COUNTIF(Arrivi!F$2:F$9998,B1426)</f>
        <v>0</v>
      </c>
    </row>
    <row r="1427" spans="1:4" ht="12.75">
      <c r="A1427" s="15">
        <v>1425</v>
      </c>
      <c r="B1427" s="16" t="s">
        <v>1557</v>
      </c>
      <c r="C1427" s="20">
        <f>COUNTIF(Atleti!E$2:E$9997,A1427)</f>
        <v>0</v>
      </c>
      <c r="D1427" s="20">
        <f>COUNTIF(Arrivi!F$2:F$9998,B1427)</f>
        <v>0</v>
      </c>
    </row>
    <row r="1428" spans="1:4" ht="12.75">
      <c r="A1428" s="15">
        <v>1426</v>
      </c>
      <c r="B1428" s="16" t="s">
        <v>1558</v>
      </c>
      <c r="C1428" s="20">
        <f>COUNTIF(Atleti!E$2:E$9997,A1428)</f>
        <v>0</v>
      </c>
      <c r="D1428" s="20">
        <f>COUNTIF(Arrivi!F$2:F$9998,B1428)</f>
        <v>0</v>
      </c>
    </row>
    <row r="1429" spans="1:4" ht="12.75">
      <c r="A1429" s="15">
        <v>1427</v>
      </c>
      <c r="B1429" s="16" t="s">
        <v>1559</v>
      </c>
      <c r="C1429" s="20">
        <f>COUNTIF(Atleti!E$2:E$9997,A1429)</f>
        <v>0</v>
      </c>
      <c r="D1429" s="20">
        <f>COUNTIF(Arrivi!F$2:F$9998,B1429)</f>
        <v>0</v>
      </c>
    </row>
    <row r="1430" spans="1:4" ht="12.75">
      <c r="A1430" s="15">
        <v>1428</v>
      </c>
      <c r="B1430" s="16" t="s">
        <v>1560</v>
      </c>
      <c r="C1430" s="20">
        <f>COUNTIF(Atleti!E$2:E$9997,A1430)</f>
        <v>0</v>
      </c>
      <c r="D1430" s="20">
        <f>COUNTIF(Arrivi!F$2:F$9998,B1430)</f>
        <v>0</v>
      </c>
    </row>
    <row r="1431" spans="1:4" ht="12.75">
      <c r="A1431" s="15">
        <v>1429</v>
      </c>
      <c r="B1431" s="16" t="s">
        <v>1561</v>
      </c>
      <c r="C1431" s="20">
        <f>COUNTIF(Atleti!E$2:E$9997,A1431)</f>
        <v>0</v>
      </c>
      <c r="D1431" s="20">
        <f>COUNTIF(Arrivi!F$2:F$9998,B1431)</f>
        <v>0</v>
      </c>
    </row>
    <row r="1432" spans="1:4" ht="12.75">
      <c r="A1432" s="15">
        <v>1430</v>
      </c>
      <c r="B1432" s="16" t="s">
        <v>1562</v>
      </c>
      <c r="C1432" s="20">
        <f>COUNTIF(Atleti!E$2:E$9997,A1432)</f>
        <v>0</v>
      </c>
      <c r="D1432" s="20">
        <f>COUNTIF(Arrivi!F$2:F$9998,B1432)</f>
        <v>0</v>
      </c>
    </row>
    <row r="1433" spans="1:4" ht="12.75">
      <c r="A1433" s="15">
        <v>1431</v>
      </c>
      <c r="B1433" s="16" t="s">
        <v>1563</v>
      </c>
      <c r="C1433" s="20">
        <f>COUNTIF(Atleti!E$2:E$9997,A1433)</f>
        <v>0</v>
      </c>
      <c r="D1433" s="20">
        <f>COUNTIF(Arrivi!F$2:F$9998,B1433)</f>
        <v>0</v>
      </c>
    </row>
    <row r="1434" spans="1:4" ht="12.75">
      <c r="A1434" s="15">
        <v>1432</v>
      </c>
      <c r="B1434" s="16" t="s">
        <v>1564</v>
      </c>
      <c r="C1434" s="20">
        <f>COUNTIF(Atleti!E$2:E$9997,A1434)</f>
        <v>0</v>
      </c>
      <c r="D1434" s="20">
        <f>COUNTIF(Arrivi!F$2:F$9998,B1434)</f>
        <v>0</v>
      </c>
    </row>
    <row r="1435" spans="1:4" ht="12.75">
      <c r="A1435" s="15">
        <v>1433</v>
      </c>
      <c r="B1435" s="16" t="s">
        <v>1565</v>
      </c>
      <c r="C1435" s="20">
        <f>COUNTIF(Atleti!E$2:E$9997,A1435)</f>
        <v>0</v>
      </c>
      <c r="D1435" s="20">
        <f>COUNTIF(Arrivi!F$2:F$9998,B1435)</f>
        <v>0</v>
      </c>
    </row>
    <row r="1436" spans="1:4" ht="12.75">
      <c r="A1436" s="15">
        <v>1434</v>
      </c>
      <c r="B1436" s="16" t="s">
        <v>1566</v>
      </c>
      <c r="C1436" s="20">
        <f>COUNTIF(Atleti!E$2:E$9997,A1436)</f>
        <v>0</v>
      </c>
      <c r="D1436" s="20">
        <f>COUNTIF(Arrivi!F$2:F$9998,B1436)</f>
        <v>0</v>
      </c>
    </row>
    <row r="1437" spans="1:4" ht="12.75">
      <c r="A1437" s="15">
        <v>1435</v>
      </c>
      <c r="B1437" s="16" t="s">
        <v>1567</v>
      </c>
      <c r="C1437" s="20">
        <f>COUNTIF(Atleti!E$2:E$9997,A1437)</f>
        <v>0</v>
      </c>
      <c r="D1437" s="20">
        <f>COUNTIF(Arrivi!F$2:F$9998,B1437)</f>
        <v>0</v>
      </c>
    </row>
    <row r="1438" spans="1:4" ht="12.75">
      <c r="A1438" s="15">
        <v>1436</v>
      </c>
      <c r="B1438" s="16" t="s">
        <v>1568</v>
      </c>
      <c r="C1438" s="20">
        <f>COUNTIF(Atleti!E$2:E$9997,A1438)</f>
        <v>0</v>
      </c>
      <c r="D1438" s="20">
        <f>COUNTIF(Arrivi!F$2:F$9998,B1438)</f>
        <v>0</v>
      </c>
    </row>
    <row r="1439" spans="1:4" ht="12.75">
      <c r="A1439" s="15">
        <v>1437</v>
      </c>
      <c r="B1439" s="16" t="s">
        <v>1569</v>
      </c>
      <c r="C1439" s="20">
        <f>COUNTIF(Atleti!E$2:E$9997,A1439)</f>
        <v>0</v>
      </c>
      <c r="D1439" s="20">
        <f>COUNTIF(Arrivi!F$2:F$9998,B1439)</f>
        <v>0</v>
      </c>
    </row>
    <row r="1440" spans="1:4" ht="12.75">
      <c r="A1440" s="15">
        <v>1438</v>
      </c>
      <c r="B1440" s="16" t="s">
        <v>1570</v>
      </c>
      <c r="C1440" s="20">
        <f>COUNTIF(Atleti!E$2:E$9997,A1440)</f>
        <v>0</v>
      </c>
      <c r="D1440" s="20">
        <f>COUNTIF(Arrivi!F$2:F$9998,B1440)</f>
        <v>0</v>
      </c>
    </row>
    <row r="1441" spans="1:4" ht="12.75">
      <c r="A1441" s="15">
        <v>1439</v>
      </c>
      <c r="B1441" s="16" t="s">
        <v>1571</v>
      </c>
      <c r="C1441" s="20">
        <f>COUNTIF(Atleti!E$2:E$9997,A1441)</f>
        <v>0</v>
      </c>
      <c r="D1441" s="20">
        <f>COUNTIF(Arrivi!F$2:F$9998,B1441)</f>
        <v>0</v>
      </c>
    </row>
    <row r="1442" spans="1:4" ht="12.75">
      <c r="A1442" s="15">
        <v>1440</v>
      </c>
      <c r="B1442" s="16" t="s">
        <v>1572</v>
      </c>
      <c r="C1442" s="20">
        <f>COUNTIF(Atleti!E$2:E$9997,A1442)</f>
        <v>0</v>
      </c>
      <c r="D1442" s="20">
        <f>COUNTIF(Arrivi!F$2:F$9998,B1442)</f>
        <v>0</v>
      </c>
    </row>
    <row r="1443" spans="1:4" ht="12.75">
      <c r="A1443" s="15">
        <v>1441</v>
      </c>
      <c r="B1443" s="16" t="s">
        <v>1573</v>
      </c>
      <c r="C1443" s="20">
        <f>COUNTIF(Atleti!E$2:E$9997,A1443)</f>
        <v>0</v>
      </c>
      <c r="D1443" s="20">
        <f>COUNTIF(Arrivi!F$2:F$9998,B1443)</f>
        <v>0</v>
      </c>
    </row>
    <row r="1444" spans="1:4" ht="12.75">
      <c r="A1444" s="15">
        <v>1442</v>
      </c>
      <c r="B1444" s="16" t="s">
        <v>1574</v>
      </c>
      <c r="C1444" s="20">
        <f>COUNTIF(Atleti!E$2:E$9997,A1444)</f>
        <v>0</v>
      </c>
      <c r="D1444" s="20">
        <f>COUNTIF(Arrivi!F$2:F$9998,B1444)</f>
        <v>0</v>
      </c>
    </row>
    <row r="1445" spans="1:4" ht="12.75">
      <c r="A1445" s="15">
        <v>1443</v>
      </c>
      <c r="B1445" s="16" t="s">
        <v>1575</v>
      </c>
      <c r="C1445" s="20">
        <f>COUNTIF(Atleti!E$2:E$9997,A1445)</f>
        <v>0</v>
      </c>
      <c r="D1445" s="20">
        <f>COUNTIF(Arrivi!F$2:F$9998,B1445)</f>
        <v>0</v>
      </c>
    </row>
    <row r="1446" spans="1:4" ht="12.75">
      <c r="A1446" s="15">
        <v>1444</v>
      </c>
      <c r="B1446" s="16" t="s">
        <v>1576</v>
      </c>
      <c r="C1446" s="20">
        <f>COUNTIF(Atleti!E$2:E$9997,A1446)</f>
        <v>0</v>
      </c>
      <c r="D1446" s="20">
        <f>COUNTIF(Arrivi!F$2:F$9998,B1446)</f>
        <v>0</v>
      </c>
    </row>
    <row r="1447" spans="1:4" ht="12.75">
      <c r="A1447" s="15">
        <v>1445</v>
      </c>
      <c r="B1447" s="16" t="s">
        <v>1577</v>
      </c>
      <c r="C1447" s="20">
        <f>COUNTIF(Atleti!E$2:E$9997,A1447)</f>
        <v>0</v>
      </c>
      <c r="D1447" s="20">
        <f>COUNTIF(Arrivi!F$2:F$9998,B1447)</f>
        <v>0</v>
      </c>
    </row>
    <row r="1448" spans="1:4" ht="12.75">
      <c r="A1448" s="15">
        <v>1446</v>
      </c>
      <c r="B1448" s="16" t="s">
        <v>1578</v>
      </c>
      <c r="C1448" s="20">
        <f>COUNTIF(Atleti!E$2:E$9997,A1448)</f>
        <v>0</v>
      </c>
      <c r="D1448" s="20">
        <f>COUNTIF(Arrivi!F$2:F$9998,B1448)</f>
        <v>0</v>
      </c>
    </row>
    <row r="1449" spans="1:4" ht="12.75">
      <c r="A1449" s="15">
        <v>1447</v>
      </c>
      <c r="B1449" s="16" t="s">
        <v>1579</v>
      </c>
      <c r="C1449" s="20">
        <f>COUNTIF(Atleti!E$2:E$9997,A1449)</f>
        <v>0</v>
      </c>
      <c r="D1449" s="20">
        <f>COUNTIF(Arrivi!F$2:F$9998,B1449)</f>
        <v>0</v>
      </c>
    </row>
    <row r="1450" spans="1:4" ht="12.75">
      <c r="A1450" s="15">
        <v>1448</v>
      </c>
      <c r="B1450" s="16" t="s">
        <v>1580</v>
      </c>
      <c r="C1450" s="20">
        <f>COUNTIF(Atleti!E$2:E$9997,A1450)</f>
        <v>0</v>
      </c>
      <c r="D1450" s="20">
        <f>COUNTIF(Arrivi!F$2:F$9998,B1450)</f>
        <v>0</v>
      </c>
    </row>
    <row r="1451" spans="1:4" ht="12.75">
      <c r="A1451" s="15">
        <v>1449</v>
      </c>
      <c r="B1451" s="16" t="s">
        <v>1581</v>
      </c>
      <c r="C1451" s="20">
        <f>COUNTIF(Atleti!E$2:E$9997,A1451)</f>
        <v>4</v>
      </c>
      <c r="D1451" s="20">
        <f>COUNTIF(Arrivi!F$2:F$9998,B1451)</f>
        <v>3</v>
      </c>
    </row>
    <row r="1452" spans="1:4" ht="12.75">
      <c r="A1452" s="15">
        <v>1450</v>
      </c>
      <c r="B1452" s="16" t="s">
        <v>1582</v>
      </c>
      <c r="C1452" s="20">
        <f>COUNTIF(Atleti!E$2:E$9997,A1452)</f>
        <v>1</v>
      </c>
      <c r="D1452" s="20">
        <f>COUNTIF(Arrivi!F$2:F$9998,B1452)</f>
        <v>1</v>
      </c>
    </row>
    <row r="1453" spans="1:4" ht="12.75">
      <c r="A1453" s="15">
        <v>1451</v>
      </c>
      <c r="B1453" s="16" t="s">
        <v>1583</v>
      </c>
      <c r="C1453" s="20">
        <f>COUNTIF(Atleti!E$2:E$9997,A1453)</f>
        <v>0</v>
      </c>
      <c r="D1453" s="20">
        <f>COUNTIF(Arrivi!F$2:F$9998,B1453)</f>
        <v>0</v>
      </c>
    </row>
    <row r="1454" spans="1:4" ht="12.75">
      <c r="A1454" s="15">
        <v>1452</v>
      </c>
      <c r="B1454" s="16" t="s">
        <v>1584</v>
      </c>
      <c r="C1454" s="20">
        <f>COUNTIF(Atleti!E$2:E$9997,A1454)</f>
        <v>0</v>
      </c>
      <c r="D1454" s="20">
        <f>COUNTIF(Arrivi!F$2:F$9998,B1454)</f>
        <v>0</v>
      </c>
    </row>
    <row r="1455" spans="1:4" ht="12.75">
      <c r="A1455" s="15">
        <v>1453</v>
      </c>
      <c r="B1455" s="16" t="s">
        <v>1585</v>
      </c>
      <c r="C1455" s="20">
        <f>COUNTIF(Atleti!E$2:E$9997,A1455)</f>
        <v>0</v>
      </c>
      <c r="D1455" s="20">
        <f>COUNTIF(Arrivi!F$2:F$9998,B1455)</f>
        <v>0</v>
      </c>
    </row>
    <row r="1456" spans="1:4" ht="12.75">
      <c r="A1456" s="15">
        <v>1454</v>
      </c>
      <c r="B1456" s="16" t="s">
        <v>1586</v>
      </c>
      <c r="C1456" s="20">
        <f>COUNTIF(Atleti!E$2:E$9997,A1456)</f>
        <v>0</v>
      </c>
      <c r="D1456" s="20">
        <f>COUNTIF(Arrivi!F$2:F$9998,B1456)</f>
        <v>0</v>
      </c>
    </row>
    <row r="1457" spans="1:4" ht="12.75">
      <c r="A1457" s="15">
        <v>1455</v>
      </c>
      <c r="B1457" s="16" t="s">
        <v>1587</v>
      </c>
      <c r="C1457" s="20">
        <f>COUNTIF(Atleti!E$2:E$9997,A1457)</f>
        <v>0</v>
      </c>
      <c r="D1457" s="20">
        <f>COUNTIF(Arrivi!F$2:F$9998,B1457)</f>
        <v>0</v>
      </c>
    </row>
    <row r="1458" spans="1:4" ht="12.75">
      <c r="A1458" s="15">
        <v>1456</v>
      </c>
      <c r="B1458" s="16" t="s">
        <v>1588</v>
      </c>
      <c r="C1458" s="20">
        <f>COUNTIF(Atleti!E$2:E$9997,A1458)</f>
        <v>0</v>
      </c>
      <c r="D1458" s="20">
        <f>COUNTIF(Arrivi!F$2:F$9998,B1458)</f>
        <v>0</v>
      </c>
    </row>
    <row r="1459" spans="1:4" ht="12.75">
      <c r="A1459" s="15">
        <v>1457</v>
      </c>
      <c r="B1459" s="16" t="s">
        <v>1589</v>
      </c>
      <c r="C1459" s="20">
        <f>COUNTIF(Atleti!E$2:E$9997,A1459)</f>
        <v>0</v>
      </c>
      <c r="D1459" s="20">
        <f>COUNTIF(Arrivi!F$2:F$9998,B1459)</f>
        <v>0</v>
      </c>
    </row>
    <row r="1460" spans="1:4" ht="12.75">
      <c r="A1460" s="15">
        <v>1458</v>
      </c>
      <c r="B1460" s="16" t="s">
        <v>1590</v>
      </c>
      <c r="C1460" s="20">
        <f>COUNTIF(Atleti!E$2:E$9997,A1460)</f>
        <v>0</v>
      </c>
      <c r="D1460" s="20">
        <f>COUNTIF(Arrivi!F$2:F$9998,B1460)</f>
        <v>0</v>
      </c>
    </row>
    <row r="1461" spans="1:4" ht="12.75">
      <c r="A1461" s="15">
        <v>1459</v>
      </c>
      <c r="B1461" s="16" t="s">
        <v>1591</v>
      </c>
      <c r="C1461" s="20">
        <f>COUNTIF(Atleti!E$2:E$9997,A1461)</f>
        <v>6</v>
      </c>
      <c r="D1461" s="20">
        <f>COUNTIF(Arrivi!F$2:F$9998,B1461)</f>
        <v>5</v>
      </c>
    </row>
    <row r="1462" spans="1:4" ht="12.75">
      <c r="A1462" s="15">
        <v>1460</v>
      </c>
      <c r="B1462" s="16" t="s">
        <v>1592</v>
      </c>
      <c r="C1462" s="20">
        <f>COUNTIF(Atleti!E$2:E$9997,A1462)</f>
        <v>0</v>
      </c>
      <c r="D1462" s="20">
        <f>COUNTIF(Arrivi!F$2:F$9998,B1462)</f>
        <v>0</v>
      </c>
    </row>
    <row r="1463" spans="1:4" ht="12.75">
      <c r="A1463" s="15">
        <v>1461</v>
      </c>
      <c r="B1463" s="16" t="s">
        <v>1593</v>
      </c>
      <c r="C1463" s="20">
        <f>COUNTIF(Atleti!E$2:E$9997,A1463)</f>
        <v>0</v>
      </c>
      <c r="D1463" s="20">
        <f>COUNTIF(Arrivi!F$2:F$9998,B1463)</f>
        <v>0</v>
      </c>
    </row>
    <row r="1464" spans="1:4" ht="12.75">
      <c r="A1464" s="15">
        <v>1462</v>
      </c>
      <c r="B1464" s="16" t="s">
        <v>1594</v>
      </c>
      <c r="C1464" s="20">
        <f>COUNTIF(Atleti!E$2:E$9997,A1464)</f>
        <v>0</v>
      </c>
      <c r="D1464" s="20">
        <f>COUNTIF(Arrivi!F$2:F$9998,B1464)</f>
        <v>0</v>
      </c>
    </row>
    <row r="1465" spans="1:4" ht="12.75">
      <c r="A1465" s="15">
        <v>1463</v>
      </c>
      <c r="B1465" s="16" t="s">
        <v>1595</v>
      </c>
      <c r="C1465" s="20">
        <f>COUNTIF(Atleti!E$2:E$9997,A1465)</f>
        <v>0</v>
      </c>
      <c r="D1465" s="20">
        <f>COUNTIF(Arrivi!F$2:F$9998,B1465)</f>
        <v>0</v>
      </c>
    </row>
    <row r="1466" spans="1:4" ht="12.75">
      <c r="A1466" s="15">
        <v>1464</v>
      </c>
      <c r="B1466" s="16" t="s">
        <v>1596</v>
      </c>
      <c r="C1466" s="20">
        <f>COUNTIF(Atleti!E$2:E$9997,A1466)</f>
        <v>0</v>
      </c>
      <c r="D1466" s="20">
        <f>COUNTIF(Arrivi!F$2:F$9998,B1466)</f>
        <v>0</v>
      </c>
    </row>
    <row r="1467" spans="1:4" ht="12.75">
      <c r="A1467" s="15">
        <v>1465</v>
      </c>
      <c r="B1467" s="16" t="s">
        <v>1597</v>
      </c>
      <c r="C1467" s="20">
        <f>COUNTIF(Atleti!E$2:E$9997,A1467)</f>
        <v>0</v>
      </c>
      <c r="D1467" s="20">
        <f>COUNTIF(Arrivi!F$2:F$9998,B1467)</f>
        <v>0</v>
      </c>
    </row>
    <row r="1468" spans="1:4" ht="12.75">
      <c r="A1468" s="15">
        <v>1466</v>
      </c>
      <c r="B1468" s="16" t="s">
        <v>1598</v>
      </c>
      <c r="C1468" s="20">
        <f>COUNTIF(Atleti!E$2:E$9997,A1468)</f>
        <v>0</v>
      </c>
      <c r="D1468" s="20">
        <f>COUNTIF(Arrivi!F$2:F$9998,B1468)</f>
        <v>0</v>
      </c>
    </row>
    <row r="1469" spans="1:4" ht="12.75">
      <c r="A1469" s="15">
        <v>1467</v>
      </c>
      <c r="B1469" s="16" t="s">
        <v>1599</v>
      </c>
      <c r="C1469" s="20">
        <f>COUNTIF(Atleti!E$2:E$9997,A1469)</f>
        <v>0</v>
      </c>
      <c r="D1469" s="20">
        <f>COUNTIF(Arrivi!F$2:F$9998,B1469)</f>
        <v>0</v>
      </c>
    </row>
    <row r="1470" spans="1:4" ht="12.75">
      <c r="A1470" s="15">
        <v>1468</v>
      </c>
      <c r="B1470" s="16" t="s">
        <v>1600</v>
      </c>
      <c r="C1470" s="20">
        <f>COUNTIF(Atleti!E$2:E$9997,A1470)</f>
        <v>0</v>
      </c>
      <c r="D1470" s="20">
        <f>COUNTIF(Arrivi!F$2:F$9998,B1470)</f>
        <v>0</v>
      </c>
    </row>
    <row r="1471" spans="1:4" ht="12.75">
      <c r="A1471" s="15">
        <v>1469</v>
      </c>
      <c r="B1471" s="16" t="s">
        <v>1601</v>
      </c>
      <c r="C1471" s="20">
        <f>COUNTIF(Atleti!E$2:E$9997,A1471)</f>
        <v>0</v>
      </c>
      <c r="D1471" s="20">
        <f>COUNTIF(Arrivi!F$2:F$9998,B1471)</f>
        <v>0</v>
      </c>
    </row>
    <row r="1472" spans="1:4" ht="12.75">
      <c r="A1472" s="15">
        <v>1470</v>
      </c>
      <c r="B1472" s="16" t="s">
        <v>1602</v>
      </c>
      <c r="C1472" s="20">
        <f>COUNTIF(Atleti!E$2:E$9997,A1472)</f>
        <v>0</v>
      </c>
      <c r="D1472" s="20">
        <f>COUNTIF(Arrivi!F$2:F$9998,B1472)</f>
        <v>0</v>
      </c>
    </row>
    <row r="1473" spans="1:4" ht="12.75">
      <c r="A1473" s="15">
        <v>1471</v>
      </c>
      <c r="B1473" s="16" t="s">
        <v>1603</v>
      </c>
      <c r="C1473" s="20">
        <f>COUNTIF(Atleti!E$2:E$9997,A1473)</f>
        <v>0</v>
      </c>
      <c r="D1473" s="20">
        <f>COUNTIF(Arrivi!F$2:F$9998,B1473)</f>
        <v>0</v>
      </c>
    </row>
    <row r="1474" spans="1:4" ht="12.75">
      <c r="A1474" s="15">
        <v>1472</v>
      </c>
      <c r="B1474" s="16" t="s">
        <v>1604</v>
      </c>
      <c r="C1474" s="20">
        <f>COUNTIF(Atleti!E$2:E$9997,A1474)</f>
        <v>0</v>
      </c>
      <c r="D1474" s="20">
        <f>COUNTIF(Arrivi!F$2:F$9998,B1474)</f>
        <v>0</v>
      </c>
    </row>
    <row r="1475" spans="1:4" ht="12.75">
      <c r="A1475" s="15">
        <v>1473</v>
      </c>
      <c r="B1475" s="16" t="s">
        <v>1605</v>
      </c>
      <c r="C1475" s="20">
        <f>COUNTIF(Atleti!E$2:E$9997,A1475)</f>
        <v>0</v>
      </c>
      <c r="D1475" s="20">
        <f>COUNTIF(Arrivi!F$2:F$9998,B1475)</f>
        <v>0</v>
      </c>
    </row>
    <row r="1476" spans="1:4" ht="12.75">
      <c r="A1476" s="15">
        <v>1474</v>
      </c>
      <c r="B1476" s="16" t="s">
        <v>1606</v>
      </c>
      <c r="C1476" s="20">
        <f>COUNTIF(Atleti!E$2:E$9997,A1476)</f>
        <v>0</v>
      </c>
      <c r="D1476" s="20">
        <f>COUNTIF(Arrivi!F$2:F$9998,B1476)</f>
        <v>0</v>
      </c>
    </row>
    <row r="1477" spans="1:4" ht="12.75">
      <c r="A1477" s="15">
        <v>1475</v>
      </c>
      <c r="B1477" s="16" t="s">
        <v>1607</v>
      </c>
      <c r="C1477" s="20">
        <f>COUNTIF(Atleti!E$2:E$9997,A1477)</f>
        <v>0</v>
      </c>
      <c r="D1477" s="20">
        <f>COUNTIF(Arrivi!F$2:F$9998,B1477)</f>
        <v>0</v>
      </c>
    </row>
    <row r="1478" spans="1:4" ht="12.75">
      <c r="A1478" s="15">
        <v>1476</v>
      </c>
      <c r="B1478" s="16" t="s">
        <v>1608</v>
      </c>
      <c r="C1478" s="20">
        <f>COUNTIF(Atleti!E$2:E$9997,A1478)</f>
        <v>0</v>
      </c>
      <c r="D1478" s="20">
        <f>COUNTIF(Arrivi!F$2:F$9998,B1478)</f>
        <v>0</v>
      </c>
    </row>
    <row r="1479" spans="1:4" ht="12.75">
      <c r="A1479" s="15">
        <v>1477</v>
      </c>
      <c r="B1479" s="16" t="s">
        <v>1609</v>
      </c>
      <c r="C1479" s="20">
        <f>COUNTIF(Atleti!E$2:E$9997,A1479)</f>
        <v>0</v>
      </c>
      <c r="D1479" s="20">
        <f>COUNTIF(Arrivi!F$2:F$9998,B1479)</f>
        <v>0</v>
      </c>
    </row>
    <row r="1480" spans="1:4" ht="12.75">
      <c r="A1480" s="15">
        <v>1478</v>
      </c>
      <c r="B1480" s="16" t="s">
        <v>1610</v>
      </c>
      <c r="C1480" s="20">
        <f>COUNTIF(Atleti!E$2:E$9997,A1480)</f>
        <v>0</v>
      </c>
      <c r="D1480" s="20">
        <f>COUNTIF(Arrivi!F$2:F$9998,B1480)</f>
        <v>0</v>
      </c>
    </row>
    <row r="1481" spans="1:4" ht="12.75">
      <c r="A1481" s="15">
        <v>1479</v>
      </c>
      <c r="B1481" s="16" t="s">
        <v>1611</v>
      </c>
      <c r="C1481" s="20">
        <f>COUNTIF(Atleti!E$2:E$9997,A1481)</f>
        <v>0</v>
      </c>
      <c r="D1481" s="20">
        <f>COUNTIF(Arrivi!F$2:F$9998,B1481)</f>
        <v>0</v>
      </c>
    </row>
    <row r="1482" spans="1:4" ht="12.75">
      <c r="A1482" s="15">
        <v>1480</v>
      </c>
      <c r="B1482" s="16" t="s">
        <v>1612</v>
      </c>
      <c r="C1482" s="20">
        <f>COUNTIF(Atleti!E$2:E$9997,A1482)</f>
        <v>0</v>
      </c>
      <c r="D1482" s="20">
        <f>COUNTIF(Arrivi!F$2:F$9998,B1482)</f>
        <v>0</v>
      </c>
    </row>
    <row r="1483" spans="1:4" ht="12.75">
      <c r="A1483" s="15">
        <v>1481</v>
      </c>
      <c r="B1483" s="16" t="s">
        <v>1613</v>
      </c>
      <c r="C1483" s="20">
        <f>COUNTIF(Atleti!E$2:E$9997,A1483)</f>
        <v>0</v>
      </c>
      <c r="D1483" s="20">
        <f>COUNTIF(Arrivi!F$2:F$9998,B1483)</f>
        <v>0</v>
      </c>
    </row>
    <row r="1484" spans="1:4" ht="12.75">
      <c r="A1484" s="15">
        <v>1482</v>
      </c>
      <c r="B1484" s="16" t="s">
        <v>1614</v>
      </c>
      <c r="C1484" s="20">
        <f>COUNTIF(Atleti!E$2:E$9997,A1484)</f>
        <v>0</v>
      </c>
      <c r="D1484" s="20">
        <f>COUNTIF(Arrivi!F$2:F$9998,B1484)</f>
        <v>0</v>
      </c>
    </row>
    <row r="1485" spans="1:4" ht="12.75">
      <c r="A1485" s="15">
        <v>1483</v>
      </c>
      <c r="B1485" s="16" t="s">
        <v>1615</v>
      </c>
      <c r="C1485" s="20">
        <f>COUNTIF(Atleti!E$2:E$9997,A1485)</f>
        <v>0</v>
      </c>
      <c r="D1485" s="20">
        <f>COUNTIF(Arrivi!F$2:F$9998,B1485)</f>
        <v>0</v>
      </c>
    </row>
    <row r="1486" spans="1:4" ht="12.75">
      <c r="A1486" s="15">
        <v>1484</v>
      </c>
      <c r="B1486" s="16" t="s">
        <v>1616</v>
      </c>
      <c r="C1486" s="20">
        <f>COUNTIF(Atleti!E$2:E$9997,A1486)</f>
        <v>0</v>
      </c>
      <c r="D1486" s="20">
        <f>COUNTIF(Arrivi!F$2:F$9998,B1486)</f>
        <v>0</v>
      </c>
    </row>
    <row r="1487" spans="1:4" ht="12.75">
      <c r="A1487" s="15">
        <v>1485</v>
      </c>
      <c r="B1487" s="16" t="s">
        <v>1617</v>
      </c>
      <c r="C1487" s="20">
        <f>COUNTIF(Atleti!E$2:E$9997,A1487)</f>
        <v>0</v>
      </c>
      <c r="D1487" s="20">
        <f>COUNTIF(Arrivi!F$2:F$9998,B1487)</f>
        <v>0</v>
      </c>
    </row>
    <row r="1488" spans="1:4" ht="12.75">
      <c r="A1488" s="15">
        <v>1486</v>
      </c>
      <c r="B1488" s="16" t="s">
        <v>1618</v>
      </c>
      <c r="C1488" s="20">
        <f>COUNTIF(Atleti!E$2:E$9997,A1488)</f>
        <v>0</v>
      </c>
      <c r="D1488" s="20">
        <f>COUNTIF(Arrivi!F$2:F$9998,B1488)</f>
        <v>0</v>
      </c>
    </row>
    <row r="1489" spans="1:4" ht="12.75">
      <c r="A1489" s="15">
        <v>1487</v>
      </c>
      <c r="B1489" s="16" t="s">
        <v>1619</v>
      </c>
      <c r="C1489" s="20">
        <f>COUNTIF(Atleti!E$2:E$9997,A1489)</f>
        <v>0</v>
      </c>
      <c r="D1489" s="20">
        <f>COUNTIF(Arrivi!F$2:F$9998,B1489)</f>
        <v>0</v>
      </c>
    </row>
    <row r="1490" spans="1:4" ht="12.75">
      <c r="A1490" s="15">
        <v>1488</v>
      </c>
      <c r="B1490" s="16" t="s">
        <v>1620</v>
      </c>
      <c r="C1490" s="20">
        <f>COUNTIF(Atleti!E$2:E$9997,A1490)</f>
        <v>0</v>
      </c>
      <c r="D1490" s="20">
        <f>COUNTIF(Arrivi!F$2:F$9998,B1490)</f>
        <v>0</v>
      </c>
    </row>
    <row r="1491" spans="1:4" ht="12.75">
      <c r="A1491" s="15">
        <v>1489</v>
      </c>
      <c r="B1491" s="16" t="s">
        <v>1621</v>
      </c>
      <c r="C1491" s="20">
        <f>COUNTIF(Atleti!E$2:E$9997,A1491)</f>
        <v>0</v>
      </c>
      <c r="D1491" s="20">
        <f>COUNTIF(Arrivi!F$2:F$9998,B1491)</f>
        <v>0</v>
      </c>
    </row>
    <row r="1492" spans="1:4" ht="12.75">
      <c r="A1492" s="15">
        <v>1490</v>
      </c>
      <c r="B1492" s="16" t="s">
        <v>1622</v>
      </c>
      <c r="C1492" s="20">
        <f>COUNTIF(Atleti!E$2:E$9997,A1492)</f>
        <v>0</v>
      </c>
      <c r="D1492" s="20">
        <f>COUNTIF(Arrivi!F$2:F$9998,B1492)</f>
        <v>0</v>
      </c>
    </row>
    <row r="1493" spans="1:4" ht="12.75">
      <c r="A1493" s="15">
        <v>1491</v>
      </c>
      <c r="B1493" s="16" t="s">
        <v>1623</v>
      </c>
      <c r="C1493" s="20">
        <f>COUNTIF(Atleti!E$2:E$9997,A1493)</f>
        <v>0</v>
      </c>
      <c r="D1493" s="20">
        <f>COUNTIF(Arrivi!F$2:F$9998,B1493)</f>
        <v>0</v>
      </c>
    </row>
    <row r="1494" spans="1:4" ht="12.75">
      <c r="A1494" s="15">
        <v>1492</v>
      </c>
      <c r="B1494" s="16" t="s">
        <v>1624</v>
      </c>
      <c r="C1494" s="20">
        <f>COUNTIF(Atleti!E$2:E$9997,A1494)</f>
        <v>0</v>
      </c>
      <c r="D1494" s="20">
        <f>COUNTIF(Arrivi!F$2:F$9998,B1494)</f>
        <v>0</v>
      </c>
    </row>
    <row r="1495" spans="1:4" ht="12.75">
      <c r="A1495" s="15">
        <v>1493</v>
      </c>
      <c r="B1495" s="16" t="s">
        <v>1625</v>
      </c>
      <c r="C1495" s="20">
        <f>COUNTIF(Atleti!E$2:E$9997,A1495)</f>
        <v>0</v>
      </c>
      <c r="D1495" s="20">
        <f>COUNTIF(Arrivi!F$2:F$9998,B1495)</f>
        <v>0</v>
      </c>
    </row>
    <row r="1496" spans="1:4" ht="12.75">
      <c r="A1496" s="15">
        <v>1494</v>
      </c>
      <c r="B1496" s="16" t="s">
        <v>1626</v>
      </c>
      <c r="C1496" s="20">
        <f>COUNTIF(Atleti!E$2:E$9997,A1496)</f>
        <v>0</v>
      </c>
      <c r="D1496" s="20">
        <f>COUNTIF(Arrivi!F$2:F$9998,B1496)</f>
        <v>0</v>
      </c>
    </row>
    <row r="1497" spans="1:4" ht="12.75">
      <c r="A1497" s="15">
        <v>1495</v>
      </c>
      <c r="B1497" s="16" t="s">
        <v>1627</v>
      </c>
      <c r="C1497" s="20">
        <f>COUNTIF(Atleti!E$2:E$9997,A1497)</f>
        <v>0</v>
      </c>
      <c r="D1497" s="20">
        <f>COUNTIF(Arrivi!F$2:F$9998,B1497)</f>
        <v>0</v>
      </c>
    </row>
    <row r="1498" spans="1:4" ht="12.75">
      <c r="A1498" s="15">
        <v>1496</v>
      </c>
      <c r="B1498" s="16" t="s">
        <v>1628</v>
      </c>
      <c r="C1498" s="20">
        <f>COUNTIF(Atleti!E$2:E$9997,A1498)</f>
        <v>0</v>
      </c>
      <c r="D1498" s="20">
        <f>COUNTIF(Arrivi!F$2:F$9998,B1498)</f>
        <v>0</v>
      </c>
    </row>
    <row r="1499" spans="1:4" ht="12.75">
      <c r="A1499" s="15">
        <v>1497</v>
      </c>
      <c r="B1499" s="16" t="s">
        <v>1629</v>
      </c>
      <c r="C1499" s="20">
        <f>COUNTIF(Atleti!E$2:E$9997,A1499)</f>
        <v>0</v>
      </c>
      <c r="D1499" s="20">
        <f>COUNTIF(Arrivi!F$2:F$9998,B1499)</f>
        <v>0</v>
      </c>
    </row>
    <row r="1500" spans="1:4" ht="12.75">
      <c r="A1500" s="15">
        <v>1498</v>
      </c>
      <c r="B1500" s="16" t="s">
        <v>1630</v>
      </c>
      <c r="C1500" s="20">
        <f>COUNTIF(Atleti!E$2:E$9997,A1500)</f>
        <v>0</v>
      </c>
      <c r="D1500" s="20">
        <f>COUNTIF(Arrivi!F$2:F$9998,B1500)</f>
        <v>0</v>
      </c>
    </row>
    <row r="1501" spans="1:4" ht="12.75">
      <c r="A1501" s="15">
        <v>1499</v>
      </c>
      <c r="B1501" s="16" t="s">
        <v>1631</v>
      </c>
      <c r="C1501" s="20">
        <f>COUNTIF(Atleti!E$2:E$9997,A1501)</f>
        <v>0</v>
      </c>
      <c r="D1501" s="20">
        <f>COUNTIF(Arrivi!F$2:F$9998,B1501)</f>
        <v>0</v>
      </c>
    </row>
    <row r="1502" spans="1:4" ht="12.75">
      <c r="A1502" s="15">
        <v>1500</v>
      </c>
      <c r="B1502" s="16" t="s">
        <v>1632</v>
      </c>
      <c r="C1502" s="20">
        <f>COUNTIF(Atleti!E$2:E$9997,A1502)</f>
        <v>0</v>
      </c>
      <c r="D1502" s="20">
        <f>COUNTIF(Arrivi!F$2:F$9998,B1502)</f>
        <v>0</v>
      </c>
    </row>
    <row r="1503" spans="1:4" ht="12.75">
      <c r="A1503" s="15">
        <v>1501</v>
      </c>
      <c r="B1503" s="16" t="s">
        <v>1633</v>
      </c>
      <c r="C1503" s="20">
        <f>COUNTIF(Atleti!E$2:E$9997,A1503)</f>
        <v>0</v>
      </c>
      <c r="D1503" s="20">
        <f>COUNTIF(Arrivi!F$2:F$9998,B1503)</f>
        <v>0</v>
      </c>
    </row>
    <row r="1504" spans="1:4" ht="12.75">
      <c r="A1504" s="15">
        <v>1502</v>
      </c>
      <c r="B1504" s="16" t="s">
        <v>1634</v>
      </c>
      <c r="C1504" s="20">
        <f>COUNTIF(Atleti!E$2:E$9997,A1504)</f>
        <v>0</v>
      </c>
      <c r="D1504" s="20">
        <f>COUNTIF(Arrivi!F$2:F$9998,B1504)</f>
        <v>0</v>
      </c>
    </row>
    <row r="1505" spans="1:4" ht="12.75">
      <c r="A1505" s="15">
        <v>1503</v>
      </c>
      <c r="B1505" s="16" t="s">
        <v>1635</v>
      </c>
      <c r="C1505" s="20">
        <f>COUNTIF(Atleti!E$2:E$9997,A1505)</f>
        <v>0</v>
      </c>
      <c r="D1505" s="20">
        <f>COUNTIF(Arrivi!F$2:F$9998,B1505)</f>
        <v>0</v>
      </c>
    </row>
    <row r="1506" spans="1:4" ht="12.75">
      <c r="A1506" s="15">
        <v>1504</v>
      </c>
      <c r="B1506" s="16" t="s">
        <v>1636</v>
      </c>
      <c r="C1506" s="20">
        <f>COUNTIF(Atleti!E$2:E$9997,A1506)</f>
        <v>0</v>
      </c>
      <c r="D1506" s="20">
        <f>COUNTIF(Arrivi!F$2:F$9998,B1506)</f>
        <v>0</v>
      </c>
    </row>
    <row r="1507" spans="1:4" ht="12.75">
      <c r="A1507" s="15">
        <v>1505</v>
      </c>
      <c r="B1507" s="16" t="s">
        <v>1637</v>
      </c>
      <c r="C1507" s="20">
        <f>COUNTIF(Atleti!E$2:E$9997,A1507)</f>
        <v>0</v>
      </c>
      <c r="D1507" s="20">
        <f>COUNTIF(Arrivi!F$2:F$9998,B1507)</f>
        <v>0</v>
      </c>
    </row>
    <row r="1508" spans="1:4" ht="12.75">
      <c r="A1508" s="15">
        <v>1506</v>
      </c>
      <c r="B1508" s="16" t="s">
        <v>1638</v>
      </c>
      <c r="C1508" s="20">
        <f>COUNTIF(Atleti!E$2:E$9997,A1508)</f>
        <v>0</v>
      </c>
      <c r="D1508" s="20">
        <f>COUNTIF(Arrivi!F$2:F$9998,B1508)</f>
        <v>0</v>
      </c>
    </row>
    <row r="1509" spans="1:4" ht="12.75">
      <c r="A1509" s="15">
        <v>1507</v>
      </c>
      <c r="B1509" s="16" t="s">
        <v>1639</v>
      </c>
      <c r="C1509" s="20">
        <f>COUNTIF(Atleti!E$2:E$9997,A1509)</f>
        <v>0</v>
      </c>
      <c r="D1509" s="20">
        <f>COUNTIF(Arrivi!F$2:F$9998,B1509)</f>
        <v>0</v>
      </c>
    </row>
    <row r="1510" spans="1:4" ht="12.75">
      <c r="A1510" s="15">
        <v>1508</v>
      </c>
      <c r="B1510" s="16" t="s">
        <v>1640</v>
      </c>
      <c r="C1510" s="20">
        <f>COUNTIF(Atleti!E$2:E$9997,A1510)</f>
        <v>0</v>
      </c>
      <c r="D1510" s="20">
        <f>COUNTIF(Arrivi!F$2:F$9998,B1510)</f>
        <v>0</v>
      </c>
    </row>
    <row r="1511" spans="1:4" ht="12.75">
      <c r="A1511" s="15">
        <v>1509</v>
      </c>
      <c r="B1511" s="16" t="s">
        <v>1641</v>
      </c>
      <c r="C1511" s="20">
        <f>COUNTIF(Atleti!E$2:E$9997,A1511)</f>
        <v>0</v>
      </c>
      <c r="D1511" s="20">
        <f>COUNTIF(Arrivi!F$2:F$9998,B1511)</f>
        <v>0</v>
      </c>
    </row>
    <row r="1512" spans="1:4" ht="12.75">
      <c r="A1512" s="15">
        <v>1510</v>
      </c>
      <c r="B1512" s="16" t="s">
        <v>1642</v>
      </c>
      <c r="C1512" s="20">
        <f>COUNTIF(Atleti!E$2:E$9997,A1512)</f>
        <v>0</v>
      </c>
      <c r="D1512" s="20">
        <f>COUNTIF(Arrivi!F$2:F$9998,B1512)</f>
        <v>0</v>
      </c>
    </row>
    <row r="1513" spans="1:4" ht="12.75">
      <c r="A1513" s="15">
        <v>1511</v>
      </c>
      <c r="B1513" s="16" t="s">
        <v>1643</v>
      </c>
      <c r="C1513" s="20">
        <f>COUNTIF(Atleti!E$2:E$9997,A1513)</f>
        <v>0</v>
      </c>
      <c r="D1513" s="20">
        <f>COUNTIF(Arrivi!F$2:F$9998,B1513)</f>
        <v>0</v>
      </c>
    </row>
    <row r="1514" spans="1:4" ht="12.75">
      <c r="A1514" s="15">
        <v>1512</v>
      </c>
      <c r="B1514" s="16" t="s">
        <v>1644</v>
      </c>
      <c r="C1514" s="20">
        <f>COUNTIF(Atleti!E$2:E$9997,A1514)</f>
        <v>0</v>
      </c>
      <c r="D1514" s="20">
        <f>COUNTIF(Arrivi!F$2:F$9998,B1514)</f>
        <v>0</v>
      </c>
    </row>
    <row r="1515" spans="1:4" ht="12.75">
      <c r="A1515" s="15">
        <v>1513</v>
      </c>
      <c r="B1515" s="16" t="s">
        <v>1645</v>
      </c>
      <c r="C1515" s="20">
        <f>COUNTIF(Atleti!E$2:E$9997,A1515)</f>
        <v>0</v>
      </c>
      <c r="D1515" s="20">
        <f>COUNTIF(Arrivi!F$2:F$9998,B1515)</f>
        <v>0</v>
      </c>
    </row>
    <row r="1516" spans="1:4" ht="12.75">
      <c r="A1516" s="15">
        <v>1514</v>
      </c>
      <c r="B1516" s="16" t="s">
        <v>1646</v>
      </c>
      <c r="C1516" s="20">
        <f>COUNTIF(Atleti!E$2:E$9997,A1516)</f>
        <v>0</v>
      </c>
      <c r="D1516" s="20">
        <f>COUNTIF(Arrivi!F$2:F$9998,B1516)</f>
        <v>0</v>
      </c>
    </row>
    <row r="1517" spans="1:4" ht="12.75">
      <c r="A1517" s="15">
        <v>1515</v>
      </c>
      <c r="B1517" s="16" t="s">
        <v>1647</v>
      </c>
      <c r="C1517" s="20">
        <f>COUNTIF(Atleti!E$2:E$9997,A1517)</f>
        <v>0</v>
      </c>
      <c r="D1517" s="20">
        <f>COUNTIF(Arrivi!F$2:F$9998,B1517)</f>
        <v>0</v>
      </c>
    </row>
    <row r="1518" spans="1:4" ht="12.75">
      <c r="A1518" s="15">
        <v>1516</v>
      </c>
      <c r="B1518" s="16" t="s">
        <v>1648</v>
      </c>
      <c r="C1518" s="20">
        <f>COUNTIF(Atleti!E$2:E$9997,A1518)</f>
        <v>0</v>
      </c>
      <c r="D1518" s="20">
        <f>COUNTIF(Arrivi!F$2:F$9998,B1518)</f>
        <v>0</v>
      </c>
    </row>
    <row r="1519" spans="1:4" ht="12.75">
      <c r="A1519" s="15">
        <v>1517</v>
      </c>
      <c r="B1519" s="16" t="s">
        <v>1649</v>
      </c>
      <c r="C1519" s="20">
        <f>COUNTIF(Atleti!E$2:E$9997,A1519)</f>
        <v>0</v>
      </c>
      <c r="D1519" s="20">
        <f>COUNTIF(Arrivi!F$2:F$9998,B1519)</f>
        <v>0</v>
      </c>
    </row>
    <row r="1520" spans="1:4" ht="12.75">
      <c r="A1520" s="15">
        <v>1518</v>
      </c>
      <c r="B1520" s="16" t="s">
        <v>1650</v>
      </c>
      <c r="C1520" s="20">
        <f>COUNTIF(Atleti!E$2:E$9997,A1520)</f>
        <v>0</v>
      </c>
      <c r="D1520" s="20">
        <f>COUNTIF(Arrivi!F$2:F$9998,B1520)</f>
        <v>0</v>
      </c>
    </row>
    <row r="1521" spans="1:4" ht="12.75">
      <c r="A1521" s="15">
        <v>1519</v>
      </c>
      <c r="B1521" s="16" t="s">
        <v>1651</v>
      </c>
      <c r="C1521" s="20">
        <f>COUNTIF(Atleti!E$2:E$9997,A1521)</f>
        <v>0</v>
      </c>
      <c r="D1521" s="20">
        <f>COUNTIF(Arrivi!F$2:F$9998,B1521)</f>
        <v>0</v>
      </c>
    </row>
    <row r="1522" spans="1:4" ht="12.75">
      <c r="A1522" s="15">
        <v>1520</v>
      </c>
      <c r="B1522" s="16" t="s">
        <v>1652</v>
      </c>
      <c r="C1522" s="20">
        <f>COUNTIF(Atleti!E$2:E$9997,A1522)</f>
        <v>0</v>
      </c>
      <c r="D1522" s="20">
        <f>COUNTIF(Arrivi!F$2:F$9998,B1522)</f>
        <v>0</v>
      </c>
    </row>
    <row r="1523" spans="1:4" ht="12.75">
      <c r="A1523" s="15">
        <v>1521</v>
      </c>
      <c r="B1523" s="16" t="s">
        <v>1653</v>
      </c>
      <c r="C1523" s="20">
        <f>COUNTIF(Atleti!E$2:E$9997,A1523)</f>
        <v>0</v>
      </c>
      <c r="D1523" s="20">
        <f>COUNTIF(Arrivi!F$2:F$9998,B1523)</f>
        <v>0</v>
      </c>
    </row>
    <row r="1524" spans="1:4" ht="12.75">
      <c r="A1524" s="15">
        <v>1522</v>
      </c>
      <c r="B1524" s="16" t="s">
        <v>1654</v>
      </c>
      <c r="C1524" s="20">
        <f>COUNTIF(Atleti!E$2:E$9997,A1524)</f>
        <v>0</v>
      </c>
      <c r="D1524" s="20">
        <f>COUNTIF(Arrivi!F$2:F$9998,B1524)</f>
        <v>0</v>
      </c>
    </row>
    <row r="1525" spans="1:4" ht="12.75">
      <c r="A1525" s="15">
        <v>1523</v>
      </c>
      <c r="B1525" s="16" t="s">
        <v>1655</v>
      </c>
      <c r="C1525" s="20">
        <f>COUNTIF(Atleti!E$2:E$9997,A1525)</f>
        <v>0</v>
      </c>
      <c r="D1525" s="20">
        <f>COUNTIF(Arrivi!F$2:F$9998,B1525)</f>
        <v>0</v>
      </c>
    </row>
    <row r="1526" spans="1:4" ht="12.75">
      <c r="A1526" s="15">
        <v>1524</v>
      </c>
      <c r="B1526" s="16" t="s">
        <v>1656</v>
      </c>
      <c r="C1526" s="20">
        <f>COUNTIF(Atleti!E$2:E$9997,A1526)</f>
        <v>0</v>
      </c>
      <c r="D1526" s="20">
        <f>COUNTIF(Arrivi!F$2:F$9998,B1526)</f>
        <v>0</v>
      </c>
    </row>
    <row r="1527" spans="1:4" ht="12.75">
      <c r="A1527" s="15">
        <v>1525</v>
      </c>
      <c r="B1527" s="16" t="s">
        <v>1657</v>
      </c>
      <c r="C1527" s="20">
        <f>COUNTIF(Atleti!E$2:E$9997,A1527)</f>
        <v>0</v>
      </c>
      <c r="D1527" s="20">
        <f>COUNTIF(Arrivi!F$2:F$9998,B1527)</f>
        <v>0</v>
      </c>
    </row>
    <row r="1528" spans="1:4" ht="12.75">
      <c r="A1528" s="15">
        <v>1526</v>
      </c>
      <c r="B1528" s="16" t="s">
        <v>1658</v>
      </c>
      <c r="C1528" s="20">
        <f>COUNTIF(Atleti!E$2:E$9997,A1528)</f>
        <v>0</v>
      </c>
      <c r="D1528" s="20">
        <f>COUNTIF(Arrivi!F$2:F$9998,B1528)</f>
        <v>0</v>
      </c>
    </row>
    <row r="1529" spans="1:4" ht="12.75">
      <c r="A1529" s="15">
        <v>1527</v>
      </c>
      <c r="B1529" s="16" t="s">
        <v>1659</v>
      </c>
      <c r="C1529" s="20">
        <f>COUNTIF(Atleti!E$2:E$9997,A1529)</f>
        <v>0</v>
      </c>
      <c r="D1529" s="20">
        <f>COUNTIF(Arrivi!F$2:F$9998,B1529)</f>
        <v>0</v>
      </c>
    </row>
    <row r="1530" spans="1:4" ht="12.75">
      <c r="A1530" s="15">
        <v>1528</v>
      </c>
      <c r="B1530" s="16" t="s">
        <v>1660</v>
      </c>
      <c r="C1530" s="20">
        <f>COUNTIF(Atleti!E$2:E$9997,A1530)</f>
        <v>0</v>
      </c>
      <c r="D1530" s="20">
        <f>COUNTIF(Arrivi!F$2:F$9998,B1530)</f>
        <v>0</v>
      </c>
    </row>
    <row r="1531" spans="1:4" ht="12.75">
      <c r="A1531" s="15">
        <v>1529</v>
      </c>
      <c r="B1531" s="16" t="s">
        <v>1661</v>
      </c>
      <c r="C1531" s="20">
        <f>COUNTIF(Atleti!E$2:E$9997,A1531)</f>
        <v>0</v>
      </c>
      <c r="D1531" s="20">
        <f>COUNTIF(Arrivi!F$2:F$9998,B1531)</f>
        <v>0</v>
      </c>
    </row>
    <row r="1532" spans="1:4" ht="12.75">
      <c r="A1532" s="15">
        <v>1530</v>
      </c>
      <c r="B1532" s="16" t="s">
        <v>1662</v>
      </c>
      <c r="C1532" s="20">
        <f>COUNTIF(Atleti!E$2:E$9997,A1532)</f>
        <v>0</v>
      </c>
      <c r="D1532" s="20">
        <f>COUNTIF(Arrivi!F$2:F$9998,B1532)</f>
        <v>0</v>
      </c>
    </row>
    <row r="1533" spans="1:4" ht="12.75">
      <c r="A1533" s="15">
        <v>1531</v>
      </c>
      <c r="B1533" s="16" t="s">
        <v>1663</v>
      </c>
      <c r="C1533" s="20">
        <f>COUNTIF(Atleti!E$2:E$9997,A1533)</f>
        <v>0</v>
      </c>
      <c r="D1533" s="20">
        <f>COUNTIF(Arrivi!F$2:F$9998,B1533)</f>
        <v>0</v>
      </c>
    </row>
    <row r="1534" spans="1:4" ht="12.75">
      <c r="A1534" s="15">
        <v>1532</v>
      </c>
      <c r="B1534" s="16" t="s">
        <v>1664</v>
      </c>
      <c r="C1534" s="20">
        <f>COUNTIF(Atleti!E$2:E$9997,A1534)</f>
        <v>0</v>
      </c>
      <c r="D1534" s="20">
        <f>COUNTIF(Arrivi!F$2:F$9998,B1534)</f>
        <v>0</v>
      </c>
    </row>
    <row r="1535" spans="1:4" ht="12.75">
      <c r="A1535" s="15">
        <v>1533</v>
      </c>
      <c r="B1535" s="16" t="s">
        <v>1665</v>
      </c>
      <c r="C1535" s="20">
        <f>COUNTIF(Atleti!E$2:E$9997,A1535)</f>
        <v>0</v>
      </c>
      <c r="D1535" s="20">
        <f>COUNTIF(Arrivi!F$2:F$9998,B1535)</f>
        <v>0</v>
      </c>
    </row>
    <row r="1536" spans="1:4" ht="12.75">
      <c r="A1536" s="15">
        <v>1534</v>
      </c>
      <c r="B1536" s="16" t="s">
        <v>1666</v>
      </c>
      <c r="C1536" s="20">
        <f>COUNTIF(Atleti!E$2:E$9997,A1536)</f>
        <v>0</v>
      </c>
      <c r="D1536" s="20">
        <f>COUNTIF(Arrivi!F$2:F$9998,B1536)</f>
        <v>0</v>
      </c>
    </row>
    <row r="1537" spans="1:4" ht="12.75">
      <c r="A1537" s="15">
        <v>1535</v>
      </c>
      <c r="B1537" s="16" t="s">
        <v>1667</v>
      </c>
      <c r="C1537" s="20">
        <f>COUNTIF(Atleti!E$2:E$9997,A1537)</f>
        <v>0</v>
      </c>
      <c r="D1537" s="20">
        <f>COUNTIF(Arrivi!F$2:F$9998,B1537)</f>
        <v>0</v>
      </c>
    </row>
    <row r="1538" spans="1:4" ht="12.75">
      <c r="A1538" s="15">
        <v>1536</v>
      </c>
      <c r="B1538" s="16" t="s">
        <v>1668</v>
      </c>
      <c r="C1538" s="20">
        <f>COUNTIF(Atleti!E$2:E$9997,A1538)</f>
        <v>0</v>
      </c>
      <c r="D1538" s="20">
        <f>COUNTIF(Arrivi!F$2:F$9998,B1538)</f>
        <v>0</v>
      </c>
    </row>
    <row r="1539" spans="1:4" ht="12.75">
      <c r="A1539" s="15">
        <v>1537</v>
      </c>
      <c r="B1539" s="16" t="s">
        <v>1669</v>
      </c>
      <c r="C1539" s="20">
        <f>COUNTIF(Atleti!E$2:E$9997,A1539)</f>
        <v>0</v>
      </c>
      <c r="D1539" s="20">
        <f>COUNTIF(Arrivi!F$2:F$9998,B1539)</f>
        <v>0</v>
      </c>
    </row>
    <row r="1540" spans="1:4" ht="12.75">
      <c r="A1540" s="15">
        <v>1538</v>
      </c>
      <c r="B1540" s="16" t="s">
        <v>1670</v>
      </c>
      <c r="C1540" s="20">
        <f>COUNTIF(Atleti!E$2:E$9997,A1540)</f>
        <v>0</v>
      </c>
      <c r="D1540" s="20">
        <f>COUNTIF(Arrivi!F$2:F$9998,B1540)</f>
        <v>0</v>
      </c>
    </row>
    <row r="1541" spans="1:4" ht="12.75">
      <c r="A1541" s="15">
        <v>1539</v>
      </c>
      <c r="B1541" s="16" t="s">
        <v>1671</v>
      </c>
      <c r="C1541" s="20">
        <f>COUNTIF(Atleti!E$2:E$9997,A1541)</f>
        <v>0</v>
      </c>
      <c r="D1541" s="20">
        <f>COUNTIF(Arrivi!F$2:F$9998,B1541)</f>
        <v>0</v>
      </c>
    </row>
    <row r="1542" spans="1:4" ht="12.75">
      <c r="A1542" s="15">
        <v>1540</v>
      </c>
      <c r="B1542" s="16" t="s">
        <v>1672</v>
      </c>
      <c r="C1542" s="20">
        <f>COUNTIF(Atleti!E$2:E$9997,A1542)</f>
        <v>0</v>
      </c>
      <c r="D1542" s="20">
        <f>COUNTIF(Arrivi!F$2:F$9998,B1542)</f>
        <v>0</v>
      </c>
    </row>
    <row r="1543" spans="1:4" ht="12.75">
      <c r="A1543" s="15">
        <v>1541</v>
      </c>
      <c r="B1543" s="16" t="s">
        <v>1673</v>
      </c>
      <c r="C1543" s="20">
        <f>COUNTIF(Atleti!E$2:E$9997,A1543)</f>
        <v>0</v>
      </c>
      <c r="D1543" s="20">
        <f>COUNTIF(Arrivi!F$2:F$9998,B1543)</f>
        <v>0</v>
      </c>
    </row>
    <row r="1544" spans="1:4" ht="12.75">
      <c r="A1544" s="15">
        <v>1542</v>
      </c>
      <c r="B1544" s="16" t="s">
        <v>1674</v>
      </c>
      <c r="C1544" s="20">
        <f>COUNTIF(Atleti!E$2:E$9997,A1544)</f>
        <v>0</v>
      </c>
      <c r="D1544" s="20">
        <f>COUNTIF(Arrivi!F$2:F$9998,B1544)</f>
        <v>0</v>
      </c>
    </row>
    <row r="1545" spans="1:4" ht="12.75">
      <c r="A1545" s="15">
        <v>1543</v>
      </c>
      <c r="B1545" s="16" t="s">
        <v>1675</v>
      </c>
      <c r="C1545" s="20">
        <f>COUNTIF(Atleti!E$2:E$9997,A1545)</f>
        <v>0</v>
      </c>
      <c r="D1545" s="20">
        <f>COUNTIF(Arrivi!F$2:F$9998,B1545)</f>
        <v>0</v>
      </c>
    </row>
    <row r="1546" spans="1:4" ht="12.75">
      <c r="A1546" s="15">
        <v>1544</v>
      </c>
      <c r="B1546" s="16" t="s">
        <v>1676</v>
      </c>
      <c r="C1546" s="20">
        <f>COUNTIF(Atleti!E$2:E$9997,A1546)</f>
        <v>0</v>
      </c>
      <c r="D1546" s="20">
        <f>COUNTIF(Arrivi!F$2:F$9998,B1546)</f>
        <v>0</v>
      </c>
    </row>
    <row r="1547" spans="1:4" ht="12.75">
      <c r="A1547" s="15">
        <v>1545</v>
      </c>
      <c r="B1547" s="16" t="s">
        <v>1677</v>
      </c>
      <c r="C1547" s="20">
        <f>COUNTIF(Atleti!E$2:E$9997,A1547)</f>
        <v>0</v>
      </c>
      <c r="D1547" s="20">
        <f>COUNTIF(Arrivi!F$2:F$9998,B1547)</f>
        <v>0</v>
      </c>
    </row>
    <row r="1548" spans="1:4" ht="12.75">
      <c r="A1548" s="15">
        <v>1546</v>
      </c>
      <c r="B1548" s="16" t="s">
        <v>1678</v>
      </c>
      <c r="C1548" s="20">
        <f>COUNTIF(Atleti!E$2:E$9997,A1548)</f>
        <v>1</v>
      </c>
      <c r="D1548" s="20">
        <f>COUNTIF(Arrivi!F$2:F$9998,B1548)</f>
        <v>1</v>
      </c>
    </row>
    <row r="1549" spans="1:4" ht="12.75">
      <c r="A1549" s="15">
        <v>1547</v>
      </c>
      <c r="B1549" s="16" t="s">
        <v>1679</v>
      </c>
      <c r="C1549" s="20">
        <f>COUNTIF(Atleti!E$2:E$9997,A1549)</f>
        <v>0</v>
      </c>
      <c r="D1549" s="20">
        <f>COUNTIF(Arrivi!F$2:F$9998,B1549)</f>
        <v>0</v>
      </c>
    </row>
    <row r="1550" spans="1:4" ht="12.75">
      <c r="A1550" s="15">
        <v>1548</v>
      </c>
      <c r="B1550" s="16" t="s">
        <v>1680</v>
      </c>
      <c r="C1550" s="20">
        <f>COUNTIF(Atleti!E$2:E$9997,A1550)</f>
        <v>0</v>
      </c>
      <c r="D1550" s="20">
        <f>COUNTIF(Arrivi!F$2:F$9998,B1550)</f>
        <v>0</v>
      </c>
    </row>
    <row r="1551" spans="1:4" ht="12.75">
      <c r="A1551" s="15">
        <v>1549</v>
      </c>
      <c r="B1551" s="16" t="s">
        <v>1681</v>
      </c>
      <c r="C1551" s="20">
        <f>COUNTIF(Atleti!E$2:E$9997,A1551)</f>
        <v>0</v>
      </c>
      <c r="D1551" s="20">
        <f>COUNTIF(Arrivi!F$2:F$9998,B1551)</f>
        <v>0</v>
      </c>
    </row>
    <row r="1552" spans="1:4" ht="12.75">
      <c r="A1552" s="15">
        <v>1550</v>
      </c>
      <c r="B1552" s="16" t="s">
        <v>1682</v>
      </c>
      <c r="C1552" s="20">
        <f>COUNTIF(Atleti!E$2:E$9997,A1552)</f>
        <v>0</v>
      </c>
      <c r="D1552" s="20">
        <f>COUNTIF(Arrivi!F$2:F$9998,B1552)</f>
        <v>0</v>
      </c>
    </row>
    <row r="1553" spans="1:4" ht="12.75">
      <c r="A1553" s="15">
        <v>1551</v>
      </c>
      <c r="B1553" s="16" t="s">
        <v>1683</v>
      </c>
      <c r="C1553" s="20">
        <f>COUNTIF(Atleti!E$2:E$9997,A1553)</f>
        <v>0</v>
      </c>
      <c r="D1553" s="20">
        <f>COUNTIF(Arrivi!F$2:F$9998,B1553)</f>
        <v>0</v>
      </c>
    </row>
    <row r="1554" spans="1:4" ht="12.75">
      <c r="A1554" s="15">
        <v>1552</v>
      </c>
      <c r="B1554" s="16" t="s">
        <v>1684</v>
      </c>
      <c r="C1554" s="20">
        <f>COUNTIF(Atleti!E$2:E$9997,A1554)</f>
        <v>0</v>
      </c>
      <c r="D1554" s="20">
        <f>COUNTIF(Arrivi!F$2:F$9998,B1554)</f>
        <v>0</v>
      </c>
    </row>
    <row r="1555" spans="1:4" ht="12.75">
      <c r="A1555" s="15">
        <v>1553</v>
      </c>
      <c r="B1555" s="16" t="s">
        <v>1685</v>
      </c>
      <c r="C1555" s="20">
        <f>COUNTIF(Atleti!E$2:E$9997,A1555)</f>
        <v>0</v>
      </c>
      <c r="D1555" s="20">
        <f>COUNTIF(Arrivi!F$2:F$9998,B1555)</f>
        <v>0</v>
      </c>
    </row>
    <row r="1556" spans="1:4" ht="12.75">
      <c r="A1556" s="15">
        <v>1554</v>
      </c>
      <c r="B1556" s="16" t="s">
        <v>1686</v>
      </c>
      <c r="C1556" s="20">
        <f>COUNTIF(Atleti!E$2:E$9997,A1556)</f>
        <v>0</v>
      </c>
      <c r="D1556" s="20">
        <f>COUNTIF(Arrivi!F$2:F$9998,B1556)</f>
        <v>0</v>
      </c>
    </row>
    <row r="1557" spans="1:4" ht="12.75">
      <c r="A1557" s="15">
        <v>1555</v>
      </c>
      <c r="B1557" s="16" t="s">
        <v>1687</v>
      </c>
      <c r="C1557" s="20">
        <f>COUNTIF(Atleti!E$2:E$9997,A1557)</f>
        <v>0</v>
      </c>
      <c r="D1557" s="20">
        <f>COUNTIF(Arrivi!F$2:F$9998,B1557)</f>
        <v>0</v>
      </c>
    </row>
    <row r="1558" spans="1:4" ht="12.75">
      <c r="A1558" s="15">
        <v>1556</v>
      </c>
      <c r="B1558" s="16" t="s">
        <v>1688</v>
      </c>
      <c r="C1558" s="20">
        <f>COUNTIF(Atleti!E$2:E$9997,A1558)</f>
        <v>0</v>
      </c>
      <c r="D1558" s="20">
        <f>COUNTIF(Arrivi!F$2:F$9998,B1558)</f>
        <v>0</v>
      </c>
    </row>
    <row r="1559" spans="1:4" ht="12.75">
      <c r="A1559" s="15">
        <v>1557</v>
      </c>
      <c r="B1559" s="16" t="s">
        <v>1689</v>
      </c>
      <c r="C1559" s="20">
        <f>COUNTIF(Atleti!E$2:E$9997,A1559)</f>
        <v>0</v>
      </c>
      <c r="D1559" s="20">
        <f>COUNTIF(Arrivi!F$2:F$9998,B1559)</f>
        <v>0</v>
      </c>
    </row>
    <row r="1560" spans="1:4" ht="12.75">
      <c r="A1560" s="15">
        <v>1558</v>
      </c>
      <c r="B1560" s="16" t="s">
        <v>1690</v>
      </c>
      <c r="C1560" s="20">
        <f>COUNTIF(Atleti!E$2:E$9997,A1560)</f>
        <v>0</v>
      </c>
      <c r="D1560" s="20">
        <f>COUNTIF(Arrivi!F$2:F$9998,B1560)</f>
        <v>0</v>
      </c>
    </row>
    <row r="1561" spans="1:4" ht="12.75">
      <c r="A1561" s="15">
        <v>1559</v>
      </c>
      <c r="B1561" s="16" t="s">
        <v>1691</v>
      </c>
      <c r="C1561" s="20">
        <f>COUNTIF(Atleti!E$2:E$9997,A1561)</f>
        <v>0</v>
      </c>
      <c r="D1561" s="20">
        <f>COUNTIF(Arrivi!F$2:F$9998,B1561)</f>
        <v>0</v>
      </c>
    </row>
    <row r="1562" spans="1:4" ht="12.75">
      <c r="A1562" s="15">
        <v>1560</v>
      </c>
      <c r="B1562" s="16" t="s">
        <v>1692</v>
      </c>
      <c r="C1562" s="20">
        <f>COUNTIF(Atleti!E$2:E$9997,A1562)</f>
        <v>0</v>
      </c>
      <c r="D1562" s="20">
        <f>COUNTIF(Arrivi!F$2:F$9998,B1562)</f>
        <v>0</v>
      </c>
    </row>
    <row r="1563" spans="1:4" ht="12.75">
      <c r="A1563" s="15">
        <v>1561</v>
      </c>
      <c r="B1563" s="16" t="s">
        <v>1693</v>
      </c>
      <c r="C1563" s="20">
        <f>COUNTIF(Atleti!E$2:E$9997,A1563)</f>
        <v>0</v>
      </c>
      <c r="D1563" s="20">
        <f>COUNTIF(Arrivi!F$2:F$9998,B1563)</f>
        <v>0</v>
      </c>
    </row>
    <row r="1564" spans="1:4" ht="12.75">
      <c r="A1564" s="15">
        <v>1562</v>
      </c>
      <c r="B1564" s="16" t="s">
        <v>1694</v>
      </c>
      <c r="C1564" s="20">
        <f>COUNTIF(Atleti!E$2:E$9997,A1564)</f>
        <v>0</v>
      </c>
      <c r="D1564" s="20">
        <f>COUNTIF(Arrivi!F$2:F$9998,B1564)</f>
        <v>0</v>
      </c>
    </row>
    <row r="1565" spans="1:4" ht="12.75">
      <c r="A1565" s="15">
        <v>1563</v>
      </c>
      <c r="B1565" s="16" t="s">
        <v>1695</v>
      </c>
      <c r="C1565" s="20">
        <f>COUNTIF(Atleti!E$2:E$9997,A1565)</f>
        <v>0</v>
      </c>
      <c r="D1565" s="20">
        <f>COUNTIF(Arrivi!F$2:F$9998,B1565)</f>
        <v>0</v>
      </c>
    </row>
    <row r="1566" spans="1:4" ht="12.75">
      <c r="A1566" s="15">
        <v>1564</v>
      </c>
      <c r="B1566" s="16" t="s">
        <v>1696</v>
      </c>
      <c r="C1566" s="20">
        <f>COUNTIF(Atleti!E$2:E$9997,A1566)</f>
        <v>0</v>
      </c>
      <c r="D1566" s="20">
        <f>COUNTIF(Arrivi!F$2:F$9998,B1566)</f>
        <v>0</v>
      </c>
    </row>
    <row r="1567" spans="1:4" ht="12.75">
      <c r="A1567" s="15">
        <v>1565</v>
      </c>
      <c r="B1567" s="16" t="s">
        <v>1697</v>
      </c>
      <c r="C1567" s="20">
        <f>COUNTIF(Atleti!E$2:E$9997,A1567)</f>
        <v>0</v>
      </c>
      <c r="D1567" s="20">
        <f>COUNTIF(Arrivi!F$2:F$9998,B1567)</f>
        <v>0</v>
      </c>
    </row>
    <row r="1568" spans="1:4" ht="12.75">
      <c r="A1568" s="15">
        <v>1566</v>
      </c>
      <c r="B1568" s="16" t="s">
        <v>1698</v>
      </c>
      <c r="C1568" s="20">
        <f>COUNTIF(Atleti!E$2:E$9997,A1568)</f>
        <v>0</v>
      </c>
      <c r="D1568" s="20">
        <f>COUNTIF(Arrivi!F$2:F$9998,B1568)</f>
        <v>0</v>
      </c>
    </row>
    <row r="1569" spans="1:4" ht="12.75">
      <c r="A1569" s="15">
        <v>1567</v>
      </c>
      <c r="B1569" s="16" t="s">
        <v>1699</v>
      </c>
      <c r="C1569" s="20">
        <f>COUNTIF(Atleti!E$2:E$9997,A1569)</f>
        <v>0</v>
      </c>
      <c r="D1569" s="20">
        <f>COUNTIF(Arrivi!F$2:F$9998,B1569)</f>
        <v>0</v>
      </c>
    </row>
    <row r="1570" spans="1:4" ht="12.75">
      <c r="A1570" s="15">
        <v>1568</v>
      </c>
      <c r="B1570" s="16" t="s">
        <v>1700</v>
      </c>
      <c r="C1570" s="20">
        <f>COUNTIF(Atleti!E$2:E$9997,A1570)</f>
        <v>0</v>
      </c>
      <c r="D1570" s="20">
        <f>COUNTIF(Arrivi!F$2:F$9998,B1570)</f>
        <v>0</v>
      </c>
    </row>
    <row r="1571" spans="1:4" ht="12.75">
      <c r="A1571" s="15">
        <v>1569</v>
      </c>
      <c r="B1571" s="16" t="s">
        <v>1701</v>
      </c>
      <c r="C1571" s="20">
        <f>COUNTIF(Atleti!E$2:E$9997,A1571)</f>
        <v>0</v>
      </c>
      <c r="D1571" s="20">
        <f>COUNTIF(Arrivi!F$2:F$9998,B1571)</f>
        <v>0</v>
      </c>
    </row>
    <row r="1572" spans="1:4" ht="12.75">
      <c r="A1572" s="15">
        <v>1570</v>
      </c>
      <c r="B1572" s="16" t="s">
        <v>1702</v>
      </c>
      <c r="C1572" s="20">
        <f>COUNTIF(Atleti!E$2:E$9997,A1572)</f>
        <v>0</v>
      </c>
      <c r="D1572" s="20">
        <f>COUNTIF(Arrivi!F$2:F$9998,B1572)</f>
        <v>0</v>
      </c>
    </row>
    <row r="1573" spans="1:4" ht="12.75">
      <c r="A1573" s="15">
        <v>1571</v>
      </c>
      <c r="B1573" s="16" t="s">
        <v>1703</v>
      </c>
      <c r="C1573" s="20">
        <f>COUNTIF(Atleti!E$2:E$9997,A1573)</f>
        <v>0</v>
      </c>
      <c r="D1573" s="20">
        <f>COUNTIF(Arrivi!F$2:F$9998,B1573)</f>
        <v>0</v>
      </c>
    </row>
    <row r="1574" spans="1:4" ht="12.75">
      <c r="A1574" s="15">
        <v>1572</v>
      </c>
      <c r="B1574" s="16" t="s">
        <v>1704</v>
      </c>
      <c r="C1574" s="20">
        <f>COUNTIF(Atleti!E$2:E$9997,A1574)</f>
        <v>0</v>
      </c>
      <c r="D1574" s="20">
        <f>COUNTIF(Arrivi!F$2:F$9998,B1574)</f>
        <v>0</v>
      </c>
    </row>
    <row r="1575" spans="1:4" ht="12.75">
      <c r="A1575" s="15">
        <v>1573</v>
      </c>
      <c r="B1575" s="16" t="s">
        <v>1705</v>
      </c>
      <c r="C1575" s="20">
        <f>COUNTIF(Atleti!E$2:E$9997,A1575)</f>
        <v>0</v>
      </c>
      <c r="D1575" s="20">
        <f>COUNTIF(Arrivi!F$2:F$9998,B1575)</f>
        <v>0</v>
      </c>
    </row>
    <row r="1576" spans="1:4" ht="12.75">
      <c r="A1576" s="15">
        <v>1574</v>
      </c>
      <c r="B1576" s="16" t="s">
        <v>1706</v>
      </c>
      <c r="C1576" s="20">
        <f>COUNTIF(Atleti!E$2:E$9997,A1576)</f>
        <v>0</v>
      </c>
      <c r="D1576" s="20">
        <f>COUNTIF(Arrivi!F$2:F$9998,B1576)</f>
        <v>0</v>
      </c>
    </row>
    <row r="1577" spans="1:4" ht="12.75">
      <c r="A1577" s="15">
        <v>1575</v>
      </c>
      <c r="B1577" s="16" t="s">
        <v>1707</v>
      </c>
      <c r="C1577" s="20">
        <f>COUNTIF(Atleti!E$2:E$9997,A1577)</f>
        <v>0</v>
      </c>
      <c r="D1577" s="20">
        <f>COUNTIF(Arrivi!F$2:F$9998,B1577)</f>
        <v>0</v>
      </c>
    </row>
    <row r="1578" spans="1:4" ht="12.75">
      <c r="A1578" s="15">
        <v>1576</v>
      </c>
      <c r="B1578" s="16" t="s">
        <v>1708</v>
      </c>
      <c r="C1578" s="20">
        <f>COUNTIF(Atleti!E$2:E$9997,A1578)</f>
        <v>0</v>
      </c>
      <c r="D1578" s="20">
        <f>COUNTIF(Arrivi!F$2:F$9998,B1578)</f>
        <v>0</v>
      </c>
    </row>
    <row r="1579" spans="1:4" ht="12.75">
      <c r="A1579" s="15">
        <v>1577</v>
      </c>
      <c r="B1579" s="16" t="s">
        <v>1709</v>
      </c>
      <c r="C1579" s="20">
        <f>COUNTIF(Atleti!E$2:E$9997,A1579)</f>
        <v>0</v>
      </c>
      <c r="D1579" s="20">
        <f>COUNTIF(Arrivi!F$2:F$9998,B1579)</f>
        <v>0</v>
      </c>
    </row>
    <row r="1580" spans="1:4" ht="12.75">
      <c r="A1580" s="15">
        <v>1578</v>
      </c>
      <c r="B1580" s="16" t="s">
        <v>1710</v>
      </c>
      <c r="C1580" s="20">
        <f>COUNTIF(Atleti!E$2:E$9997,A1580)</f>
        <v>0</v>
      </c>
      <c r="D1580" s="20">
        <f>COUNTIF(Arrivi!F$2:F$9998,B1580)</f>
        <v>0</v>
      </c>
    </row>
    <row r="1581" spans="1:4" ht="12.75">
      <c r="A1581" s="15">
        <v>1579</v>
      </c>
      <c r="B1581" s="16" t="s">
        <v>1711</v>
      </c>
      <c r="C1581" s="20">
        <f>COUNTIF(Atleti!E$2:E$9997,A1581)</f>
        <v>0</v>
      </c>
      <c r="D1581" s="20">
        <f>COUNTIF(Arrivi!F$2:F$9998,B1581)</f>
        <v>0</v>
      </c>
    </row>
    <row r="1582" spans="1:4" ht="12.75">
      <c r="A1582" s="15">
        <v>1580</v>
      </c>
      <c r="B1582" s="16" t="s">
        <v>1712</v>
      </c>
      <c r="C1582" s="20">
        <f>COUNTIF(Atleti!E$2:E$9997,A1582)</f>
        <v>0</v>
      </c>
      <c r="D1582" s="20">
        <f>COUNTIF(Arrivi!F$2:F$9998,B1582)</f>
        <v>0</v>
      </c>
    </row>
    <row r="1583" spans="1:4" ht="12.75">
      <c r="A1583" s="15">
        <v>1581</v>
      </c>
      <c r="B1583" s="16" t="s">
        <v>1713</v>
      </c>
      <c r="C1583" s="20">
        <f>COUNTIF(Atleti!E$2:E$9997,A1583)</f>
        <v>0</v>
      </c>
      <c r="D1583" s="20">
        <f>COUNTIF(Arrivi!F$2:F$9998,B1583)</f>
        <v>0</v>
      </c>
    </row>
    <row r="1584" spans="1:4" ht="12.75">
      <c r="A1584" s="15">
        <v>1582</v>
      </c>
      <c r="B1584" s="16" t="s">
        <v>1714</v>
      </c>
      <c r="C1584" s="20">
        <f>COUNTIF(Atleti!E$2:E$9997,A1584)</f>
        <v>0</v>
      </c>
      <c r="D1584" s="20">
        <f>COUNTIF(Arrivi!F$2:F$9998,B1584)</f>
        <v>0</v>
      </c>
    </row>
    <row r="1585" spans="1:4" ht="12.75">
      <c r="A1585" s="15">
        <v>1583</v>
      </c>
      <c r="B1585" s="16" t="s">
        <v>1715</v>
      </c>
      <c r="C1585" s="20">
        <f>COUNTIF(Atleti!E$2:E$9997,A1585)</f>
        <v>0</v>
      </c>
      <c r="D1585" s="20">
        <f>COUNTIF(Arrivi!F$2:F$9998,B1585)</f>
        <v>0</v>
      </c>
    </row>
    <row r="1586" spans="1:4" ht="12.75">
      <c r="A1586" s="15">
        <v>1584</v>
      </c>
      <c r="B1586" s="16" t="s">
        <v>1716</v>
      </c>
      <c r="C1586" s="20">
        <f>COUNTIF(Atleti!E$2:E$9997,A1586)</f>
        <v>0</v>
      </c>
      <c r="D1586" s="20">
        <f>COUNTIF(Arrivi!F$2:F$9998,B1586)</f>
        <v>0</v>
      </c>
    </row>
    <row r="1587" spans="1:4" ht="12.75">
      <c r="A1587" s="15">
        <v>1585</v>
      </c>
      <c r="B1587" s="16" t="s">
        <v>1717</v>
      </c>
      <c r="C1587" s="20">
        <f>COUNTIF(Atleti!E$2:E$9997,A1587)</f>
        <v>0</v>
      </c>
      <c r="D1587" s="20">
        <f>COUNTIF(Arrivi!F$2:F$9998,B1587)</f>
        <v>0</v>
      </c>
    </row>
    <row r="1588" spans="1:4" ht="12.75">
      <c r="A1588" s="15">
        <v>1586</v>
      </c>
      <c r="B1588" s="16" t="s">
        <v>1718</v>
      </c>
      <c r="C1588" s="20">
        <f>COUNTIF(Atleti!E$2:E$9997,A1588)</f>
        <v>0</v>
      </c>
      <c r="D1588" s="20">
        <f>COUNTIF(Arrivi!F$2:F$9998,B1588)</f>
        <v>0</v>
      </c>
    </row>
    <row r="1589" spans="1:4" ht="12.75">
      <c r="A1589" s="15">
        <v>1587</v>
      </c>
      <c r="B1589" s="16" t="s">
        <v>1719</v>
      </c>
      <c r="C1589" s="20">
        <f>COUNTIF(Atleti!E$2:E$9997,A1589)</f>
        <v>0</v>
      </c>
      <c r="D1589" s="20">
        <f>COUNTIF(Arrivi!F$2:F$9998,B1589)</f>
        <v>0</v>
      </c>
    </row>
    <row r="1590" spans="1:4" ht="12.75">
      <c r="A1590" s="15">
        <v>1588</v>
      </c>
      <c r="B1590" s="16" t="s">
        <v>1720</v>
      </c>
      <c r="C1590" s="20">
        <f>COUNTIF(Atleti!E$2:E$9997,A1590)</f>
        <v>0</v>
      </c>
      <c r="D1590" s="20">
        <f>COUNTIF(Arrivi!F$2:F$9998,B1590)</f>
        <v>0</v>
      </c>
    </row>
    <row r="1591" spans="1:4" ht="12.75">
      <c r="A1591" s="15">
        <v>1589</v>
      </c>
      <c r="B1591" s="16" t="s">
        <v>1721</v>
      </c>
      <c r="C1591" s="20">
        <f>COUNTIF(Atleti!E$2:E$9997,A1591)</f>
        <v>0</v>
      </c>
      <c r="D1591" s="20">
        <f>COUNTIF(Arrivi!F$2:F$9998,B1591)</f>
        <v>0</v>
      </c>
    </row>
    <row r="1592" spans="1:4" ht="12.75">
      <c r="A1592" s="15">
        <v>1590</v>
      </c>
      <c r="B1592" s="16" t="s">
        <v>1722</v>
      </c>
      <c r="C1592" s="20">
        <f>COUNTIF(Atleti!E$2:E$9997,A1592)</f>
        <v>0</v>
      </c>
      <c r="D1592" s="20">
        <f>COUNTIF(Arrivi!F$2:F$9998,B1592)</f>
        <v>0</v>
      </c>
    </row>
    <row r="1593" spans="1:4" ht="12.75">
      <c r="A1593" s="15">
        <v>1591</v>
      </c>
      <c r="B1593" s="16" t="s">
        <v>1723</v>
      </c>
      <c r="C1593" s="20">
        <f>COUNTIF(Atleti!E$2:E$9997,A1593)</f>
        <v>0</v>
      </c>
      <c r="D1593" s="20">
        <f>COUNTIF(Arrivi!F$2:F$9998,B1593)</f>
        <v>0</v>
      </c>
    </row>
    <row r="1594" spans="1:4" ht="12.75">
      <c r="A1594" s="15">
        <v>1592</v>
      </c>
      <c r="B1594" s="16" t="s">
        <v>1724</v>
      </c>
      <c r="C1594" s="20">
        <f>COUNTIF(Atleti!E$2:E$9997,A1594)</f>
        <v>0</v>
      </c>
      <c r="D1594" s="20">
        <f>COUNTIF(Arrivi!F$2:F$9998,B1594)</f>
        <v>0</v>
      </c>
    </row>
    <row r="1595" spans="1:4" ht="12.75">
      <c r="A1595" s="15">
        <v>1593</v>
      </c>
      <c r="B1595" s="16" t="s">
        <v>1725</v>
      </c>
      <c r="C1595" s="20">
        <f>COUNTIF(Atleti!E$2:E$9997,A1595)</f>
        <v>0</v>
      </c>
      <c r="D1595" s="20">
        <f>COUNTIF(Arrivi!F$2:F$9998,B1595)</f>
        <v>0</v>
      </c>
    </row>
    <row r="1596" spans="1:4" ht="12.75">
      <c r="A1596" s="15">
        <v>1594</v>
      </c>
      <c r="B1596" s="16" t="s">
        <v>1726</v>
      </c>
      <c r="C1596" s="20">
        <f>COUNTIF(Atleti!E$2:E$9997,A1596)</f>
        <v>0</v>
      </c>
      <c r="D1596" s="20">
        <f>COUNTIF(Arrivi!F$2:F$9998,B1596)</f>
        <v>0</v>
      </c>
    </row>
    <row r="1597" spans="1:4" ht="12.75">
      <c r="A1597" s="15">
        <v>1595</v>
      </c>
      <c r="B1597" s="16" t="s">
        <v>1727</v>
      </c>
      <c r="C1597" s="20">
        <f>COUNTIF(Atleti!E$2:E$9997,A1597)</f>
        <v>0</v>
      </c>
      <c r="D1597" s="20">
        <f>COUNTIF(Arrivi!F$2:F$9998,B1597)</f>
        <v>0</v>
      </c>
    </row>
    <row r="1598" spans="1:4" ht="12.75">
      <c r="A1598" s="15">
        <v>1596</v>
      </c>
      <c r="B1598" s="16" t="s">
        <v>1728</v>
      </c>
      <c r="C1598" s="20">
        <f>COUNTIF(Atleti!E$2:E$9997,A1598)</f>
        <v>0</v>
      </c>
      <c r="D1598" s="20">
        <f>COUNTIF(Arrivi!F$2:F$9998,B1598)</f>
        <v>0</v>
      </c>
    </row>
    <row r="1599" spans="1:4" ht="12.75">
      <c r="A1599" s="15">
        <v>1597</v>
      </c>
      <c r="B1599" s="16" t="s">
        <v>1729</v>
      </c>
      <c r="C1599" s="20">
        <f>COUNTIF(Atleti!E$2:E$9997,A1599)</f>
        <v>0</v>
      </c>
      <c r="D1599" s="20">
        <f>COUNTIF(Arrivi!F$2:F$9998,B1599)</f>
        <v>0</v>
      </c>
    </row>
    <row r="1600" spans="1:4" ht="12.75">
      <c r="A1600" s="15">
        <v>1598</v>
      </c>
      <c r="B1600" s="16" t="s">
        <v>1730</v>
      </c>
      <c r="C1600" s="20">
        <f>COUNTIF(Atleti!E$2:E$9997,A1600)</f>
        <v>0</v>
      </c>
      <c r="D1600" s="20">
        <f>COUNTIF(Arrivi!F$2:F$9998,B1600)</f>
        <v>0</v>
      </c>
    </row>
    <row r="1601" spans="1:4" ht="12.75">
      <c r="A1601" s="15">
        <v>1599</v>
      </c>
      <c r="B1601" s="16" t="s">
        <v>1731</v>
      </c>
      <c r="C1601" s="20">
        <f>COUNTIF(Atleti!E$2:E$9997,A1601)</f>
        <v>0</v>
      </c>
      <c r="D1601" s="20">
        <f>COUNTIF(Arrivi!F$2:F$9998,B1601)</f>
        <v>0</v>
      </c>
    </row>
    <row r="1602" spans="1:4" ht="12.75">
      <c r="A1602" s="15">
        <v>1600</v>
      </c>
      <c r="B1602" s="16" t="s">
        <v>1732</v>
      </c>
      <c r="C1602" s="20">
        <f>COUNTIF(Atleti!E$2:E$9997,A1602)</f>
        <v>0</v>
      </c>
      <c r="D1602" s="20">
        <f>COUNTIF(Arrivi!F$2:F$9998,B1602)</f>
        <v>0</v>
      </c>
    </row>
    <row r="1603" spans="1:4" ht="12.75">
      <c r="A1603" s="15">
        <v>1601</v>
      </c>
      <c r="B1603" s="16" t="s">
        <v>1733</v>
      </c>
      <c r="C1603" s="20">
        <f>COUNTIF(Atleti!E$2:E$9997,A1603)</f>
        <v>0</v>
      </c>
      <c r="D1603" s="20">
        <f>COUNTIF(Arrivi!F$2:F$9998,B1603)</f>
        <v>0</v>
      </c>
    </row>
    <row r="1604" spans="1:4" ht="12.75">
      <c r="A1604" s="15">
        <v>1602</v>
      </c>
      <c r="B1604" s="16" t="s">
        <v>1734</v>
      </c>
      <c r="C1604" s="20">
        <f>COUNTIF(Atleti!E$2:E$9997,A1604)</f>
        <v>0</v>
      </c>
      <c r="D1604" s="20">
        <f>COUNTIF(Arrivi!F$2:F$9998,B1604)</f>
        <v>0</v>
      </c>
    </row>
    <row r="1605" spans="1:4" ht="12.75">
      <c r="A1605" s="15">
        <v>1603</v>
      </c>
      <c r="B1605" s="16" t="s">
        <v>1735</v>
      </c>
      <c r="C1605" s="20">
        <f>COUNTIF(Atleti!E$2:E$9997,A1605)</f>
        <v>0</v>
      </c>
      <c r="D1605" s="20">
        <f>COUNTIF(Arrivi!F$2:F$9998,B1605)</f>
        <v>0</v>
      </c>
    </row>
    <row r="1606" spans="1:4" ht="12.75">
      <c r="A1606" s="15">
        <v>1604</v>
      </c>
      <c r="B1606" s="16" t="s">
        <v>1736</v>
      </c>
      <c r="C1606" s="20">
        <f>COUNTIF(Atleti!E$2:E$9997,A1606)</f>
        <v>0</v>
      </c>
      <c r="D1606" s="20">
        <f>COUNTIF(Arrivi!F$2:F$9998,B1606)</f>
        <v>0</v>
      </c>
    </row>
    <row r="1607" spans="1:4" ht="12.75">
      <c r="A1607" s="15">
        <v>1605</v>
      </c>
      <c r="B1607" s="16" t="s">
        <v>1737</v>
      </c>
      <c r="C1607" s="20">
        <f>COUNTIF(Atleti!E$2:E$9997,A1607)</f>
        <v>0</v>
      </c>
      <c r="D1607" s="20">
        <f>COUNTIF(Arrivi!F$2:F$9998,B1607)</f>
        <v>0</v>
      </c>
    </row>
    <row r="1608" spans="1:4" ht="12.75">
      <c r="A1608" s="15">
        <v>1606</v>
      </c>
      <c r="B1608" s="16" t="s">
        <v>1738</v>
      </c>
      <c r="C1608" s="20">
        <f>COUNTIF(Atleti!E$2:E$9997,A1608)</f>
        <v>0</v>
      </c>
      <c r="D1608" s="20">
        <f>COUNTIF(Arrivi!F$2:F$9998,B1608)</f>
        <v>0</v>
      </c>
    </row>
    <row r="1609" spans="1:4" ht="12.75">
      <c r="A1609" s="15">
        <v>1607</v>
      </c>
      <c r="B1609" s="16" t="s">
        <v>1739</v>
      </c>
      <c r="C1609" s="20">
        <f>COUNTIF(Atleti!E$2:E$9997,A1609)</f>
        <v>0</v>
      </c>
      <c r="D1609" s="20">
        <f>COUNTIF(Arrivi!F$2:F$9998,B1609)</f>
        <v>0</v>
      </c>
    </row>
    <row r="1610" spans="1:4" ht="12.75">
      <c r="A1610" s="15">
        <v>1608</v>
      </c>
      <c r="B1610" s="16" t="s">
        <v>1740</v>
      </c>
      <c r="C1610" s="20">
        <f>COUNTIF(Atleti!E$2:E$9997,A1610)</f>
        <v>0</v>
      </c>
      <c r="D1610" s="20">
        <f>COUNTIF(Arrivi!F$2:F$9998,B1610)</f>
        <v>0</v>
      </c>
    </row>
    <row r="1611" spans="1:4" ht="12.75">
      <c r="A1611" s="15">
        <v>1609</v>
      </c>
      <c r="B1611" s="16" t="s">
        <v>1741</v>
      </c>
      <c r="C1611" s="20">
        <f>COUNTIF(Atleti!E$2:E$9997,A1611)</f>
        <v>0</v>
      </c>
      <c r="D1611" s="20">
        <f>COUNTIF(Arrivi!F$2:F$9998,B1611)</f>
        <v>0</v>
      </c>
    </row>
    <row r="1612" spans="1:4" ht="12.75">
      <c r="A1612" s="15">
        <v>1610</v>
      </c>
      <c r="B1612" s="16" t="s">
        <v>1742</v>
      </c>
      <c r="C1612" s="20">
        <f>COUNTIF(Atleti!E$2:E$9997,A1612)</f>
        <v>0</v>
      </c>
      <c r="D1612" s="20">
        <f>COUNTIF(Arrivi!F$2:F$9998,B1612)</f>
        <v>0</v>
      </c>
    </row>
    <row r="1613" spans="1:4" ht="12.75">
      <c r="A1613" s="15">
        <v>1611</v>
      </c>
      <c r="B1613" s="16" t="s">
        <v>1743</v>
      </c>
      <c r="C1613" s="20">
        <f>COUNTIF(Atleti!E$2:E$9997,A1613)</f>
        <v>0</v>
      </c>
      <c r="D1613" s="20">
        <f>COUNTIF(Arrivi!F$2:F$9998,B1613)</f>
        <v>0</v>
      </c>
    </row>
    <row r="1614" spans="1:4" ht="12.75">
      <c r="A1614" s="15">
        <v>1612</v>
      </c>
      <c r="B1614" s="16" t="s">
        <v>1744</v>
      </c>
      <c r="C1614" s="20">
        <f>COUNTIF(Atleti!E$2:E$9997,A1614)</f>
        <v>0</v>
      </c>
      <c r="D1614" s="20">
        <f>COUNTIF(Arrivi!F$2:F$9998,B1614)</f>
        <v>0</v>
      </c>
    </row>
    <row r="1615" spans="1:4" ht="12.75">
      <c r="A1615" s="15">
        <v>1613</v>
      </c>
      <c r="B1615" s="16" t="s">
        <v>1745</v>
      </c>
      <c r="C1615" s="20">
        <f>COUNTIF(Atleti!E$2:E$9997,A1615)</f>
        <v>0</v>
      </c>
      <c r="D1615" s="20">
        <f>COUNTIF(Arrivi!F$2:F$9998,B1615)</f>
        <v>0</v>
      </c>
    </row>
    <row r="1616" spans="1:4" ht="12.75">
      <c r="A1616" s="15">
        <v>1614</v>
      </c>
      <c r="B1616" s="16" t="s">
        <v>1746</v>
      </c>
      <c r="C1616" s="20">
        <f>COUNTIF(Atleti!E$2:E$9997,A1616)</f>
        <v>0</v>
      </c>
      <c r="D1616" s="20">
        <f>COUNTIF(Arrivi!F$2:F$9998,B1616)</f>
        <v>0</v>
      </c>
    </row>
    <row r="1617" spans="1:4" ht="12.75">
      <c r="A1617" s="15">
        <v>1615</v>
      </c>
      <c r="B1617" s="16" t="s">
        <v>1747</v>
      </c>
      <c r="C1617" s="20">
        <f>COUNTIF(Atleti!E$2:E$9997,A1617)</f>
        <v>0</v>
      </c>
      <c r="D1617" s="20">
        <f>COUNTIF(Arrivi!F$2:F$9998,B1617)</f>
        <v>0</v>
      </c>
    </row>
    <row r="1618" spans="1:4" ht="12.75">
      <c r="A1618" s="15">
        <v>1616</v>
      </c>
      <c r="B1618" s="16" t="s">
        <v>1748</v>
      </c>
      <c r="C1618" s="20">
        <f>COUNTIF(Atleti!E$2:E$9997,A1618)</f>
        <v>0</v>
      </c>
      <c r="D1618" s="20">
        <f>COUNTIF(Arrivi!F$2:F$9998,B1618)</f>
        <v>0</v>
      </c>
    </row>
    <row r="1619" spans="1:4" ht="12.75">
      <c r="A1619" s="15">
        <v>1617</v>
      </c>
      <c r="B1619" s="16" t="s">
        <v>1749</v>
      </c>
      <c r="C1619" s="20">
        <f>COUNTIF(Atleti!E$2:E$9997,A1619)</f>
        <v>0</v>
      </c>
      <c r="D1619" s="20">
        <f>COUNTIF(Arrivi!F$2:F$9998,B1619)</f>
        <v>0</v>
      </c>
    </row>
    <row r="1620" spans="1:4" ht="12.75">
      <c r="A1620" s="15">
        <v>1618</v>
      </c>
      <c r="B1620" s="16" t="s">
        <v>1750</v>
      </c>
      <c r="C1620" s="20">
        <f>COUNTIF(Atleti!E$2:E$9997,A1620)</f>
        <v>0</v>
      </c>
      <c r="D1620" s="20">
        <f>COUNTIF(Arrivi!F$2:F$9998,B1620)</f>
        <v>0</v>
      </c>
    </row>
    <row r="1621" spans="1:4" ht="12.75">
      <c r="A1621" s="15">
        <v>1619</v>
      </c>
      <c r="B1621" s="16" t="s">
        <v>1751</v>
      </c>
      <c r="C1621" s="20">
        <f>COUNTIF(Atleti!E$2:E$9997,A1621)</f>
        <v>0</v>
      </c>
      <c r="D1621" s="20">
        <f>COUNTIF(Arrivi!F$2:F$9998,B1621)</f>
        <v>0</v>
      </c>
    </row>
    <row r="1622" spans="1:4" ht="12.75">
      <c r="A1622" s="15">
        <v>1620</v>
      </c>
      <c r="B1622" s="16" t="s">
        <v>1752</v>
      </c>
      <c r="C1622" s="20">
        <f>COUNTIF(Atleti!E$2:E$9997,A1622)</f>
        <v>0</v>
      </c>
      <c r="D1622" s="20">
        <f>COUNTIF(Arrivi!F$2:F$9998,B1622)</f>
        <v>0</v>
      </c>
    </row>
    <row r="1623" spans="1:4" ht="12.75">
      <c r="A1623" s="15">
        <v>1621</v>
      </c>
      <c r="B1623" s="16" t="s">
        <v>1753</v>
      </c>
      <c r="C1623" s="20">
        <f>COUNTIF(Atleti!E$2:E$9997,A1623)</f>
        <v>0</v>
      </c>
      <c r="D1623" s="20">
        <f>COUNTIF(Arrivi!F$2:F$9998,B1623)</f>
        <v>0</v>
      </c>
    </row>
    <row r="1624" spans="1:4" ht="12.75">
      <c r="A1624" s="15">
        <v>1622</v>
      </c>
      <c r="B1624" s="16" t="s">
        <v>1754</v>
      </c>
      <c r="C1624" s="20">
        <f>COUNTIF(Atleti!E$2:E$9997,A1624)</f>
        <v>0</v>
      </c>
      <c r="D1624" s="20">
        <f>COUNTIF(Arrivi!F$2:F$9998,B1624)</f>
        <v>0</v>
      </c>
    </row>
    <row r="1625" spans="1:4" ht="12.75">
      <c r="A1625" s="15">
        <v>1623</v>
      </c>
      <c r="B1625" s="16" t="s">
        <v>1755</v>
      </c>
      <c r="C1625" s="20">
        <f>COUNTIF(Atleti!E$2:E$9997,A1625)</f>
        <v>0</v>
      </c>
      <c r="D1625" s="20">
        <f>COUNTIF(Arrivi!F$2:F$9998,B1625)</f>
        <v>0</v>
      </c>
    </row>
    <row r="1626" spans="1:4" ht="12.75">
      <c r="A1626" s="15">
        <v>1624</v>
      </c>
      <c r="B1626" s="16" t="s">
        <v>1756</v>
      </c>
      <c r="C1626" s="20">
        <f>COUNTIF(Atleti!E$2:E$9997,A1626)</f>
        <v>0</v>
      </c>
      <c r="D1626" s="20">
        <f>COUNTIF(Arrivi!F$2:F$9998,B1626)</f>
        <v>0</v>
      </c>
    </row>
    <row r="1627" spans="1:4" ht="12.75">
      <c r="A1627" s="15">
        <v>1625</v>
      </c>
      <c r="B1627" s="16" t="s">
        <v>1757</v>
      </c>
      <c r="C1627" s="20">
        <f>COUNTIF(Atleti!E$2:E$9997,A1627)</f>
        <v>0</v>
      </c>
      <c r="D1627" s="20">
        <f>COUNTIF(Arrivi!F$2:F$9998,B1627)</f>
        <v>0</v>
      </c>
    </row>
    <row r="1628" spans="1:4" ht="12.75">
      <c r="A1628" s="15">
        <v>1626</v>
      </c>
      <c r="B1628" s="16" t="s">
        <v>1758</v>
      </c>
      <c r="C1628" s="20">
        <f>COUNTIF(Atleti!E$2:E$9997,A1628)</f>
        <v>0</v>
      </c>
      <c r="D1628" s="20">
        <f>COUNTIF(Arrivi!F$2:F$9998,B1628)</f>
        <v>0</v>
      </c>
    </row>
    <row r="1629" spans="1:4" ht="12.75">
      <c r="A1629" s="15">
        <v>1627</v>
      </c>
      <c r="B1629" s="16" t="s">
        <v>1759</v>
      </c>
      <c r="C1629" s="20">
        <f>COUNTIF(Atleti!E$2:E$9997,A1629)</f>
        <v>0</v>
      </c>
      <c r="D1629" s="20">
        <f>COUNTIF(Arrivi!F$2:F$9998,B1629)</f>
        <v>0</v>
      </c>
    </row>
    <row r="1630" spans="1:4" ht="12.75">
      <c r="A1630" s="15">
        <v>1628</v>
      </c>
      <c r="B1630" s="16" t="s">
        <v>1760</v>
      </c>
      <c r="C1630" s="20">
        <f>COUNTIF(Atleti!E$2:E$9997,A1630)</f>
        <v>0</v>
      </c>
      <c r="D1630" s="20">
        <f>COUNTIF(Arrivi!F$2:F$9998,B1630)</f>
        <v>0</v>
      </c>
    </row>
    <row r="1631" spans="1:4" ht="12.75">
      <c r="A1631" s="15">
        <v>1629</v>
      </c>
      <c r="B1631" s="16" t="s">
        <v>1761</v>
      </c>
      <c r="C1631" s="20">
        <f>COUNTIF(Atleti!E$2:E$9997,A1631)</f>
        <v>0</v>
      </c>
      <c r="D1631" s="20">
        <f>COUNTIF(Arrivi!F$2:F$9998,B1631)</f>
        <v>0</v>
      </c>
    </row>
    <row r="1632" spans="1:4" ht="12.75">
      <c r="A1632" s="15">
        <v>1630</v>
      </c>
      <c r="B1632" s="16" t="s">
        <v>1762</v>
      </c>
      <c r="C1632" s="20">
        <f>COUNTIF(Atleti!E$2:E$9997,A1632)</f>
        <v>0</v>
      </c>
      <c r="D1632" s="20">
        <f>COUNTIF(Arrivi!F$2:F$9998,B1632)</f>
        <v>0</v>
      </c>
    </row>
    <row r="1633" spans="1:4" ht="12.75">
      <c r="A1633" s="15">
        <v>1631</v>
      </c>
      <c r="B1633" s="16" t="s">
        <v>1763</v>
      </c>
      <c r="C1633" s="20">
        <f>COUNTIF(Atleti!E$2:E$9997,A1633)</f>
        <v>0</v>
      </c>
      <c r="D1633" s="20">
        <f>COUNTIF(Arrivi!F$2:F$9998,B1633)</f>
        <v>0</v>
      </c>
    </row>
    <row r="1634" spans="1:4" ht="12.75">
      <c r="A1634" s="15">
        <v>1632</v>
      </c>
      <c r="B1634" s="16" t="s">
        <v>1764</v>
      </c>
      <c r="C1634" s="20">
        <f>COUNTIF(Atleti!E$2:E$9997,A1634)</f>
        <v>0</v>
      </c>
      <c r="D1634" s="20">
        <f>COUNTIF(Arrivi!F$2:F$9998,B1634)</f>
        <v>0</v>
      </c>
    </row>
    <row r="1635" spans="1:4" ht="12.75">
      <c r="A1635" s="15">
        <v>1633</v>
      </c>
      <c r="B1635" s="16" t="s">
        <v>1765</v>
      </c>
      <c r="C1635" s="20">
        <f>COUNTIF(Atleti!E$2:E$9997,A1635)</f>
        <v>0</v>
      </c>
      <c r="D1635" s="20">
        <f>COUNTIF(Arrivi!F$2:F$9998,B1635)</f>
        <v>0</v>
      </c>
    </row>
    <row r="1636" spans="1:4" ht="12.75">
      <c r="A1636" s="15">
        <v>1634</v>
      </c>
      <c r="B1636" s="16" t="s">
        <v>1766</v>
      </c>
      <c r="C1636" s="20">
        <f>COUNTIF(Atleti!E$2:E$9997,A1636)</f>
        <v>0</v>
      </c>
      <c r="D1636" s="20">
        <f>COUNTIF(Arrivi!F$2:F$9998,B1636)</f>
        <v>0</v>
      </c>
    </row>
    <row r="1637" spans="1:4" ht="12.75">
      <c r="A1637" s="15">
        <v>1635</v>
      </c>
      <c r="B1637" s="16" t="s">
        <v>1767</v>
      </c>
      <c r="C1637" s="20">
        <f>COUNTIF(Atleti!E$2:E$9997,A1637)</f>
        <v>0</v>
      </c>
      <c r="D1637" s="20">
        <f>COUNTIF(Arrivi!F$2:F$9998,B1637)</f>
        <v>0</v>
      </c>
    </row>
    <row r="1638" spans="1:4" ht="12.75">
      <c r="A1638" s="15">
        <v>1636</v>
      </c>
      <c r="B1638" s="16" t="s">
        <v>1768</v>
      </c>
      <c r="C1638" s="20">
        <f>COUNTIF(Atleti!E$2:E$9997,A1638)</f>
        <v>0</v>
      </c>
      <c r="D1638" s="20">
        <f>COUNTIF(Arrivi!F$2:F$9998,B1638)</f>
        <v>0</v>
      </c>
    </row>
    <row r="1639" spans="1:4" ht="12.75">
      <c r="A1639" s="15">
        <v>1637</v>
      </c>
      <c r="B1639" s="16" t="s">
        <v>1769</v>
      </c>
      <c r="C1639" s="20">
        <f>COUNTIF(Atleti!E$2:E$9997,A1639)</f>
        <v>0</v>
      </c>
      <c r="D1639" s="20">
        <f>COUNTIF(Arrivi!F$2:F$9998,B1639)</f>
        <v>0</v>
      </c>
    </row>
    <row r="1640" spans="1:4" ht="12.75">
      <c r="A1640" s="15">
        <v>1638</v>
      </c>
      <c r="B1640" s="16" t="s">
        <v>1770</v>
      </c>
      <c r="C1640" s="20">
        <f>COUNTIF(Atleti!E$2:E$9997,A1640)</f>
        <v>0</v>
      </c>
      <c r="D1640" s="20">
        <f>COUNTIF(Arrivi!F$2:F$9998,B1640)</f>
        <v>0</v>
      </c>
    </row>
    <row r="1641" spans="1:4" ht="12.75">
      <c r="A1641" s="15">
        <v>1639</v>
      </c>
      <c r="B1641" s="16" t="s">
        <v>1771</v>
      </c>
      <c r="C1641" s="20">
        <f>COUNTIF(Atleti!E$2:E$9997,A1641)</f>
        <v>0</v>
      </c>
      <c r="D1641" s="20">
        <f>COUNTIF(Arrivi!F$2:F$9998,B1641)</f>
        <v>0</v>
      </c>
    </row>
    <row r="1642" spans="1:4" ht="12.75">
      <c r="A1642" s="15">
        <v>1640</v>
      </c>
      <c r="B1642" s="16" t="s">
        <v>1772</v>
      </c>
      <c r="C1642" s="20">
        <f>COUNTIF(Atleti!E$2:E$9997,A1642)</f>
        <v>0</v>
      </c>
      <c r="D1642" s="20">
        <f>COUNTIF(Arrivi!F$2:F$9998,B1642)</f>
        <v>0</v>
      </c>
    </row>
    <row r="1643" spans="1:4" ht="12.75">
      <c r="A1643" s="15">
        <v>1641</v>
      </c>
      <c r="B1643" s="16" t="s">
        <v>1773</v>
      </c>
      <c r="C1643" s="20">
        <f>COUNTIF(Atleti!E$2:E$9997,A1643)</f>
        <v>0</v>
      </c>
      <c r="D1643" s="20">
        <f>COUNTIF(Arrivi!F$2:F$9998,B1643)</f>
        <v>0</v>
      </c>
    </row>
    <row r="1644" spans="1:4" ht="12.75">
      <c r="A1644" s="15">
        <v>1642</v>
      </c>
      <c r="B1644" s="16" t="s">
        <v>1774</v>
      </c>
      <c r="C1644" s="20">
        <f>COUNTIF(Atleti!E$2:E$9997,A1644)</f>
        <v>0</v>
      </c>
      <c r="D1644" s="20">
        <f>COUNTIF(Arrivi!F$2:F$9998,B1644)</f>
        <v>0</v>
      </c>
    </row>
    <row r="1645" spans="1:4" ht="12.75">
      <c r="A1645" s="15">
        <v>1643</v>
      </c>
      <c r="B1645" s="16" t="s">
        <v>1775</v>
      </c>
      <c r="C1645" s="20">
        <f>COUNTIF(Atleti!E$2:E$9997,A1645)</f>
        <v>0</v>
      </c>
      <c r="D1645" s="20">
        <f>COUNTIF(Arrivi!F$2:F$9998,B1645)</f>
        <v>0</v>
      </c>
    </row>
    <row r="1646" spans="1:4" ht="12.75">
      <c r="A1646" s="15">
        <v>1644</v>
      </c>
      <c r="B1646" s="16" t="s">
        <v>1776</v>
      </c>
      <c r="C1646" s="20">
        <f>COUNTIF(Atleti!E$2:E$9997,A1646)</f>
        <v>0</v>
      </c>
      <c r="D1646" s="20">
        <f>COUNTIF(Arrivi!F$2:F$9998,B1646)</f>
        <v>0</v>
      </c>
    </row>
    <row r="1647" spans="1:4" ht="12.75">
      <c r="A1647" s="15">
        <v>1645</v>
      </c>
      <c r="B1647" s="16" t="s">
        <v>1777</v>
      </c>
      <c r="C1647" s="20">
        <f>COUNTIF(Atleti!E$2:E$9997,A1647)</f>
        <v>0</v>
      </c>
      <c r="D1647" s="20">
        <f>COUNTIF(Arrivi!F$2:F$9998,B1647)</f>
        <v>0</v>
      </c>
    </row>
    <row r="1648" spans="1:4" ht="12.75">
      <c r="A1648" s="15">
        <v>1646</v>
      </c>
      <c r="B1648" s="16" t="s">
        <v>1778</v>
      </c>
      <c r="C1648" s="20">
        <f>COUNTIF(Atleti!E$2:E$9997,A1648)</f>
        <v>0</v>
      </c>
      <c r="D1648" s="20">
        <f>COUNTIF(Arrivi!F$2:F$9998,B1648)</f>
        <v>0</v>
      </c>
    </row>
    <row r="1649" spans="1:4" ht="12.75">
      <c r="A1649" s="15">
        <v>1647</v>
      </c>
      <c r="B1649" s="16" t="s">
        <v>1779</v>
      </c>
      <c r="C1649" s="20">
        <f>COUNTIF(Atleti!E$2:E$9997,A1649)</f>
        <v>0</v>
      </c>
      <c r="D1649" s="20">
        <f>COUNTIF(Arrivi!F$2:F$9998,B1649)</f>
        <v>0</v>
      </c>
    </row>
    <row r="1650" spans="1:4" ht="12.75">
      <c r="A1650" s="15">
        <v>1648</v>
      </c>
      <c r="B1650" s="16" t="s">
        <v>1780</v>
      </c>
      <c r="C1650" s="20">
        <f>COUNTIF(Atleti!E$2:E$9997,A1650)</f>
        <v>0</v>
      </c>
      <c r="D1650" s="20">
        <f>COUNTIF(Arrivi!F$2:F$9998,B1650)</f>
        <v>0</v>
      </c>
    </row>
    <row r="1651" spans="1:4" ht="12.75">
      <c r="A1651" s="15">
        <v>1649</v>
      </c>
      <c r="B1651" s="16" t="s">
        <v>1781</v>
      </c>
      <c r="C1651" s="20">
        <f>COUNTIF(Atleti!E$2:E$9997,A1651)</f>
        <v>0</v>
      </c>
      <c r="D1651" s="20">
        <f>COUNTIF(Arrivi!F$2:F$9998,B1651)</f>
        <v>0</v>
      </c>
    </row>
    <row r="1652" spans="1:4" ht="12.75">
      <c r="A1652" s="15">
        <v>1650</v>
      </c>
      <c r="B1652" s="16" t="s">
        <v>1782</v>
      </c>
      <c r="C1652" s="20">
        <f>COUNTIF(Atleti!E$2:E$9997,A1652)</f>
        <v>0</v>
      </c>
      <c r="D1652" s="20">
        <f>COUNTIF(Arrivi!F$2:F$9998,B1652)</f>
        <v>0</v>
      </c>
    </row>
    <row r="1653" spans="1:4" ht="12.75">
      <c r="A1653" s="15">
        <v>1651</v>
      </c>
      <c r="B1653" s="16" t="s">
        <v>1783</v>
      </c>
      <c r="C1653" s="20">
        <f>COUNTIF(Atleti!E$2:E$9997,A1653)</f>
        <v>0</v>
      </c>
      <c r="D1653" s="20">
        <f>COUNTIF(Arrivi!F$2:F$9998,B1653)</f>
        <v>0</v>
      </c>
    </row>
    <row r="1654" spans="1:4" ht="12.75">
      <c r="A1654" s="15">
        <v>1652</v>
      </c>
      <c r="B1654" s="16" t="s">
        <v>1784</v>
      </c>
      <c r="C1654" s="20">
        <f>COUNTIF(Atleti!E$2:E$9997,A1654)</f>
        <v>0</v>
      </c>
      <c r="D1654" s="20">
        <f>COUNTIF(Arrivi!F$2:F$9998,B1654)</f>
        <v>0</v>
      </c>
    </row>
    <row r="1655" spans="1:4" ht="12.75">
      <c r="A1655" s="15">
        <v>1653</v>
      </c>
      <c r="B1655" s="16" t="s">
        <v>1785</v>
      </c>
      <c r="C1655" s="20">
        <f>COUNTIF(Atleti!E$2:E$9997,A1655)</f>
        <v>0</v>
      </c>
      <c r="D1655" s="20">
        <f>COUNTIF(Arrivi!F$2:F$9998,B1655)</f>
        <v>0</v>
      </c>
    </row>
    <row r="1656" spans="1:4" ht="12.75">
      <c r="A1656" s="15">
        <v>1654</v>
      </c>
      <c r="B1656" s="16" t="s">
        <v>1786</v>
      </c>
      <c r="C1656" s="20">
        <f>COUNTIF(Atleti!E$2:E$9997,A1656)</f>
        <v>0</v>
      </c>
      <c r="D1656" s="20">
        <f>COUNTIF(Arrivi!F$2:F$9998,B1656)</f>
        <v>0</v>
      </c>
    </row>
    <row r="1657" spans="1:4" ht="12.75">
      <c r="A1657" s="15">
        <v>1655</v>
      </c>
      <c r="B1657" s="16" t="s">
        <v>1787</v>
      </c>
      <c r="C1657" s="20">
        <f>COUNTIF(Atleti!E$2:E$9997,A1657)</f>
        <v>0</v>
      </c>
      <c r="D1657" s="20">
        <f>COUNTIF(Arrivi!F$2:F$9998,B1657)</f>
        <v>0</v>
      </c>
    </row>
    <row r="1658" spans="1:4" ht="12.75">
      <c r="A1658" s="15">
        <v>1656</v>
      </c>
      <c r="B1658" s="16" t="s">
        <v>1788</v>
      </c>
      <c r="C1658" s="20">
        <f>COUNTIF(Atleti!E$2:E$9997,A1658)</f>
        <v>0</v>
      </c>
      <c r="D1658" s="20">
        <f>COUNTIF(Arrivi!F$2:F$9998,B1658)</f>
        <v>0</v>
      </c>
    </row>
    <row r="1659" spans="1:4" ht="12.75">
      <c r="A1659" s="15">
        <v>1657</v>
      </c>
      <c r="B1659" s="16" t="s">
        <v>1789</v>
      </c>
      <c r="C1659" s="20">
        <f>COUNTIF(Atleti!E$2:E$9997,A1659)</f>
        <v>0</v>
      </c>
      <c r="D1659" s="20">
        <f>COUNTIF(Arrivi!F$2:F$9998,B1659)</f>
        <v>0</v>
      </c>
    </row>
    <row r="1660" spans="1:4" ht="12.75">
      <c r="A1660" s="15">
        <v>1658</v>
      </c>
      <c r="B1660" s="16" t="s">
        <v>1790</v>
      </c>
      <c r="C1660" s="20">
        <f>COUNTIF(Atleti!E$2:E$9997,A1660)</f>
        <v>0</v>
      </c>
      <c r="D1660" s="20">
        <f>COUNTIF(Arrivi!F$2:F$9998,B1660)</f>
        <v>0</v>
      </c>
    </row>
    <row r="1661" spans="1:4" ht="12.75">
      <c r="A1661" s="15">
        <v>1659</v>
      </c>
      <c r="B1661" s="16" t="s">
        <v>1791</v>
      </c>
      <c r="C1661" s="20">
        <f>COUNTIF(Atleti!E$2:E$9997,A1661)</f>
        <v>0</v>
      </c>
      <c r="D1661" s="20">
        <f>COUNTIF(Arrivi!F$2:F$9998,B1661)</f>
        <v>0</v>
      </c>
    </row>
    <row r="1662" spans="1:4" ht="12.75">
      <c r="A1662" s="15">
        <v>1660</v>
      </c>
      <c r="B1662" s="16" t="s">
        <v>1792</v>
      </c>
      <c r="C1662" s="20">
        <f>COUNTIF(Atleti!E$2:E$9997,A1662)</f>
        <v>0</v>
      </c>
      <c r="D1662" s="20">
        <f>COUNTIF(Arrivi!F$2:F$9998,B1662)</f>
        <v>0</v>
      </c>
    </row>
    <row r="1663" spans="1:4" ht="12.75">
      <c r="A1663" s="15">
        <v>1661</v>
      </c>
      <c r="B1663" s="16" t="s">
        <v>1793</v>
      </c>
      <c r="C1663" s="20">
        <f>COUNTIF(Atleti!E$2:E$9997,A1663)</f>
        <v>0</v>
      </c>
      <c r="D1663" s="20">
        <f>COUNTIF(Arrivi!F$2:F$9998,B1663)</f>
        <v>0</v>
      </c>
    </row>
    <row r="1664" spans="1:4" ht="12.75">
      <c r="A1664" s="15">
        <v>1662</v>
      </c>
      <c r="B1664" s="16" t="s">
        <v>1794</v>
      </c>
      <c r="C1664" s="20">
        <f>COUNTIF(Atleti!E$2:E$9997,A1664)</f>
        <v>0</v>
      </c>
      <c r="D1664" s="20">
        <f>COUNTIF(Arrivi!F$2:F$9998,B1664)</f>
        <v>0</v>
      </c>
    </row>
    <row r="1665" spans="1:4" ht="12.75">
      <c r="A1665" s="15">
        <v>1663</v>
      </c>
      <c r="B1665" s="16" t="s">
        <v>1795</v>
      </c>
      <c r="C1665" s="20">
        <f>COUNTIF(Atleti!E$2:E$9997,A1665)</f>
        <v>0</v>
      </c>
      <c r="D1665" s="20">
        <f>COUNTIF(Arrivi!F$2:F$9998,B1665)</f>
        <v>0</v>
      </c>
    </row>
    <row r="1666" spans="1:4" ht="12.75">
      <c r="A1666" s="15">
        <v>1664</v>
      </c>
      <c r="B1666" s="16" t="s">
        <v>1796</v>
      </c>
      <c r="C1666" s="20">
        <f>COUNTIF(Atleti!E$2:E$9997,A1666)</f>
        <v>0</v>
      </c>
      <c r="D1666" s="20">
        <f>COUNTIF(Arrivi!F$2:F$9998,B1666)</f>
        <v>0</v>
      </c>
    </row>
    <row r="1667" spans="1:4" ht="12.75">
      <c r="A1667" s="15">
        <v>1665</v>
      </c>
      <c r="B1667" s="16" t="s">
        <v>1797</v>
      </c>
      <c r="C1667" s="20">
        <f>COUNTIF(Atleti!E$2:E$9997,A1667)</f>
        <v>0</v>
      </c>
      <c r="D1667" s="20">
        <f>COUNTIF(Arrivi!F$2:F$9998,B1667)</f>
        <v>0</v>
      </c>
    </row>
    <row r="1668" spans="1:4" ht="12.75">
      <c r="A1668" s="15">
        <v>1666</v>
      </c>
      <c r="B1668" s="16" t="s">
        <v>1798</v>
      </c>
      <c r="C1668" s="20">
        <f>COUNTIF(Atleti!E$2:E$9997,A1668)</f>
        <v>0</v>
      </c>
      <c r="D1668" s="20">
        <f>COUNTIF(Arrivi!F$2:F$9998,B1668)</f>
        <v>0</v>
      </c>
    </row>
    <row r="1669" spans="1:4" ht="12.75">
      <c r="A1669" s="15">
        <v>1667</v>
      </c>
      <c r="B1669" s="16" t="s">
        <v>1799</v>
      </c>
      <c r="C1669" s="20">
        <f>COUNTIF(Atleti!E$2:E$9997,A1669)</f>
        <v>0</v>
      </c>
      <c r="D1669" s="20">
        <f>COUNTIF(Arrivi!F$2:F$9998,B1669)</f>
        <v>0</v>
      </c>
    </row>
    <row r="1670" spans="1:4" ht="12.75">
      <c r="A1670" s="15">
        <v>1668</v>
      </c>
      <c r="B1670" s="16" t="s">
        <v>1800</v>
      </c>
      <c r="C1670" s="20">
        <f>COUNTIF(Atleti!E$2:E$9997,A1670)</f>
        <v>0</v>
      </c>
      <c r="D1670" s="20">
        <f>COUNTIF(Arrivi!F$2:F$9998,B1670)</f>
        <v>0</v>
      </c>
    </row>
    <row r="1671" spans="1:4" ht="12.75">
      <c r="A1671" s="15">
        <v>1669</v>
      </c>
      <c r="B1671" s="16" t="s">
        <v>1801</v>
      </c>
      <c r="C1671" s="20">
        <f>COUNTIF(Atleti!E$2:E$9997,A1671)</f>
        <v>0</v>
      </c>
      <c r="D1671" s="20">
        <f>COUNTIF(Arrivi!F$2:F$9998,B1671)</f>
        <v>0</v>
      </c>
    </row>
    <row r="1672" spans="1:4" ht="12.75">
      <c r="A1672" s="15">
        <v>1670</v>
      </c>
      <c r="B1672" s="16" t="s">
        <v>1802</v>
      </c>
      <c r="C1672" s="20">
        <f>COUNTIF(Atleti!E$2:E$9997,A1672)</f>
        <v>0</v>
      </c>
      <c r="D1672" s="20">
        <f>COUNTIF(Arrivi!F$2:F$9998,B1672)</f>
        <v>0</v>
      </c>
    </row>
    <row r="1673" spans="1:4" ht="12.75">
      <c r="A1673" s="15">
        <v>1671</v>
      </c>
      <c r="B1673" s="16" t="s">
        <v>1803</v>
      </c>
      <c r="C1673" s="20">
        <f>COUNTIF(Atleti!E$2:E$9997,A1673)</f>
        <v>0</v>
      </c>
      <c r="D1673" s="20">
        <f>COUNTIF(Arrivi!F$2:F$9998,B1673)</f>
        <v>0</v>
      </c>
    </row>
    <row r="1674" spans="1:4" ht="12.75">
      <c r="A1674" s="15">
        <v>1672</v>
      </c>
      <c r="B1674" s="16" t="s">
        <v>1804</v>
      </c>
      <c r="C1674" s="20">
        <f>COUNTIF(Atleti!E$2:E$9997,A1674)</f>
        <v>0</v>
      </c>
      <c r="D1674" s="20">
        <f>COUNTIF(Arrivi!F$2:F$9998,B1674)</f>
        <v>0</v>
      </c>
    </row>
    <row r="1675" spans="1:4" ht="12.75">
      <c r="A1675" s="15">
        <v>1673</v>
      </c>
      <c r="B1675" s="16" t="s">
        <v>1805</v>
      </c>
      <c r="C1675" s="20">
        <f>COUNTIF(Atleti!E$2:E$9997,A1675)</f>
        <v>0</v>
      </c>
      <c r="D1675" s="20">
        <f>COUNTIF(Arrivi!F$2:F$9998,B1675)</f>
        <v>0</v>
      </c>
    </row>
    <row r="1676" spans="1:4" ht="12.75">
      <c r="A1676" s="15">
        <v>1674</v>
      </c>
      <c r="B1676" s="16" t="s">
        <v>1806</v>
      </c>
      <c r="C1676" s="20">
        <f>COUNTIF(Atleti!E$2:E$9997,A1676)</f>
        <v>0</v>
      </c>
      <c r="D1676" s="20">
        <f>COUNTIF(Arrivi!F$2:F$9998,B1676)</f>
        <v>0</v>
      </c>
    </row>
    <row r="1677" spans="1:4" ht="12.75">
      <c r="A1677" s="15">
        <v>1675</v>
      </c>
      <c r="B1677" s="16" t="s">
        <v>1807</v>
      </c>
      <c r="C1677" s="20">
        <f>COUNTIF(Atleti!E$2:E$9997,A1677)</f>
        <v>0</v>
      </c>
      <c r="D1677" s="20">
        <f>COUNTIF(Arrivi!F$2:F$9998,B1677)</f>
        <v>0</v>
      </c>
    </row>
    <row r="1678" spans="1:4" ht="12.75">
      <c r="A1678" s="15">
        <v>1676</v>
      </c>
      <c r="B1678" s="16" t="s">
        <v>1808</v>
      </c>
      <c r="C1678" s="20">
        <f>COUNTIF(Atleti!E$2:E$9997,A1678)</f>
        <v>0</v>
      </c>
      <c r="D1678" s="20">
        <f>COUNTIF(Arrivi!F$2:F$9998,B1678)</f>
        <v>0</v>
      </c>
    </row>
    <row r="1679" spans="1:4" ht="12.75">
      <c r="A1679" s="15">
        <v>1677</v>
      </c>
      <c r="B1679" s="16" t="s">
        <v>1809</v>
      </c>
      <c r="C1679" s="20">
        <f>COUNTIF(Atleti!E$2:E$9997,A1679)</f>
        <v>0</v>
      </c>
      <c r="D1679" s="20">
        <f>COUNTIF(Arrivi!F$2:F$9998,B1679)</f>
        <v>0</v>
      </c>
    </row>
    <row r="1680" spans="1:4" ht="12.75">
      <c r="A1680" s="15">
        <v>1678</v>
      </c>
      <c r="B1680" s="16" t="s">
        <v>1810</v>
      </c>
      <c r="C1680" s="20">
        <f>COUNTIF(Atleti!E$2:E$9997,A1680)</f>
        <v>0</v>
      </c>
      <c r="D1680" s="20">
        <f>COUNTIF(Arrivi!F$2:F$9998,B1680)</f>
        <v>0</v>
      </c>
    </row>
    <row r="1681" spans="1:4" ht="12.75">
      <c r="A1681" s="15">
        <v>1679</v>
      </c>
      <c r="B1681" s="16" t="s">
        <v>1811</v>
      </c>
      <c r="C1681" s="20">
        <f>COUNTIF(Atleti!E$2:E$9997,A1681)</f>
        <v>0</v>
      </c>
      <c r="D1681" s="20">
        <f>COUNTIF(Arrivi!F$2:F$9998,B1681)</f>
        <v>0</v>
      </c>
    </row>
    <row r="1682" spans="1:4" ht="12.75">
      <c r="A1682" s="15">
        <v>1680</v>
      </c>
      <c r="B1682" s="16" t="s">
        <v>1812</v>
      </c>
      <c r="C1682" s="20">
        <f>COUNTIF(Atleti!E$2:E$9997,A1682)</f>
        <v>0</v>
      </c>
      <c r="D1682" s="20">
        <f>COUNTIF(Arrivi!F$2:F$9998,B1682)</f>
        <v>0</v>
      </c>
    </row>
    <row r="1683" spans="1:4" ht="12.75">
      <c r="A1683" s="15">
        <v>1681</v>
      </c>
      <c r="B1683" s="16" t="s">
        <v>1813</v>
      </c>
      <c r="C1683" s="20">
        <f>COUNTIF(Atleti!E$2:E$9997,A1683)</f>
        <v>0</v>
      </c>
      <c r="D1683" s="20">
        <f>COUNTIF(Arrivi!F$2:F$9998,B1683)</f>
        <v>0</v>
      </c>
    </row>
    <row r="1684" spans="1:4" ht="12.75">
      <c r="A1684" s="15">
        <v>1682</v>
      </c>
      <c r="B1684" s="16" t="s">
        <v>1814</v>
      </c>
      <c r="C1684" s="20">
        <f>COUNTIF(Atleti!E$2:E$9997,A1684)</f>
        <v>0</v>
      </c>
      <c r="D1684" s="20">
        <f>COUNTIF(Arrivi!F$2:F$9998,B1684)</f>
        <v>0</v>
      </c>
    </row>
    <row r="1685" spans="1:4" ht="12.75">
      <c r="A1685" s="15">
        <v>1683</v>
      </c>
      <c r="B1685" s="16" t="s">
        <v>1815</v>
      </c>
      <c r="C1685" s="20">
        <f>COUNTIF(Atleti!E$2:E$9997,A1685)</f>
        <v>0</v>
      </c>
      <c r="D1685" s="20">
        <f>COUNTIF(Arrivi!F$2:F$9998,B1685)</f>
        <v>0</v>
      </c>
    </row>
    <row r="1686" spans="1:4" ht="12.75">
      <c r="A1686" s="15">
        <v>1684</v>
      </c>
      <c r="B1686" s="16" t="s">
        <v>1816</v>
      </c>
      <c r="C1686" s="20">
        <f>COUNTIF(Atleti!E$2:E$9997,A1686)</f>
        <v>0</v>
      </c>
      <c r="D1686" s="20">
        <f>COUNTIF(Arrivi!F$2:F$9998,B1686)</f>
        <v>0</v>
      </c>
    </row>
    <row r="1687" spans="1:4" ht="12.75">
      <c r="A1687" s="15">
        <v>1685</v>
      </c>
      <c r="B1687" s="16" t="s">
        <v>1817</v>
      </c>
      <c r="C1687" s="20">
        <f>COUNTIF(Atleti!E$2:E$9997,A1687)</f>
        <v>0</v>
      </c>
      <c r="D1687" s="20">
        <f>COUNTIF(Arrivi!F$2:F$9998,B1687)</f>
        <v>0</v>
      </c>
    </row>
    <row r="1688" spans="1:4" ht="12.75">
      <c r="A1688" s="15">
        <v>1686</v>
      </c>
      <c r="B1688" s="16" t="s">
        <v>1818</v>
      </c>
      <c r="C1688" s="20">
        <f>COUNTIF(Atleti!E$2:E$9997,A1688)</f>
        <v>0</v>
      </c>
      <c r="D1688" s="20">
        <f>COUNTIF(Arrivi!F$2:F$9998,B1688)</f>
        <v>0</v>
      </c>
    </row>
    <row r="1689" spans="1:4" ht="12.75">
      <c r="A1689" s="15">
        <v>1687</v>
      </c>
      <c r="B1689" s="16" t="s">
        <v>1819</v>
      </c>
      <c r="C1689" s="20">
        <f>COUNTIF(Atleti!E$2:E$9997,A1689)</f>
        <v>0</v>
      </c>
      <c r="D1689" s="20">
        <f>COUNTIF(Arrivi!F$2:F$9998,B1689)</f>
        <v>0</v>
      </c>
    </row>
    <row r="1690" spans="1:4" ht="12.75">
      <c r="A1690" s="15">
        <v>1688</v>
      </c>
      <c r="B1690" s="16" t="s">
        <v>1820</v>
      </c>
      <c r="C1690" s="20">
        <f>COUNTIF(Atleti!E$2:E$9997,A1690)</f>
        <v>0</v>
      </c>
      <c r="D1690" s="20">
        <f>COUNTIF(Arrivi!F$2:F$9998,B1690)</f>
        <v>0</v>
      </c>
    </row>
    <row r="1691" spans="1:4" ht="12.75">
      <c r="A1691" s="15">
        <v>1689</v>
      </c>
      <c r="B1691" s="16" t="s">
        <v>1821</v>
      </c>
      <c r="C1691" s="20">
        <f>COUNTIF(Atleti!E$2:E$9997,A1691)</f>
        <v>0</v>
      </c>
      <c r="D1691" s="20">
        <f>COUNTIF(Arrivi!F$2:F$9998,B1691)</f>
        <v>0</v>
      </c>
    </row>
    <row r="1692" spans="1:4" ht="12.75">
      <c r="A1692" s="15">
        <v>1690</v>
      </c>
      <c r="B1692" s="16" t="s">
        <v>1822</v>
      </c>
      <c r="C1692" s="20">
        <f>COUNTIF(Atleti!E$2:E$9997,A1692)</f>
        <v>0</v>
      </c>
      <c r="D1692" s="20">
        <f>COUNTIF(Arrivi!F$2:F$9998,B1692)</f>
        <v>0</v>
      </c>
    </row>
    <row r="1693" spans="1:4" ht="12.75">
      <c r="A1693" s="15">
        <v>1691</v>
      </c>
      <c r="B1693" s="16" t="s">
        <v>1823</v>
      </c>
      <c r="C1693" s="20">
        <f>COUNTIF(Atleti!E$2:E$9997,A1693)</f>
        <v>0</v>
      </c>
      <c r="D1693" s="20">
        <f>COUNTIF(Arrivi!F$2:F$9998,B1693)</f>
        <v>0</v>
      </c>
    </row>
    <row r="1694" spans="1:4" ht="12.75">
      <c r="A1694" s="15">
        <v>1692</v>
      </c>
      <c r="B1694" s="16" t="s">
        <v>1824</v>
      </c>
      <c r="C1694" s="20">
        <f>COUNTIF(Atleti!E$2:E$9997,A1694)</f>
        <v>0</v>
      </c>
      <c r="D1694" s="20">
        <f>COUNTIF(Arrivi!F$2:F$9998,B1694)</f>
        <v>0</v>
      </c>
    </row>
    <row r="1695" spans="1:4" ht="12.75">
      <c r="A1695" s="15">
        <v>1693</v>
      </c>
      <c r="B1695" s="16" t="s">
        <v>1825</v>
      </c>
      <c r="C1695" s="20">
        <f>COUNTIF(Atleti!E$2:E$9997,A1695)</f>
        <v>0</v>
      </c>
      <c r="D1695" s="20">
        <f>COUNTIF(Arrivi!F$2:F$9998,B1695)</f>
        <v>0</v>
      </c>
    </row>
    <row r="1696" spans="1:4" ht="12.75">
      <c r="A1696" s="15">
        <v>1694</v>
      </c>
      <c r="B1696" s="16" t="s">
        <v>1826</v>
      </c>
      <c r="C1696" s="20">
        <f>COUNTIF(Atleti!E$2:E$9997,A1696)</f>
        <v>2</v>
      </c>
      <c r="D1696" s="20">
        <f>COUNTIF(Arrivi!F$2:F$9998,B1696)</f>
        <v>1</v>
      </c>
    </row>
    <row r="1697" spans="1:4" ht="12.75">
      <c r="A1697" s="15">
        <v>1695</v>
      </c>
      <c r="B1697" s="16" t="s">
        <v>1827</v>
      </c>
      <c r="C1697" s="20">
        <f>COUNTIF(Atleti!E$2:E$9997,A1697)</f>
        <v>0</v>
      </c>
      <c r="D1697" s="20">
        <f>COUNTIF(Arrivi!F$2:F$9998,B1697)</f>
        <v>0</v>
      </c>
    </row>
    <row r="1698" spans="1:4" ht="12.75">
      <c r="A1698" s="15">
        <v>1696</v>
      </c>
      <c r="B1698" s="16" t="s">
        <v>1828</v>
      </c>
      <c r="C1698" s="20">
        <f>COUNTIF(Atleti!E$2:E$9997,A1698)</f>
        <v>0</v>
      </c>
      <c r="D1698" s="20">
        <f>COUNTIF(Arrivi!F$2:F$9998,B1698)</f>
        <v>0</v>
      </c>
    </row>
    <row r="1699" spans="1:4" ht="12.75">
      <c r="A1699" s="15">
        <v>1697</v>
      </c>
      <c r="B1699" s="16" t="s">
        <v>1829</v>
      </c>
      <c r="C1699" s="20">
        <f>COUNTIF(Atleti!E$2:E$9997,A1699)</f>
        <v>0</v>
      </c>
      <c r="D1699" s="20">
        <f>COUNTIF(Arrivi!F$2:F$9998,B1699)</f>
        <v>0</v>
      </c>
    </row>
    <row r="1700" spans="1:4" ht="12.75">
      <c r="A1700" s="15">
        <v>1698</v>
      </c>
      <c r="B1700" s="16" t="s">
        <v>1830</v>
      </c>
      <c r="C1700" s="20">
        <f>COUNTIF(Atleti!E$2:E$9997,A1700)</f>
        <v>0</v>
      </c>
      <c r="D1700" s="20">
        <f>COUNTIF(Arrivi!F$2:F$9998,B1700)</f>
        <v>0</v>
      </c>
    </row>
    <row r="1701" spans="1:4" ht="12.75">
      <c r="A1701" s="15">
        <v>1699</v>
      </c>
      <c r="B1701" s="16" t="s">
        <v>1831</v>
      </c>
      <c r="C1701" s="20">
        <f>COUNTIF(Atleti!E$2:E$9997,A1701)</f>
        <v>0</v>
      </c>
      <c r="D1701" s="20">
        <f>COUNTIF(Arrivi!F$2:F$9998,B1701)</f>
        <v>0</v>
      </c>
    </row>
    <row r="1702" spans="1:4" ht="12.75">
      <c r="A1702" s="15">
        <v>1700</v>
      </c>
      <c r="B1702" s="16" t="s">
        <v>1832</v>
      </c>
      <c r="C1702" s="20">
        <f>COUNTIF(Atleti!E$2:E$9997,A1702)</f>
        <v>0</v>
      </c>
      <c r="D1702" s="20">
        <f>COUNTIF(Arrivi!F$2:F$9998,B1702)</f>
        <v>0</v>
      </c>
    </row>
    <row r="1703" spans="1:4" ht="12.75">
      <c r="A1703" s="15">
        <v>1701</v>
      </c>
      <c r="B1703" s="16" t="s">
        <v>1833</v>
      </c>
      <c r="C1703" s="20">
        <f>COUNTIF(Atleti!E$2:E$9997,A1703)</f>
        <v>0</v>
      </c>
      <c r="D1703" s="20">
        <f>COUNTIF(Arrivi!F$2:F$9998,B1703)</f>
        <v>0</v>
      </c>
    </row>
    <row r="1704" spans="1:4" ht="12.75">
      <c r="A1704" s="15">
        <v>1702</v>
      </c>
      <c r="B1704" s="16" t="s">
        <v>1834</v>
      </c>
      <c r="C1704" s="20">
        <f>COUNTIF(Atleti!E$2:E$9997,A1704)</f>
        <v>0</v>
      </c>
      <c r="D1704" s="20">
        <f>COUNTIF(Arrivi!F$2:F$9998,B1704)</f>
        <v>0</v>
      </c>
    </row>
    <row r="1705" spans="1:4" ht="12.75">
      <c r="A1705" s="15">
        <v>1703</v>
      </c>
      <c r="B1705" s="16" t="s">
        <v>1835</v>
      </c>
      <c r="C1705" s="20">
        <f>COUNTIF(Atleti!E$2:E$9997,A1705)</f>
        <v>0</v>
      </c>
      <c r="D1705" s="20">
        <f>COUNTIF(Arrivi!F$2:F$9998,B1705)</f>
        <v>0</v>
      </c>
    </row>
    <row r="1706" spans="1:4" ht="12.75">
      <c r="A1706" s="15">
        <v>1704</v>
      </c>
      <c r="B1706" s="16" t="s">
        <v>1836</v>
      </c>
      <c r="C1706" s="20">
        <f>COUNTIF(Atleti!E$2:E$9997,A1706)</f>
        <v>0</v>
      </c>
      <c r="D1706" s="20">
        <f>COUNTIF(Arrivi!F$2:F$9998,B1706)</f>
        <v>0</v>
      </c>
    </row>
    <row r="1707" spans="1:4" ht="12.75">
      <c r="A1707" s="15">
        <v>1705</v>
      </c>
      <c r="B1707" s="16" t="s">
        <v>1837</v>
      </c>
      <c r="C1707" s="20">
        <f>COUNTIF(Atleti!E$2:E$9997,A1707)</f>
        <v>0</v>
      </c>
      <c r="D1707" s="20">
        <f>COUNTIF(Arrivi!F$2:F$9998,B1707)</f>
        <v>0</v>
      </c>
    </row>
    <row r="1708" spans="1:4" ht="12.75">
      <c r="A1708" s="15">
        <v>1706</v>
      </c>
      <c r="B1708" s="16" t="s">
        <v>1838</v>
      </c>
      <c r="C1708" s="20">
        <f>COUNTIF(Atleti!E$2:E$9997,A1708)</f>
        <v>0</v>
      </c>
      <c r="D1708" s="20">
        <f>COUNTIF(Arrivi!F$2:F$9998,B1708)</f>
        <v>0</v>
      </c>
    </row>
    <row r="1709" spans="1:4" ht="12.75">
      <c r="A1709" s="15">
        <v>1707</v>
      </c>
      <c r="B1709" s="16" t="s">
        <v>1839</v>
      </c>
      <c r="C1709" s="20">
        <f>COUNTIF(Atleti!E$2:E$9997,A1709)</f>
        <v>0</v>
      </c>
      <c r="D1709" s="20">
        <f>COUNTIF(Arrivi!F$2:F$9998,B1709)</f>
        <v>0</v>
      </c>
    </row>
    <row r="1710" spans="1:4" ht="12.75">
      <c r="A1710" s="15">
        <v>1708</v>
      </c>
      <c r="B1710" s="16" t="s">
        <v>1840</v>
      </c>
      <c r="C1710" s="20">
        <f>COUNTIF(Atleti!E$2:E$9997,A1710)</f>
        <v>0</v>
      </c>
      <c r="D1710" s="20">
        <f>COUNTIF(Arrivi!F$2:F$9998,B1710)</f>
        <v>0</v>
      </c>
    </row>
    <row r="1711" spans="1:4" ht="12.75">
      <c r="A1711" s="15">
        <v>1709</v>
      </c>
      <c r="B1711" s="16" t="s">
        <v>1841</v>
      </c>
      <c r="C1711" s="20">
        <f>COUNTIF(Atleti!E$2:E$9997,A1711)</f>
        <v>0</v>
      </c>
      <c r="D1711" s="20">
        <f>COUNTIF(Arrivi!F$2:F$9998,B1711)</f>
        <v>0</v>
      </c>
    </row>
    <row r="1712" spans="1:4" ht="12.75">
      <c r="A1712" s="15">
        <v>1710</v>
      </c>
      <c r="B1712" s="16" t="s">
        <v>1842</v>
      </c>
      <c r="C1712" s="20">
        <f>COUNTIF(Atleti!E$2:E$9997,A1712)</f>
        <v>0</v>
      </c>
      <c r="D1712" s="20">
        <f>COUNTIF(Arrivi!F$2:F$9998,B1712)</f>
        <v>0</v>
      </c>
    </row>
    <row r="1713" spans="1:4" ht="12.75">
      <c r="A1713" s="15">
        <v>1711</v>
      </c>
      <c r="B1713" s="16" t="s">
        <v>1843</v>
      </c>
      <c r="C1713" s="20">
        <f>COUNTIF(Atleti!E$2:E$9997,A1713)</f>
        <v>0</v>
      </c>
      <c r="D1713" s="20">
        <f>COUNTIF(Arrivi!F$2:F$9998,B1713)</f>
        <v>0</v>
      </c>
    </row>
    <row r="1714" spans="1:4" ht="12.75">
      <c r="A1714" s="15">
        <v>1712</v>
      </c>
      <c r="B1714" s="16" t="s">
        <v>1844</v>
      </c>
      <c r="C1714" s="20">
        <f>COUNTIF(Atleti!E$2:E$9997,A1714)</f>
        <v>0</v>
      </c>
      <c r="D1714" s="20">
        <f>COUNTIF(Arrivi!F$2:F$9998,B1714)</f>
        <v>0</v>
      </c>
    </row>
    <row r="1715" spans="1:4" ht="12.75">
      <c r="A1715" s="15">
        <v>1713</v>
      </c>
      <c r="B1715" s="16" t="s">
        <v>1845</v>
      </c>
      <c r="C1715" s="20">
        <f>COUNTIF(Atleti!E$2:E$9997,A1715)</f>
        <v>0</v>
      </c>
      <c r="D1715" s="20">
        <f>COUNTIF(Arrivi!F$2:F$9998,B1715)</f>
        <v>0</v>
      </c>
    </row>
    <row r="1716" spans="1:4" ht="12.75">
      <c r="A1716" s="15">
        <v>1714</v>
      </c>
      <c r="B1716" s="16" t="s">
        <v>1846</v>
      </c>
      <c r="C1716" s="20">
        <f>COUNTIF(Atleti!E$2:E$9997,A1716)</f>
        <v>0</v>
      </c>
      <c r="D1716" s="20">
        <f>COUNTIF(Arrivi!F$2:F$9998,B1716)</f>
        <v>0</v>
      </c>
    </row>
    <row r="1717" spans="1:4" ht="12.75">
      <c r="A1717" s="15">
        <v>1715</v>
      </c>
      <c r="B1717" s="16" t="s">
        <v>1847</v>
      </c>
      <c r="C1717" s="20">
        <f>COUNTIF(Atleti!E$2:E$9997,A1717)</f>
        <v>0</v>
      </c>
      <c r="D1717" s="20">
        <f>COUNTIF(Arrivi!F$2:F$9998,B1717)</f>
        <v>0</v>
      </c>
    </row>
    <row r="1718" spans="1:4" ht="12.75">
      <c r="A1718" s="15">
        <v>1716</v>
      </c>
      <c r="B1718" s="16" t="s">
        <v>1848</v>
      </c>
      <c r="C1718" s="20">
        <f>COUNTIF(Atleti!E$2:E$9997,A1718)</f>
        <v>0</v>
      </c>
      <c r="D1718" s="20">
        <f>COUNTIF(Arrivi!F$2:F$9998,B1718)</f>
        <v>0</v>
      </c>
    </row>
    <row r="1719" spans="1:4" ht="12.75">
      <c r="A1719" s="15">
        <v>1717</v>
      </c>
      <c r="B1719" s="16" t="s">
        <v>1849</v>
      </c>
      <c r="C1719" s="20">
        <f>COUNTIF(Atleti!E$2:E$9997,A1719)</f>
        <v>0</v>
      </c>
      <c r="D1719" s="20">
        <f>COUNTIF(Arrivi!F$2:F$9998,B1719)</f>
        <v>0</v>
      </c>
    </row>
    <row r="1720" spans="1:4" ht="12.75">
      <c r="A1720" s="15">
        <v>1718</v>
      </c>
      <c r="B1720" s="16" t="s">
        <v>1850</v>
      </c>
      <c r="C1720" s="20">
        <f>COUNTIF(Atleti!E$2:E$9997,A1720)</f>
        <v>0</v>
      </c>
      <c r="D1720" s="20">
        <f>COUNTIF(Arrivi!F$2:F$9998,B1720)</f>
        <v>0</v>
      </c>
    </row>
    <row r="1721" spans="1:4" ht="12.75">
      <c r="A1721" s="15">
        <v>1719</v>
      </c>
      <c r="B1721" s="16" t="s">
        <v>1851</v>
      </c>
      <c r="C1721" s="20">
        <f>COUNTIF(Atleti!E$2:E$9997,A1721)</f>
        <v>0</v>
      </c>
      <c r="D1721" s="20">
        <f>COUNTIF(Arrivi!F$2:F$9998,B1721)</f>
        <v>0</v>
      </c>
    </row>
    <row r="1722" spans="1:4" ht="12.75">
      <c r="A1722" s="15">
        <v>1720</v>
      </c>
      <c r="B1722" s="16" t="s">
        <v>1852</v>
      </c>
      <c r="C1722" s="20">
        <f>COUNTIF(Atleti!E$2:E$9997,A1722)</f>
        <v>0</v>
      </c>
      <c r="D1722" s="20">
        <f>COUNTIF(Arrivi!F$2:F$9998,B1722)</f>
        <v>0</v>
      </c>
    </row>
    <row r="1723" spans="1:4" ht="12.75">
      <c r="A1723" s="15">
        <v>1721</v>
      </c>
      <c r="B1723" s="16" t="s">
        <v>1853</v>
      </c>
      <c r="C1723" s="20">
        <f>COUNTIF(Atleti!E$2:E$9997,A1723)</f>
        <v>0</v>
      </c>
      <c r="D1723" s="20">
        <f>COUNTIF(Arrivi!F$2:F$9998,B1723)</f>
        <v>0</v>
      </c>
    </row>
    <row r="1724" spans="1:4" ht="12.75">
      <c r="A1724" s="15">
        <v>1722</v>
      </c>
      <c r="B1724" s="16" t="s">
        <v>1854</v>
      </c>
      <c r="C1724" s="20">
        <f>COUNTIF(Atleti!E$2:E$9997,A1724)</f>
        <v>0</v>
      </c>
      <c r="D1724" s="20">
        <f>COUNTIF(Arrivi!F$2:F$9998,B1724)</f>
        <v>0</v>
      </c>
    </row>
    <row r="1725" spans="1:4" ht="12.75">
      <c r="A1725" s="15">
        <v>1723</v>
      </c>
      <c r="B1725" s="16" t="s">
        <v>1855</v>
      </c>
      <c r="C1725" s="20">
        <f>COUNTIF(Atleti!E$2:E$9997,A1725)</f>
        <v>0</v>
      </c>
      <c r="D1725" s="20">
        <f>COUNTIF(Arrivi!F$2:F$9998,B1725)</f>
        <v>0</v>
      </c>
    </row>
    <row r="1726" spans="1:4" ht="12.75">
      <c r="A1726" s="15">
        <v>1724</v>
      </c>
      <c r="B1726" s="16" t="s">
        <v>1856</v>
      </c>
      <c r="C1726" s="20">
        <f>COUNTIF(Atleti!E$2:E$9997,A1726)</f>
        <v>0</v>
      </c>
      <c r="D1726" s="20">
        <f>COUNTIF(Arrivi!F$2:F$9998,B1726)</f>
        <v>0</v>
      </c>
    </row>
    <row r="1727" spans="1:4" ht="12.75">
      <c r="A1727" s="15">
        <v>1725</v>
      </c>
      <c r="B1727" s="16" t="s">
        <v>1857</v>
      </c>
      <c r="C1727" s="20">
        <f>COUNTIF(Atleti!E$2:E$9997,A1727)</f>
        <v>0</v>
      </c>
      <c r="D1727" s="20">
        <f>COUNTIF(Arrivi!F$2:F$9998,B1727)</f>
        <v>0</v>
      </c>
    </row>
    <row r="1728" spans="1:4" ht="12.75">
      <c r="A1728" s="15">
        <v>1726</v>
      </c>
      <c r="B1728" s="16" t="s">
        <v>1858</v>
      </c>
      <c r="C1728" s="20">
        <f>COUNTIF(Atleti!E$2:E$9997,A1728)</f>
        <v>0</v>
      </c>
      <c r="D1728" s="20">
        <f>COUNTIF(Arrivi!F$2:F$9998,B1728)</f>
        <v>0</v>
      </c>
    </row>
    <row r="1729" spans="1:4" ht="12.75">
      <c r="A1729" s="15">
        <v>1727</v>
      </c>
      <c r="B1729" s="16" t="s">
        <v>1859</v>
      </c>
      <c r="C1729" s="20">
        <f>COUNTIF(Atleti!E$2:E$9997,A1729)</f>
        <v>0</v>
      </c>
      <c r="D1729" s="20">
        <f>COUNTIF(Arrivi!F$2:F$9998,B1729)</f>
        <v>0</v>
      </c>
    </row>
    <row r="1730" spans="1:4" ht="12.75">
      <c r="A1730" s="15">
        <v>1728</v>
      </c>
      <c r="B1730" s="16" t="s">
        <v>1860</v>
      </c>
      <c r="C1730" s="20">
        <f>COUNTIF(Atleti!E$2:E$9997,A1730)</f>
        <v>0</v>
      </c>
      <c r="D1730" s="20">
        <f>COUNTIF(Arrivi!F$2:F$9998,B1730)</f>
        <v>0</v>
      </c>
    </row>
    <row r="1731" spans="1:4" ht="12.75">
      <c r="A1731" s="15">
        <v>1729</v>
      </c>
      <c r="B1731" s="16" t="s">
        <v>1861</v>
      </c>
      <c r="C1731" s="20">
        <f>COUNTIF(Atleti!E$2:E$9997,A1731)</f>
        <v>0</v>
      </c>
      <c r="D1731" s="20">
        <f>COUNTIF(Arrivi!F$2:F$9998,B1731)</f>
        <v>0</v>
      </c>
    </row>
    <row r="1732" spans="1:4" ht="12.75">
      <c r="A1732" s="15">
        <v>1730</v>
      </c>
      <c r="B1732" s="16" t="s">
        <v>1862</v>
      </c>
      <c r="C1732" s="20">
        <f>COUNTIF(Atleti!E$2:E$9997,A1732)</f>
        <v>0</v>
      </c>
      <c r="D1732" s="20">
        <f>COUNTIF(Arrivi!F$2:F$9998,B1732)</f>
        <v>0</v>
      </c>
    </row>
    <row r="1733" spans="1:4" ht="12.75">
      <c r="A1733" s="15">
        <v>1731</v>
      </c>
      <c r="B1733" s="16" t="s">
        <v>1863</v>
      </c>
      <c r="C1733" s="20">
        <f>COUNTIF(Atleti!E$2:E$9997,A1733)</f>
        <v>0</v>
      </c>
      <c r="D1733" s="20">
        <f>COUNTIF(Arrivi!F$2:F$9998,B1733)</f>
        <v>0</v>
      </c>
    </row>
    <row r="1734" spans="1:4" ht="12.75">
      <c r="A1734" s="15">
        <v>1732</v>
      </c>
      <c r="B1734" s="16" t="s">
        <v>1864</v>
      </c>
      <c r="C1734" s="20">
        <f>COUNTIF(Atleti!E$2:E$9997,A1734)</f>
        <v>0</v>
      </c>
      <c r="D1734" s="20">
        <f>COUNTIF(Arrivi!F$2:F$9998,B1734)</f>
        <v>0</v>
      </c>
    </row>
    <row r="1735" spans="1:4" ht="12.75">
      <c r="A1735" s="15">
        <v>1733</v>
      </c>
      <c r="B1735" s="16" t="s">
        <v>1865</v>
      </c>
      <c r="C1735" s="20">
        <f>COUNTIF(Atleti!E$2:E$9997,A1735)</f>
        <v>0</v>
      </c>
      <c r="D1735" s="20">
        <f>COUNTIF(Arrivi!F$2:F$9998,B1735)</f>
        <v>0</v>
      </c>
    </row>
    <row r="1736" spans="1:4" ht="12.75">
      <c r="A1736" s="15">
        <v>1734</v>
      </c>
      <c r="B1736" s="16" t="s">
        <v>1866</v>
      </c>
      <c r="C1736" s="20">
        <f>COUNTIF(Atleti!E$2:E$9997,A1736)</f>
        <v>0</v>
      </c>
      <c r="D1736" s="20">
        <f>COUNTIF(Arrivi!F$2:F$9998,B1736)</f>
        <v>0</v>
      </c>
    </row>
    <row r="1737" spans="1:4" ht="12.75">
      <c r="A1737" s="15">
        <v>1735</v>
      </c>
      <c r="B1737" s="16" t="s">
        <v>1867</v>
      </c>
      <c r="C1737" s="20">
        <f>COUNTIF(Atleti!E$2:E$9997,A1737)</f>
        <v>0</v>
      </c>
      <c r="D1737" s="20">
        <f>COUNTIF(Arrivi!F$2:F$9998,B1737)</f>
        <v>0</v>
      </c>
    </row>
    <row r="1738" spans="1:4" ht="12.75">
      <c r="A1738" s="15">
        <v>1736</v>
      </c>
      <c r="B1738" s="16" t="s">
        <v>1868</v>
      </c>
      <c r="C1738" s="20">
        <f>COUNTIF(Atleti!E$2:E$9997,A1738)</f>
        <v>0</v>
      </c>
      <c r="D1738" s="20">
        <f>COUNTIF(Arrivi!F$2:F$9998,B1738)</f>
        <v>0</v>
      </c>
    </row>
    <row r="1739" spans="1:4" ht="12.75">
      <c r="A1739" s="15">
        <v>1737</v>
      </c>
      <c r="B1739" s="16" t="s">
        <v>1869</v>
      </c>
      <c r="C1739" s="20">
        <f>COUNTIF(Atleti!E$2:E$9997,A1739)</f>
        <v>0</v>
      </c>
      <c r="D1739" s="20">
        <f>COUNTIF(Arrivi!F$2:F$9998,B1739)</f>
        <v>0</v>
      </c>
    </row>
    <row r="1740" spans="1:4" ht="12.75">
      <c r="A1740" s="15">
        <v>1738</v>
      </c>
      <c r="B1740" s="16" t="s">
        <v>1870</v>
      </c>
      <c r="C1740" s="20">
        <f>COUNTIF(Atleti!E$2:E$9997,A1740)</f>
        <v>0</v>
      </c>
      <c r="D1740" s="20">
        <f>COUNTIF(Arrivi!F$2:F$9998,B1740)</f>
        <v>0</v>
      </c>
    </row>
    <row r="1741" spans="1:4" ht="12.75">
      <c r="A1741" s="15">
        <v>1739</v>
      </c>
      <c r="B1741" s="16" t="s">
        <v>1871</v>
      </c>
      <c r="C1741" s="20">
        <f>COUNTIF(Atleti!E$2:E$9997,A1741)</f>
        <v>0</v>
      </c>
      <c r="D1741" s="20">
        <f>COUNTIF(Arrivi!F$2:F$9998,B1741)</f>
        <v>0</v>
      </c>
    </row>
    <row r="1742" spans="1:4" ht="12.75">
      <c r="A1742" s="15">
        <v>1740</v>
      </c>
      <c r="B1742" s="16" t="s">
        <v>1872</v>
      </c>
      <c r="C1742" s="20">
        <f>COUNTIF(Atleti!E$2:E$9997,A1742)</f>
        <v>0</v>
      </c>
      <c r="D1742" s="20">
        <f>COUNTIF(Arrivi!F$2:F$9998,B1742)</f>
        <v>0</v>
      </c>
    </row>
    <row r="1743" spans="1:4" ht="12.75">
      <c r="A1743" s="15">
        <v>1741</v>
      </c>
      <c r="B1743" s="16" t="s">
        <v>1873</v>
      </c>
      <c r="C1743" s="20">
        <f>COUNTIF(Atleti!E$2:E$9997,A1743)</f>
        <v>0</v>
      </c>
      <c r="D1743" s="20">
        <f>COUNTIF(Arrivi!F$2:F$9998,B1743)</f>
        <v>0</v>
      </c>
    </row>
    <row r="1744" spans="1:4" ht="12.75">
      <c r="A1744" s="15">
        <v>1742</v>
      </c>
      <c r="B1744" s="16" t="s">
        <v>1874</v>
      </c>
      <c r="C1744" s="20">
        <f>COUNTIF(Atleti!E$2:E$9997,A1744)</f>
        <v>0</v>
      </c>
      <c r="D1744" s="20">
        <f>COUNTIF(Arrivi!F$2:F$9998,B1744)</f>
        <v>0</v>
      </c>
    </row>
    <row r="1745" spans="1:4" ht="12.75">
      <c r="A1745" s="15">
        <v>1743</v>
      </c>
      <c r="B1745" s="16" t="s">
        <v>1875</v>
      </c>
      <c r="C1745" s="20">
        <f>COUNTIF(Atleti!E$2:E$9997,A1745)</f>
        <v>0</v>
      </c>
      <c r="D1745" s="20">
        <f>COUNTIF(Arrivi!F$2:F$9998,B1745)</f>
        <v>0</v>
      </c>
    </row>
    <row r="1746" spans="1:4" ht="12.75">
      <c r="A1746" s="15">
        <v>1744</v>
      </c>
      <c r="B1746" s="16" t="s">
        <v>1876</v>
      </c>
      <c r="C1746" s="20">
        <f>COUNTIF(Atleti!E$2:E$9997,A1746)</f>
        <v>0</v>
      </c>
      <c r="D1746" s="20">
        <f>COUNTIF(Arrivi!F$2:F$9998,B1746)</f>
        <v>0</v>
      </c>
    </row>
    <row r="1747" spans="1:4" ht="12.75">
      <c r="A1747" s="15">
        <v>1745</v>
      </c>
      <c r="B1747" s="16" t="s">
        <v>1877</v>
      </c>
      <c r="C1747" s="20">
        <f>COUNTIF(Atleti!E$2:E$9997,A1747)</f>
        <v>3</v>
      </c>
      <c r="D1747" s="20">
        <f>COUNTIF(Arrivi!F$2:F$9998,B1747)</f>
        <v>2</v>
      </c>
    </row>
    <row r="1748" spans="1:4" ht="12.75">
      <c r="A1748" s="15">
        <v>1746</v>
      </c>
      <c r="B1748" s="16" t="s">
        <v>1878</v>
      </c>
      <c r="C1748" s="20">
        <f>COUNTIF(Atleti!E$2:E$9997,A1748)</f>
        <v>0</v>
      </c>
      <c r="D1748" s="20">
        <f>COUNTIF(Arrivi!F$2:F$9998,B1748)</f>
        <v>0</v>
      </c>
    </row>
    <row r="1749" spans="1:4" ht="12.75">
      <c r="A1749" s="15">
        <v>1747</v>
      </c>
      <c r="B1749" s="16" t="s">
        <v>1879</v>
      </c>
      <c r="C1749" s="20">
        <f>COUNTIF(Atleti!E$2:E$9997,A1749)</f>
        <v>0</v>
      </c>
      <c r="D1749" s="20">
        <f>COUNTIF(Arrivi!F$2:F$9998,B1749)</f>
        <v>0</v>
      </c>
    </row>
    <row r="1750" spans="1:4" ht="12.75">
      <c r="A1750" s="15">
        <v>1748</v>
      </c>
      <c r="B1750" s="16" t="s">
        <v>1880</v>
      </c>
      <c r="C1750" s="20">
        <f>COUNTIF(Atleti!E$2:E$9997,A1750)</f>
        <v>0</v>
      </c>
      <c r="D1750" s="20">
        <f>COUNTIF(Arrivi!F$2:F$9998,B1750)</f>
        <v>0</v>
      </c>
    </row>
    <row r="1751" spans="1:4" ht="12.75">
      <c r="A1751" s="15">
        <v>1749</v>
      </c>
      <c r="B1751" s="16" t="s">
        <v>1881</v>
      </c>
      <c r="C1751" s="20">
        <f>COUNTIF(Atleti!E$2:E$9997,A1751)</f>
        <v>0</v>
      </c>
      <c r="D1751" s="20">
        <f>COUNTIF(Arrivi!F$2:F$9998,B1751)</f>
        <v>0</v>
      </c>
    </row>
    <row r="1752" spans="1:4" ht="12.75">
      <c r="A1752" s="15">
        <v>1750</v>
      </c>
      <c r="B1752" s="16" t="s">
        <v>1882</v>
      </c>
      <c r="C1752" s="20">
        <f>COUNTIF(Atleti!E$2:E$9997,A1752)</f>
        <v>0</v>
      </c>
      <c r="D1752" s="20">
        <f>COUNTIF(Arrivi!F$2:F$9998,B1752)</f>
        <v>0</v>
      </c>
    </row>
    <row r="1753" spans="1:4" ht="12.75">
      <c r="A1753" s="15">
        <v>1751</v>
      </c>
      <c r="B1753" s="16" t="s">
        <v>1883</v>
      </c>
      <c r="C1753" s="20">
        <f>COUNTIF(Atleti!E$2:E$9997,A1753)</f>
        <v>0</v>
      </c>
      <c r="D1753" s="20">
        <f>COUNTIF(Arrivi!F$2:F$9998,B1753)</f>
        <v>0</v>
      </c>
    </row>
    <row r="1754" spans="1:4" ht="12.75">
      <c r="A1754" s="15">
        <v>1752</v>
      </c>
      <c r="B1754" s="16" t="s">
        <v>1884</v>
      </c>
      <c r="C1754" s="20">
        <f>COUNTIF(Atleti!E$2:E$9997,A1754)</f>
        <v>0</v>
      </c>
      <c r="D1754" s="20">
        <f>COUNTIF(Arrivi!F$2:F$9998,B1754)</f>
        <v>0</v>
      </c>
    </row>
    <row r="1755" spans="1:4" ht="12.75">
      <c r="A1755" s="15">
        <v>1753</v>
      </c>
      <c r="B1755" s="16" t="s">
        <v>1885</v>
      </c>
      <c r="C1755" s="20">
        <f>COUNTIF(Atleti!E$2:E$9997,A1755)</f>
        <v>0</v>
      </c>
      <c r="D1755" s="20">
        <f>COUNTIF(Arrivi!F$2:F$9998,B1755)</f>
        <v>0</v>
      </c>
    </row>
    <row r="1756" spans="1:4" ht="12.75">
      <c r="A1756" s="15">
        <v>1754</v>
      </c>
      <c r="B1756" s="16" t="s">
        <v>1886</v>
      </c>
      <c r="C1756" s="20">
        <f>COUNTIF(Atleti!E$2:E$9997,A1756)</f>
        <v>0</v>
      </c>
      <c r="D1756" s="20">
        <f>COUNTIF(Arrivi!F$2:F$9998,B1756)</f>
        <v>0</v>
      </c>
    </row>
    <row r="1757" spans="1:4" ht="12.75">
      <c r="A1757" s="15">
        <v>1755</v>
      </c>
      <c r="B1757" s="16" t="s">
        <v>1887</v>
      </c>
      <c r="C1757" s="20">
        <f>COUNTIF(Atleti!E$2:E$9997,A1757)</f>
        <v>0</v>
      </c>
      <c r="D1757" s="20">
        <f>COUNTIF(Arrivi!F$2:F$9998,B1757)</f>
        <v>0</v>
      </c>
    </row>
    <row r="1758" spans="1:4" ht="12.75">
      <c r="A1758" s="15">
        <v>1756</v>
      </c>
      <c r="B1758" s="16" t="s">
        <v>1888</v>
      </c>
      <c r="C1758" s="20">
        <f>COUNTIF(Atleti!E$2:E$9997,A1758)</f>
        <v>0</v>
      </c>
      <c r="D1758" s="20">
        <f>COUNTIF(Arrivi!F$2:F$9998,B1758)</f>
        <v>0</v>
      </c>
    </row>
    <row r="1759" spans="1:4" ht="12.75">
      <c r="A1759" s="15">
        <v>1757</v>
      </c>
      <c r="B1759" s="16" t="s">
        <v>1889</v>
      </c>
      <c r="C1759" s="20">
        <f>COUNTIF(Atleti!E$2:E$9997,A1759)</f>
        <v>0</v>
      </c>
      <c r="D1759" s="20">
        <f>COUNTIF(Arrivi!F$2:F$9998,B1759)</f>
        <v>0</v>
      </c>
    </row>
    <row r="1760" spans="1:4" ht="12.75">
      <c r="A1760" s="15">
        <v>1758</v>
      </c>
      <c r="B1760" s="16" t="s">
        <v>1890</v>
      </c>
      <c r="C1760" s="20">
        <f>COUNTIF(Atleti!E$2:E$9997,A1760)</f>
        <v>0</v>
      </c>
      <c r="D1760" s="20">
        <f>COUNTIF(Arrivi!F$2:F$9998,B1760)</f>
        <v>0</v>
      </c>
    </row>
    <row r="1761" spans="1:4" ht="12.75">
      <c r="A1761" s="15">
        <v>1759</v>
      </c>
      <c r="B1761" s="16" t="s">
        <v>1891</v>
      </c>
      <c r="C1761" s="20">
        <f>COUNTIF(Atleti!E$2:E$9997,A1761)</f>
        <v>4</v>
      </c>
      <c r="D1761" s="20">
        <f>COUNTIF(Arrivi!F$2:F$9998,B1761)</f>
        <v>1</v>
      </c>
    </row>
    <row r="1762" spans="1:4" ht="12.75">
      <c r="A1762" s="15">
        <v>1760</v>
      </c>
      <c r="B1762" s="16" t="s">
        <v>1892</v>
      </c>
      <c r="C1762" s="20">
        <f>COUNTIF(Atleti!E$2:E$9997,A1762)</f>
        <v>0</v>
      </c>
      <c r="D1762" s="20">
        <f>COUNTIF(Arrivi!F$2:F$9998,B1762)</f>
        <v>0</v>
      </c>
    </row>
    <row r="1763" spans="1:4" ht="12.75">
      <c r="A1763" s="15">
        <v>1761</v>
      </c>
      <c r="B1763" s="16" t="s">
        <v>1893</v>
      </c>
      <c r="C1763" s="20">
        <f>COUNTIF(Atleti!E$2:E$9997,A1763)</f>
        <v>0</v>
      </c>
      <c r="D1763" s="20">
        <f>COUNTIF(Arrivi!F$2:F$9998,B1763)</f>
        <v>0</v>
      </c>
    </row>
    <row r="1764" spans="1:4" ht="12.75">
      <c r="A1764" s="15">
        <v>1762</v>
      </c>
      <c r="B1764" s="16" t="s">
        <v>1894</v>
      </c>
      <c r="C1764" s="20">
        <f>COUNTIF(Atleti!E$2:E$9997,A1764)</f>
        <v>0</v>
      </c>
      <c r="D1764" s="20">
        <f>COUNTIF(Arrivi!F$2:F$9998,B1764)</f>
        <v>0</v>
      </c>
    </row>
    <row r="1765" spans="1:4" ht="12.75">
      <c r="A1765" s="15">
        <v>1763</v>
      </c>
      <c r="B1765" s="16" t="s">
        <v>1895</v>
      </c>
      <c r="C1765" s="20">
        <f>COUNTIF(Atleti!E$2:E$9997,A1765)</f>
        <v>0</v>
      </c>
      <c r="D1765" s="20">
        <f>COUNTIF(Arrivi!F$2:F$9998,B1765)</f>
        <v>0</v>
      </c>
    </row>
    <row r="1766" spans="1:4" ht="12.75">
      <c r="A1766" s="15">
        <v>1764</v>
      </c>
      <c r="B1766" s="16" t="s">
        <v>1896</v>
      </c>
      <c r="C1766" s="20">
        <f>COUNTIF(Atleti!E$2:E$9997,A1766)</f>
        <v>0</v>
      </c>
      <c r="D1766" s="20">
        <f>COUNTIF(Arrivi!F$2:F$9998,B1766)</f>
        <v>0</v>
      </c>
    </row>
    <row r="1767" spans="1:4" ht="12.75">
      <c r="A1767" s="15">
        <v>1765</v>
      </c>
      <c r="B1767" s="16" t="s">
        <v>1897</v>
      </c>
      <c r="C1767" s="20">
        <f>COUNTIF(Atleti!E$2:E$9997,A1767)</f>
        <v>0</v>
      </c>
      <c r="D1767" s="20">
        <f>COUNTIF(Arrivi!F$2:F$9998,B1767)</f>
        <v>0</v>
      </c>
    </row>
    <row r="1768" spans="1:4" ht="12.75">
      <c r="A1768" s="15">
        <v>1766</v>
      </c>
      <c r="B1768" s="16" t="s">
        <v>1898</v>
      </c>
      <c r="C1768" s="20">
        <f>COUNTIF(Atleti!E$2:E$9997,A1768)</f>
        <v>0</v>
      </c>
      <c r="D1768" s="20">
        <f>COUNTIF(Arrivi!F$2:F$9998,B1768)</f>
        <v>0</v>
      </c>
    </row>
    <row r="1769" spans="1:4" ht="12.75">
      <c r="A1769" s="15">
        <v>1767</v>
      </c>
      <c r="B1769" s="16" t="s">
        <v>1899</v>
      </c>
      <c r="C1769" s="20">
        <f>COUNTIF(Atleti!E$2:E$9997,A1769)</f>
        <v>0</v>
      </c>
      <c r="D1769" s="20">
        <f>COUNTIF(Arrivi!F$2:F$9998,B1769)</f>
        <v>0</v>
      </c>
    </row>
    <row r="1770" spans="1:4" ht="12.75">
      <c r="A1770" s="15">
        <v>1768</v>
      </c>
      <c r="B1770" s="16" t="s">
        <v>1900</v>
      </c>
      <c r="C1770" s="20">
        <f>COUNTIF(Atleti!E$2:E$9997,A1770)</f>
        <v>0</v>
      </c>
      <c r="D1770" s="20">
        <f>COUNTIF(Arrivi!F$2:F$9998,B1770)</f>
        <v>0</v>
      </c>
    </row>
    <row r="1771" spans="1:4" ht="12.75">
      <c r="A1771" s="15">
        <v>1769</v>
      </c>
      <c r="B1771" s="16" t="s">
        <v>1901</v>
      </c>
      <c r="C1771" s="20">
        <f>COUNTIF(Atleti!E$2:E$9997,A1771)</f>
        <v>0</v>
      </c>
      <c r="D1771" s="20">
        <f>COUNTIF(Arrivi!F$2:F$9998,B1771)</f>
        <v>0</v>
      </c>
    </row>
    <row r="1772" spans="1:4" ht="12.75">
      <c r="A1772" s="15">
        <v>1770</v>
      </c>
      <c r="B1772" s="16" t="s">
        <v>1902</v>
      </c>
      <c r="C1772" s="20">
        <f>COUNTIF(Atleti!E$2:E$9997,A1772)</f>
        <v>0</v>
      </c>
      <c r="D1772" s="20">
        <f>COUNTIF(Arrivi!F$2:F$9998,B1772)</f>
        <v>0</v>
      </c>
    </row>
    <row r="1773" spans="1:4" ht="12.75">
      <c r="A1773" s="15">
        <v>1771</v>
      </c>
      <c r="B1773" s="16" t="s">
        <v>1903</v>
      </c>
      <c r="C1773" s="20">
        <f>COUNTIF(Atleti!E$2:E$9997,A1773)</f>
        <v>0</v>
      </c>
      <c r="D1773" s="20">
        <f>COUNTIF(Arrivi!F$2:F$9998,B1773)</f>
        <v>0</v>
      </c>
    </row>
    <row r="1774" spans="1:4" ht="12.75">
      <c r="A1774" s="15">
        <v>1772</v>
      </c>
      <c r="B1774" s="16" t="s">
        <v>1904</v>
      </c>
      <c r="C1774" s="20">
        <f>COUNTIF(Atleti!E$2:E$9997,A1774)</f>
        <v>0</v>
      </c>
      <c r="D1774" s="20">
        <f>COUNTIF(Arrivi!F$2:F$9998,B1774)</f>
        <v>0</v>
      </c>
    </row>
    <row r="1775" spans="1:4" ht="12.75">
      <c r="A1775" s="15">
        <v>1773</v>
      </c>
      <c r="B1775" s="16" t="s">
        <v>1905</v>
      </c>
      <c r="C1775" s="20">
        <f>COUNTIF(Atleti!E$2:E$9997,A1775)</f>
        <v>0</v>
      </c>
      <c r="D1775" s="20">
        <f>COUNTIF(Arrivi!F$2:F$9998,B1775)</f>
        <v>0</v>
      </c>
    </row>
    <row r="1776" spans="1:4" ht="12.75">
      <c r="A1776" s="15">
        <v>1774</v>
      </c>
      <c r="B1776" s="16" t="s">
        <v>1906</v>
      </c>
      <c r="C1776" s="20">
        <f>COUNTIF(Atleti!E$2:E$9997,A1776)</f>
        <v>0</v>
      </c>
      <c r="D1776" s="20">
        <f>COUNTIF(Arrivi!F$2:F$9998,B1776)</f>
        <v>0</v>
      </c>
    </row>
    <row r="1777" spans="1:4" ht="12.75">
      <c r="A1777" s="15">
        <v>1775</v>
      </c>
      <c r="B1777" s="16" t="s">
        <v>1907</v>
      </c>
      <c r="C1777" s="20">
        <f>COUNTIF(Atleti!E$2:E$9997,A1777)</f>
        <v>0</v>
      </c>
      <c r="D1777" s="20">
        <f>COUNTIF(Arrivi!F$2:F$9998,B1777)</f>
        <v>0</v>
      </c>
    </row>
    <row r="1778" spans="1:4" ht="12.75">
      <c r="A1778" s="15">
        <v>1776</v>
      </c>
      <c r="B1778" s="16" t="s">
        <v>1908</v>
      </c>
      <c r="C1778" s="20">
        <f>COUNTIF(Atleti!E$2:E$9997,A1778)</f>
        <v>0</v>
      </c>
      <c r="D1778" s="20">
        <f>COUNTIF(Arrivi!F$2:F$9998,B1778)</f>
        <v>0</v>
      </c>
    </row>
    <row r="1779" spans="1:4" ht="12.75">
      <c r="A1779" s="15">
        <v>1777</v>
      </c>
      <c r="B1779" s="16" t="s">
        <v>1909</v>
      </c>
      <c r="C1779" s="20">
        <f>COUNTIF(Atleti!E$2:E$9997,A1779)</f>
        <v>0</v>
      </c>
      <c r="D1779" s="20">
        <f>COUNTIF(Arrivi!F$2:F$9998,B1779)</f>
        <v>0</v>
      </c>
    </row>
    <row r="1780" spans="1:4" ht="12.75">
      <c r="A1780" s="15">
        <v>1778</v>
      </c>
      <c r="B1780" s="16" t="s">
        <v>1910</v>
      </c>
      <c r="C1780" s="20">
        <f>COUNTIF(Atleti!E$2:E$9997,A1780)</f>
        <v>0</v>
      </c>
      <c r="D1780" s="20">
        <f>COUNTIF(Arrivi!F$2:F$9998,B1780)</f>
        <v>0</v>
      </c>
    </row>
    <row r="1781" spans="1:4" ht="12.75">
      <c r="A1781" s="15">
        <v>1779</v>
      </c>
      <c r="B1781" s="16" t="s">
        <v>1911</v>
      </c>
      <c r="C1781" s="20">
        <f>COUNTIF(Atleti!E$2:E$9997,A1781)</f>
        <v>0</v>
      </c>
      <c r="D1781" s="20">
        <f>COUNTIF(Arrivi!F$2:F$9998,B1781)</f>
        <v>0</v>
      </c>
    </row>
    <row r="1782" spans="1:4" ht="12.75">
      <c r="A1782" s="15">
        <v>1780</v>
      </c>
      <c r="B1782" s="16" t="s">
        <v>1912</v>
      </c>
      <c r="C1782" s="20">
        <f>COUNTIF(Atleti!E$2:E$9997,A1782)</f>
        <v>0</v>
      </c>
      <c r="D1782" s="20">
        <f>COUNTIF(Arrivi!F$2:F$9998,B1782)</f>
        <v>0</v>
      </c>
    </row>
    <row r="1783" spans="1:4" ht="12.75">
      <c r="A1783" s="15">
        <v>1781</v>
      </c>
      <c r="B1783" s="16" t="s">
        <v>1913</v>
      </c>
      <c r="C1783" s="20">
        <f>COUNTIF(Atleti!E$2:E$9997,A1783)</f>
        <v>0</v>
      </c>
      <c r="D1783" s="20">
        <f>COUNTIF(Arrivi!F$2:F$9998,B1783)</f>
        <v>0</v>
      </c>
    </row>
    <row r="1784" spans="1:4" ht="12.75">
      <c r="A1784" s="15">
        <v>1782</v>
      </c>
      <c r="B1784" s="16" t="s">
        <v>1914</v>
      </c>
      <c r="C1784" s="20">
        <f>COUNTIF(Atleti!E$2:E$9997,A1784)</f>
        <v>0</v>
      </c>
      <c r="D1784" s="20">
        <f>COUNTIF(Arrivi!F$2:F$9998,B1784)</f>
        <v>0</v>
      </c>
    </row>
    <row r="1785" spans="1:4" ht="12.75">
      <c r="A1785" s="15">
        <v>1783</v>
      </c>
      <c r="B1785" s="16" t="s">
        <v>1915</v>
      </c>
      <c r="C1785" s="20">
        <f>COUNTIF(Atleti!E$2:E$9997,A1785)</f>
        <v>0</v>
      </c>
      <c r="D1785" s="20">
        <f>COUNTIF(Arrivi!F$2:F$9998,B1785)</f>
        <v>0</v>
      </c>
    </row>
    <row r="1786" spans="1:4" ht="12.75">
      <c r="A1786" s="15">
        <v>1784</v>
      </c>
      <c r="B1786" s="16" t="s">
        <v>1916</v>
      </c>
      <c r="C1786" s="20">
        <f>COUNTIF(Atleti!E$2:E$9997,A1786)</f>
        <v>0</v>
      </c>
      <c r="D1786" s="20">
        <f>COUNTIF(Arrivi!F$2:F$9998,B1786)</f>
        <v>0</v>
      </c>
    </row>
    <row r="1787" spans="1:4" ht="12.75">
      <c r="A1787" s="15">
        <v>1785</v>
      </c>
      <c r="B1787" s="16" t="s">
        <v>1917</v>
      </c>
      <c r="C1787" s="20">
        <f>COUNTIF(Atleti!E$2:E$9997,A1787)</f>
        <v>0</v>
      </c>
      <c r="D1787" s="20">
        <f>COUNTIF(Arrivi!F$2:F$9998,B1787)</f>
        <v>0</v>
      </c>
    </row>
    <row r="1788" spans="1:4" ht="12.75">
      <c r="A1788" s="15">
        <v>1786</v>
      </c>
      <c r="B1788" s="16" t="s">
        <v>1918</v>
      </c>
      <c r="C1788" s="20">
        <f>COUNTIF(Atleti!E$2:E$9997,A1788)</f>
        <v>0</v>
      </c>
      <c r="D1788" s="20">
        <f>COUNTIF(Arrivi!F$2:F$9998,B1788)</f>
        <v>0</v>
      </c>
    </row>
    <row r="1789" spans="1:4" ht="12.75">
      <c r="A1789" s="15">
        <v>1787</v>
      </c>
      <c r="B1789" s="16" t="s">
        <v>1919</v>
      </c>
      <c r="C1789" s="20">
        <f>COUNTIF(Atleti!E$2:E$9997,A1789)</f>
        <v>0</v>
      </c>
      <c r="D1789" s="20">
        <f>COUNTIF(Arrivi!F$2:F$9998,B1789)</f>
        <v>0</v>
      </c>
    </row>
    <row r="1790" spans="1:4" ht="12.75">
      <c r="A1790" s="15">
        <v>1788</v>
      </c>
      <c r="B1790" s="16" t="s">
        <v>1920</v>
      </c>
      <c r="C1790" s="20">
        <f>COUNTIF(Atleti!E$2:E$9997,A1790)</f>
        <v>0</v>
      </c>
      <c r="D1790" s="20">
        <f>COUNTIF(Arrivi!F$2:F$9998,B1790)</f>
        <v>0</v>
      </c>
    </row>
    <row r="1791" spans="1:4" ht="12.75">
      <c r="A1791" s="15">
        <v>1789</v>
      </c>
      <c r="B1791" s="16" t="s">
        <v>1921</v>
      </c>
      <c r="C1791" s="20">
        <f>COUNTIF(Atleti!E$2:E$9997,A1791)</f>
        <v>0</v>
      </c>
      <c r="D1791" s="20">
        <f>COUNTIF(Arrivi!F$2:F$9998,B1791)</f>
        <v>0</v>
      </c>
    </row>
    <row r="1792" spans="1:4" ht="12.75">
      <c r="A1792" s="15">
        <v>1790</v>
      </c>
      <c r="B1792" s="16" t="s">
        <v>1922</v>
      </c>
      <c r="C1792" s="20">
        <f>COUNTIF(Atleti!E$2:E$9997,A1792)</f>
        <v>0</v>
      </c>
      <c r="D1792" s="20">
        <f>COUNTIF(Arrivi!F$2:F$9998,B1792)</f>
        <v>0</v>
      </c>
    </row>
    <row r="1793" spans="1:4" ht="12.75">
      <c r="A1793" s="15">
        <v>1791</v>
      </c>
      <c r="B1793" s="16" t="s">
        <v>1923</v>
      </c>
      <c r="C1793" s="20">
        <f>COUNTIF(Atleti!E$2:E$9997,A1793)</f>
        <v>0</v>
      </c>
      <c r="D1793" s="20">
        <f>COUNTIF(Arrivi!F$2:F$9998,B1793)</f>
        <v>0</v>
      </c>
    </row>
    <row r="1794" spans="1:4" ht="12.75">
      <c r="A1794" s="15">
        <v>1792</v>
      </c>
      <c r="B1794" s="16" t="s">
        <v>1924</v>
      </c>
      <c r="C1794" s="20">
        <f>COUNTIF(Atleti!E$2:E$9997,A1794)</f>
        <v>0</v>
      </c>
      <c r="D1794" s="20">
        <f>COUNTIF(Arrivi!F$2:F$9998,B1794)</f>
        <v>0</v>
      </c>
    </row>
    <row r="1795" spans="1:4" ht="12.75">
      <c r="A1795" s="15">
        <v>1793</v>
      </c>
      <c r="B1795" s="16" t="s">
        <v>1925</v>
      </c>
      <c r="C1795" s="20">
        <f>COUNTIF(Atleti!E$2:E$9997,A1795)</f>
        <v>0</v>
      </c>
      <c r="D1795" s="20">
        <f>COUNTIF(Arrivi!F$2:F$9998,B1795)</f>
        <v>0</v>
      </c>
    </row>
    <row r="1796" spans="1:4" ht="12.75">
      <c r="A1796" s="15">
        <v>1794</v>
      </c>
      <c r="B1796" s="16" t="s">
        <v>1926</v>
      </c>
      <c r="C1796" s="20">
        <f>COUNTIF(Atleti!E$2:E$9997,A1796)</f>
        <v>0</v>
      </c>
      <c r="D1796" s="20">
        <f>COUNTIF(Arrivi!F$2:F$9998,B1796)</f>
        <v>0</v>
      </c>
    </row>
    <row r="1797" spans="1:4" ht="12.75">
      <c r="A1797" s="15">
        <v>1795</v>
      </c>
      <c r="B1797" s="16" t="s">
        <v>1927</v>
      </c>
      <c r="C1797" s="20">
        <f>COUNTIF(Atleti!E$2:E$9997,A1797)</f>
        <v>0</v>
      </c>
      <c r="D1797" s="20">
        <f>COUNTIF(Arrivi!F$2:F$9998,B1797)</f>
        <v>0</v>
      </c>
    </row>
    <row r="1798" spans="1:4" ht="12.75">
      <c r="A1798" s="15">
        <v>1796</v>
      </c>
      <c r="B1798" s="16" t="s">
        <v>1928</v>
      </c>
      <c r="C1798" s="20">
        <f>COUNTIF(Atleti!E$2:E$9997,A1798)</f>
        <v>3</v>
      </c>
      <c r="D1798" s="20">
        <f>COUNTIF(Arrivi!F$2:F$9998,B1798)</f>
        <v>2</v>
      </c>
    </row>
    <row r="1799" spans="1:4" ht="12.75">
      <c r="A1799" s="15">
        <v>1797</v>
      </c>
      <c r="B1799" s="16" t="s">
        <v>1929</v>
      </c>
      <c r="C1799" s="20">
        <f>COUNTIF(Atleti!E$2:E$9997,A1799)</f>
        <v>3</v>
      </c>
      <c r="D1799" s="20">
        <f>COUNTIF(Arrivi!F$2:F$9998,B1799)</f>
        <v>3</v>
      </c>
    </row>
    <row r="1800" spans="1:4" ht="12.75">
      <c r="A1800" s="15">
        <v>1798</v>
      </c>
      <c r="B1800" s="16" t="s">
        <v>1930</v>
      </c>
      <c r="C1800" s="20">
        <f>COUNTIF(Atleti!E$2:E$9997,A1800)</f>
        <v>0</v>
      </c>
      <c r="D1800" s="20">
        <f>COUNTIF(Arrivi!F$2:F$9998,B1800)</f>
        <v>0</v>
      </c>
    </row>
    <row r="1801" spans="1:4" ht="12.75">
      <c r="A1801" s="15">
        <v>1799</v>
      </c>
      <c r="B1801" s="16" t="s">
        <v>1931</v>
      </c>
      <c r="C1801" s="20">
        <f>COUNTIF(Atleti!E$2:E$9997,A1801)</f>
        <v>0</v>
      </c>
      <c r="D1801" s="20">
        <f>COUNTIF(Arrivi!F$2:F$9998,B1801)</f>
        <v>0</v>
      </c>
    </row>
    <row r="1802" spans="1:4" ht="12.75">
      <c r="A1802" s="15">
        <v>1800</v>
      </c>
      <c r="B1802" s="16" t="s">
        <v>1932</v>
      </c>
      <c r="C1802" s="20">
        <f>COUNTIF(Atleti!E$2:E$9997,A1802)</f>
        <v>0</v>
      </c>
      <c r="D1802" s="20">
        <f>COUNTIF(Arrivi!F$2:F$9998,B1802)</f>
        <v>0</v>
      </c>
    </row>
    <row r="1803" spans="1:4" ht="12.75">
      <c r="A1803" s="15">
        <v>1801</v>
      </c>
      <c r="B1803" s="16" t="s">
        <v>1933</v>
      </c>
      <c r="C1803" s="20">
        <f>COUNTIF(Atleti!E$2:E$9997,A1803)</f>
        <v>0</v>
      </c>
      <c r="D1803" s="20">
        <f>COUNTIF(Arrivi!F$2:F$9998,B1803)</f>
        <v>0</v>
      </c>
    </row>
    <row r="1804" spans="1:4" ht="12.75">
      <c r="A1804" s="15">
        <v>1802</v>
      </c>
      <c r="B1804" s="16" t="s">
        <v>1934</v>
      </c>
      <c r="C1804" s="20">
        <f>COUNTIF(Atleti!E$2:E$9997,A1804)</f>
        <v>0</v>
      </c>
      <c r="D1804" s="20">
        <f>COUNTIF(Arrivi!F$2:F$9998,B1804)</f>
        <v>0</v>
      </c>
    </row>
    <row r="1805" spans="1:4" ht="12.75">
      <c r="A1805" s="15">
        <v>1803</v>
      </c>
      <c r="B1805" s="16" t="s">
        <v>1935</v>
      </c>
      <c r="C1805" s="20">
        <f>COUNTIF(Atleti!E$2:E$9997,A1805)</f>
        <v>0</v>
      </c>
      <c r="D1805" s="20">
        <f>COUNTIF(Arrivi!F$2:F$9998,B1805)</f>
        <v>0</v>
      </c>
    </row>
    <row r="1806" spans="1:4" ht="12.75">
      <c r="A1806" s="15">
        <v>1804</v>
      </c>
      <c r="B1806" s="16" t="s">
        <v>1936</v>
      </c>
      <c r="C1806" s="20">
        <f>COUNTIF(Atleti!E$2:E$9997,A1806)</f>
        <v>0</v>
      </c>
      <c r="D1806" s="20">
        <f>COUNTIF(Arrivi!F$2:F$9998,B1806)</f>
        <v>0</v>
      </c>
    </row>
    <row r="1807" spans="1:4" ht="12.75">
      <c r="A1807" s="15">
        <v>1805</v>
      </c>
      <c r="B1807" s="16" t="s">
        <v>1937</v>
      </c>
      <c r="C1807" s="20">
        <f>COUNTIF(Atleti!E$2:E$9997,A1807)</f>
        <v>0</v>
      </c>
      <c r="D1807" s="20">
        <f>COUNTIF(Arrivi!F$2:F$9998,B1807)</f>
        <v>0</v>
      </c>
    </row>
    <row r="1808" spans="1:4" ht="12.75">
      <c r="A1808" s="15">
        <v>1806</v>
      </c>
      <c r="B1808" s="16" t="s">
        <v>1938</v>
      </c>
      <c r="C1808" s="20">
        <f>COUNTIF(Atleti!E$2:E$9997,A1808)</f>
        <v>0</v>
      </c>
      <c r="D1808" s="20">
        <f>COUNTIF(Arrivi!F$2:F$9998,B1808)</f>
        <v>0</v>
      </c>
    </row>
    <row r="1809" spans="1:4" ht="12.75">
      <c r="A1809" s="15">
        <v>1807</v>
      </c>
      <c r="B1809" s="16" t="s">
        <v>1939</v>
      </c>
      <c r="C1809" s="20">
        <f>COUNTIF(Atleti!E$2:E$9997,A1809)</f>
        <v>0</v>
      </c>
      <c r="D1809" s="20">
        <f>COUNTIF(Arrivi!F$2:F$9998,B1809)</f>
        <v>0</v>
      </c>
    </row>
    <row r="1810" spans="1:4" ht="12.75">
      <c r="A1810" s="15">
        <v>1808</v>
      </c>
      <c r="B1810" s="16" t="s">
        <v>1940</v>
      </c>
      <c r="C1810" s="20">
        <f>COUNTIF(Atleti!E$2:E$9997,A1810)</f>
        <v>0</v>
      </c>
      <c r="D1810" s="20">
        <f>COUNTIF(Arrivi!F$2:F$9998,B1810)</f>
        <v>0</v>
      </c>
    </row>
    <row r="1811" spans="1:4" ht="12.75">
      <c r="A1811" s="15">
        <v>1809</v>
      </c>
      <c r="B1811" s="16" t="s">
        <v>1941</v>
      </c>
      <c r="C1811" s="20">
        <f>COUNTIF(Atleti!E$2:E$9997,A1811)</f>
        <v>0</v>
      </c>
      <c r="D1811" s="20">
        <f>COUNTIF(Arrivi!F$2:F$9998,B1811)</f>
        <v>0</v>
      </c>
    </row>
    <row r="1812" spans="1:4" ht="12.75">
      <c r="A1812" s="15">
        <v>1810</v>
      </c>
      <c r="B1812" s="16" t="s">
        <v>1942</v>
      </c>
      <c r="C1812" s="20">
        <f>COUNTIF(Atleti!E$2:E$9997,A1812)</f>
        <v>0</v>
      </c>
      <c r="D1812" s="20">
        <f>COUNTIF(Arrivi!F$2:F$9998,B1812)</f>
        <v>0</v>
      </c>
    </row>
    <row r="1813" spans="1:4" ht="12.75">
      <c r="A1813" s="15">
        <v>1811</v>
      </c>
      <c r="B1813" s="16" t="s">
        <v>1943</v>
      </c>
      <c r="C1813" s="20">
        <f>COUNTIF(Atleti!E$2:E$9997,A1813)</f>
        <v>0</v>
      </c>
      <c r="D1813" s="20">
        <f>COUNTIF(Arrivi!F$2:F$9998,B1813)</f>
        <v>0</v>
      </c>
    </row>
    <row r="1814" spans="1:4" ht="12.75">
      <c r="A1814" s="15">
        <v>1812</v>
      </c>
      <c r="B1814" s="16" t="s">
        <v>1944</v>
      </c>
      <c r="C1814" s="20">
        <f>COUNTIF(Atleti!E$2:E$9997,A1814)</f>
        <v>2</v>
      </c>
      <c r="D1814" s="20">
        <f>COUNTIF(Arrivi!F$2:F$9998,B1814)</f>
        <v>2</v>
      </c>
    </row>
    <row r="1815" spans="1:4" ht="12.75">
      <c r="A1815" s="15">
        <v>1813</v>
      </c>
      <c r="B1815" s="16" t="s">
        <v>1945</v>
      </c>
      <c r="C1815" s="20">
        <f>COUNTIF(Atleti!E$2:E$9997,A1815)</f>
        <v>0</v>
      </c>
      <c r="D1815" s="20">
        <f>COUNTIF(Arrivi!F$2:F$9998,B1815)</f>
        <v>0</v>
      </c>
    </row>
    <row r="1816" spans="1:4" ht="12.75">
      <c r="A1816" s="15">
        <v>1814</v>
      </c>
      <c r="B1816" s="16" t="s">
        <v>1946</v>
      </c>
      <c r="C1816" s="20">
        <f>COUNTIF(Atleti!E$2:E$9997,A1816)</f>
        <v>0</v>
      </c>
      <c r="D1816" s="20">
        <f>COUNTIF(Arrivi!F$2:F$9998,B1816)</f>
        <v>0</v>
      </c>
    </row>
    <row r="1817" spans="1:4" ht="12.75">
      <c r="A1817" s="15">
        <v>1815</v>
      </c>
      <c r="B1817" s="16" t="s">
        <v>1947</v>
      </c>
      <c r="C1817" s="20">
        <f>COUNTIF(Atleti!E$2:E$9997,A1817)</f>
        <v>0</v>
      </c>
      <c r="D1817" s="20">
        <f>COUNTIF(Arrivi!F$2:F$9998,B1817)</f>
        <v>0</v>
      </c>
    </row>
    <row r="1818" spans="1:4" ht="12.75">
      <c r="A1818" s="15">
        <v>1816</v>
      </c>
      <c r="B1818" s="16" t="s">
        <v>1948</v>
      </c>
      <c r="C1818" s="20">
        <f>COUNTIF(Atleti!E$2:E$9997,A1818)</f>
        <v>0</v>
      </c>
      <c r="D1818" s="20">
        <f>COUNTIF(Arrivi!F$2:F$9998,B1818)</f>
        <v>0</v>
      </c>
    </row>
    <row r="1819" spans="1:4" ht="12.75">
      <c r="A1819" s="15">
        <v>1817</v>
      </c>
      <c r="B1819" s="16" t="s">
        <v>1949</v>
      </c>
      <c r="C1819" s="20">
        <f>COUNTIF(Atleti!E$2:E$9997,A1819)</f>
        <v>0</v>
      </c>
      <c r="D1819" s="20">
        <f>COUNTIF(Arrivi!F$2:F$9998,B1819)</f>
        <v>0</v>
      </c>
    </row>
    <row r="1820" spans="1:4" ht="12.75">
      <c r="A1820" s="15">
        <v>1818</v>
      </c>
      <c r="B1820" s="16" t="s">
        <v>1950</v>
      </c>
      <c r="C1820" s="20">
        <f>COUNTIF(Atleti!E$2:E$9997,A1820)</f>
        <v>0</v>
      </c>
      <c r="D1820" s="20">
        <f>COUNTIF(Arrivi!F$2:F$9998,B1820)</f>
        <v>0</v>
      </c>
    </row>
    <row r="1821" spans="1:4" ht="12.75">
      <c r="A1821" s="15">
        <v>1819</v>
      </c>
      <c r="B1821" s="16" t="s">
        <v>1951</v>
      </c>
      <c r="C1821" s="20">
        <f>COUNTIF(Atleti!E$2:E$9997,A1821)</f>
        <v>0</v>
      </c>
      <c r="D1821" s="20">
        <f>COUNTIF(Arrivi!F$2:F$9998,B1821)</f>
        <v>0</v>
      </c>
    </row>
    <row r="1822" spans="1:4" ht="12.75">
      <c r="A1822" s="15">
        <v>1820</v>
      </c>
      <c r="B1822" s="16" t="s">
        <v>1952</v>
      </c>
      <c r="C1822" s="20">
        <f>COUNTIF(Atleti!E$2:E$9997,A1822)</f>
        <v>0</v>
      </c>
      <c r="D1822" s="20">
        <f>COUNTIF(Arrivi!F$2:F$9998,B1822)</f>
        <v>0</v>
      </c>
    </row>
    <row r="1823" spans="1:4" ht="12.75">
      <c r="A1823" s="15">
        <v>1821</v>
      </c>
      <c r="B1823" s="16" t="s">
        <v>1953</v>
      </c>
      <c r="C1823" s="20">
        <f>COUNTIF(Atleti!E$2:E$9997,A1823)</f>
        <v>0</v>
      </c>
      <c r="D1823" s="20">
        <f>COUNTIF(Arrivi!F$2:F$9998,B1823)</f>
        <v>0</v>
      </c>
    </row>
    <row r="1824" spans="1:4" ht="12.75">
      <c r="A1824" s="15">
        <v>1822</v>
      </c>
      <c r="B1824" s="16" t="s">
        <v>1954</v>
      </c>
      <c r="C1824" s="20">
        <f>COUNTIF(Atleti!E$2:E$9997,A1824)</f>
        <v>0</v>
      </c>
      <c r="D1824" s="20">
        <f>COUNTIF(Arrivi!F$2:F$9998,B1824)</f>
        <v>0</v>
      </c>
    </row>
    <row r="1825" spans="1:4" ht="12.75">
      <c r="A1825" s="15">
        <v>1823</v>
      </c>
      <c r="B1825" s="16" t="s">
        <v>1955</v>
      </c>
      <c r="C1825" s="20">
        <f>COUNTIF(Atleti!E$2:E$9997,A1825)</f>
        <v>0</v>
      </c>
      <c r="D1825" s="20">
        <f>COUNTIF(Arrivi!F$2:F$9998,B1825)</f>
        <v>0</v>
      </c>
    </row>
    <row r="1826" spans="1:4" ht="12.75">
      <c r="A1826" s="15">
        <v>1824</v>
      </c>
      <c r="B1826" s="16" t="s">
        <v>1956</v>
      </c>
      <c r="C1826" s="20">
        <f>COUNTIF(Atleti!E$2:E$9997,A1826)</f>
        <v>0</v>
      </c>
      <c r="D1826" s="20">
        <f>COUNTIF(Arrivi!F$2:F$9998,B1826)</f>
        <v>0</v>
      </c>
    </row>
    <row r="1827" spans="1:4" ht="12.75">
      <c r="A1827" s="15">
        <v>1825</v>
      </c>
      <c r="B1827" s="16" t="s">
        <v>1957</v>
      </c>
      <c r="C1827" s="20">
        <f>COUNTIF(Atleti!E$2:E$9997,A1827)</f>
        <v>0</v>
      </c>
      <c r="D1827" s="20">
        <f>COUNTIF(Arrivi!F$2:F$9998,B1827)</f>
        <v>0</v>
      </c>
    </row>
    <row r="1828" spans="1:4" ht="12.75">
      <c r="A1828" s="15">
        <v>1826</v>
      </c>
      <c r="B1828" s="16" t="s">
        <v>1958</v>
      </c>
      <c r="C1828" s="20">
        <f>COUNTIF(Atleti!E$2:E$9997,A1828)</f>
        <v>0</v>
      </c>
      <c r="D1828" s="20">
        <f>COUNTIF(Arrivi!F$2:F$9998,B1828)</f>
        <v>0</v>
      </c>
    </row>
    <row r="1829" spans="1:4" ht="12.75">
      <c r="A1829" s="15">
        <v>1827</v>
      </c>
      <c r="B1829" s="16" t="s">
        <v>1959</v>
      </c>
      <c r="C1829" s="20">
        <f>COUNTIF(Atleti!E$2:E$9997,A1829)</f>
        <v>0</v>
      </c>
      <c r="D1829" s="20">
        <f>COUNTIF(Arrivi!F$2:F$9998,B1829)</f>
        <v>0</v>
      </c>
    </row>
    <row r="1830" spans="1:4" ht="12.75">
      <c r="A1830" s="15">
        <v>1828</v>
      </c>
      <c r="B1830" s="16" t="s">
        <v>1960</v>
      </c>
      <c r="C1830" s="20">
        <f>COUNTIF(Atleti!E$2:E$9997,A1830)</f>
        <v>0</v>
      </c>
      <c r="D1830" s="20">
        <f>COUNTIF(Arrivi!F$2:F$9998,B1830)</f>
        <v>0</v>
      </c>
    </row>
    <row r="1831" spans="1:4" ht="12.75">
      <c r="A1831" s="15">
        <v>1829</v>
      </c>
      <c r="B1831" s="16" t="s">
        <v>1961</v>
      </c>
      <c r="C1831" s="20">
        <f>COUNTIF(Atleti!E$2:E$9997,A1831)</f>
        <v>0</v>
      </c>
      <c r="D1831" s="20">
        <f>COUNTIF(Arrivi!F$2:F$9998,B1831)</f>
        <v>0</v>
      </c>
    </row>
    <row r="1832" spans="1:4" ht="12.75">
      <c r="A1832" s="15">
        <v>1830</v>
      </c>
      <c r="B1832" s="16" t="s">
        <v>1962</v>
      </c>
      <c r="C1832" s="20">
        <f>COUNTIF(Atleti!E$2:E$9997,A1832)</f>
        <v>0</v>
      </c>
      <c r="D1832" s="20">
        <f>COUNTIF(Arrivi!F$2:F$9998,B1832)</f>
        <v>0</v>
      </c>
    </row>
    <row r="1833" spans="1:4" ht="12.75">
      <c r="A1833" s="15">
        <v>1831</v>
      </c>
      <c r="B1833" s="16" t="s">
        <v>1963</v>
      </c>
      <c r="C1833" s="20">
        <f>COUNTIF(Atleti!E$2:E$9997,A1833)</f>
        <v>0</v>
      </c>
      <c r="D1833" s="20">
        <f>COUNTIF(Arrivi!F$2:F$9998,B1833)</f>
        <v>0</v>
      </c>
    </row>
    <row r="1834" spans="1:4" ht="12.75">
      <c r="A1834" s="15">
        <v>1832</v>
      </c>
      <c r="B1834" s="16" t="s">
        <v>1964</v>
      </c>
      <c r="C1834" s="20">
        <f>COUNTIF(Atleti!E$2:E$9997,A1834)</f>
        <v>3</v>
      </c>
      <c r="D1834" s="20">
        <f>COUNTIF(Arrivi!F$2:F$9998,B1834)</f>
        <v>2</v>
      </c>
    </row>
    <row r="1835" spans="1:4" ht="12.75">
      <c r="A1835" s="15">
        <v>1833</v>
      </c>
      <c r="B1835" s="16" t="s">
        <v>1965</v>
      </c>
      <c r="C1835" s="20">
        <f>COUNTIF(Atleti!E$2:E$9997,A1835)</f>
        <v>2</v>
      </c>
      <c r="D1835" s="20">
        <f>COUNTIF(Arrivi!F$2:F$9998,B1835)</f>
        <v>2</v>
      </c>
    </row>
    <row r="1836" spans="1:4" ht="12.75">
      <c r="A1836" s="15">
        <v>1834</v>
      </c>
      <c r="B1836" s="16" t="s">
        <v>1966</v>
      </c>
      <c r="C1836" s="20">
        <f>COUNTIF(Atleti!E$2:E$9997,A1836)</f>
        <v>0</v>
      </c>
      <c r="D1836" s="20">
        <f>COUNTIF(Arrivi!F$2:F$9998,B1836)</f>
        <v>0</v>
      </c>
    </row>
    <row r="1837" spans="1:4" ht="12.75">
      <c r="A1837" s="15">
        <v>1835</v>
      </c>
      <c r="B1837" s="16" t="s">
        <v>1967</v>
      </c>
      <c r="C1837" s="20">
        <f>COUNTIF(Atleti!E$2:E$9997,A1837)</f>
        <v>0</v>
      </c>
      <c r="D1837" s="20">
        <f>COUNTIF(Arrivi!F$2:F$9998,B1837)</f>
        <v>0</v>
      </c>
    </row>
    <row r="1838" spans="1:4" ht="12.75">
      <c r="A1838" s="15">
        <v>1836</v>
      </c>
      <c r="B1838" s="16" t="s">
        <v>1968</v>
      </c>
      <c r="C1838" s="20">
        <f>COUNTIF(Atleti!E$2:E$9997,A1838)</f>
        <v>0</v>
      </c>
      <c r="D1838" s="20">
        <f>COUNTIF(Arrivi!F$2:F$9998,B1838)</f>
        <v>0</v>
      </c>
    </row>
    <row r="1839" spans="1:4" ht="12.75">
      <c r="A1839" s="15">
        <v>1837</v>
      </c>
      <c r="B1839" s="16" t="s">
        <v>1969</v>
      </c>
      <c r="C1839" s="20">
        <f>COUNTIF(Atleti!E$2:E$9997,A1839)</f>
        <v>0</v>
      </c>
      <c r="D1839" s="20">
        <f>COUNTIF(Arrivi!F$2:F$9998,B1839)</f>
        <v>0</v>
      </c>
    </row>
    <row r="1840" spans="1:4" ht="12.75">
      <c r="A1840" s="15">
        <v>1838</v>
      </c>
      <c r="B1840" s="16" t="s">
        <v>1970</v>
      </c>
      <c r="C1840" s="20">
        <f>COUNTIF(Atleti!E$2:E$9997,A1840)</f>
        <v>0</v>
      </c>
      <c r="D1840" s="20">
        <f>COUNTIF(Arrivi!F$2:F$9998,B1840)</f>
        <v>0</v>
      </c>
    </row>
    <row r="1841" spans="1:4" ht="12.75">
      <c r="A1841" s="15">
        <v>1839</v>
      </c>
      <c r="B1841" s="16" t="s">
        <v>1971</v>
      </c>
      <c r="C1841" s="20">
        <f>COUNTIF(Atleti!E$2:E$9997,A1841)</f>
        <v>0</v>
      </c>
      <c r="D1841" s="20">
        <f>COUNTIF(Arrivi!F$2:F$9998,B1841)</f>
        <v>0</v>
      </c>
    </row>
    <row r="1842" spans="1:4" ht="12.75">
      <c r="A1842" s="15">
        <v>1840</v>
      </c>
      <c r="B1842" s="16" t="s">
        <v>1972</v>
      </c>
      <c r="C1842" s="20">
        <f>COUNTIF(Atleti!E$2:E$9997,A1842)</f>
        <v>0</v>
      </c>
      <c r="D1842" s="20">
        <f>COUNTIF(Arrivi!F$2:F$9998,B1842)</f>
        <v>0</v>
      </c>
    </row>
    <row r="1843" spans="1:4" ht="12.75">
      <c r="A1843" s="15">
        <v>1841</v>
      </c>
      <c r="B1843" s="16" t="s">
        <v>1973</v>
      </c>
      <c r="C1843" s="20">
        <f>COUNTIF(Atleti!E$2:E$9997,A1843)</f>
        <v>0</v>
      </c>
      <c r="D1843" s="20">
        <f>COUNTIF(Arrivi!F$2:F$9998,B1843)</f>
        <v>0</v>
      </c>
    </row>
    <row r="1844" spans="1:4" ht="12.75">
      <c r="A1844" s="15">
        <v>1842</v>
      </c>
      <c r="B1844" s="16" t="s">
        <v>1974</v>
      </c>
      <c r="C1844" s="20">
        <f>COUNTIF(Atleti!E$2:E$9997,A1844)</f>
        <v>0</v>
      </c>
      <c r="D1844" s="20">
        <f>COUNTIF(Arrivi!F$2:F$9998,B1844)</f>
        <v>0</v>
      </c>
    </row>
    <row r="1845" spans="1:4" ht="12.75">
      <c r="A1845" s="15">
        <v>1843</v>
      </c>
      <c r="B1845" s="16" t="s">
        <v>1975</v>
      </c>
      <c r="C1845" s="20">
        <f>COUNTIF(Atleti!E$2:E$9997,A1845)</f>
        <v>0</v>
      </c>
      <c r="D1845" s="20">
        <f>COUNTIF(Arrivi!F$2:F$9998,B1845)</f>
        <v>0</v>
      </c>
    </row>
    <row r="1846" spans="1:4" ht="12.75">
      <c r="A1846" s="15">
        <v>1844</v>
      </c>
      <c r="B1846" s="16" t="s">
        <v>1976</v>
      </c>
      <c r="C1846" s="20">
        <f>COUNTIF(Atleti!E$2:E$9997,A1846)</f>
        <v>0</v>
      </c>
      <c r="D1846" s="20">
        <f>COUNTIF(Arrivi!F$2:F$9998,B1846)</f>
        <v>0</v>
      </c>
    </row>
    <row r="1847" spans="1:4" ht="12.75">
      <c r="A1847" s="15">
        <v>1845</v>
      </c>
      <c r="B1847" s="16" t="s">
        <v>1977</v>
      </c>
      <c r="C1847" s="20">
        <f>COUNTIF(Atleti!E$2:E$9997,A1847)</f>
        <v>0</v>
      </c>
      <c r="D1847" s="20">
        <f>COUNTIF(Arrivi!F$2:F$9998,B1847)</f>
        <v>0</v>
      </c>
    </row>
    <row r="1848" spans="1:4" ht="12.75">
      <c r="A1848" s="15">
        <v>1846</v>
      </c>
      <c r="B1848" s="16" t="s">
        <v>1978</v>
      </c>
      <c r="C1848" s="20">
        <f>COUNTIF(Atleti!E$2:E$9997,A1848)</f>
        <v>0</v>
      </c>
      <c r="D1848" s="20">
        <f>COUNTIF(Arrivi!F$2:F$9998,B1848)</f>
        <v>0</v>
      </c>
    </row>
    <row r="1849" spans="1:4" ht="12.75">
      <c r="A1849" s="15">
        <v>1847</v>
      </c>
      <c r="B1849" s="16" t="s">
        <v>1979</v>
      </c>
      <c r="C1849" s="20">
        <f>COUNTIF(Atleti!E$2:E$9997,A1849)</f>
        <v>0</v>
      </c>
      <c r="D1849" s="20">
        <f>COUNTIF(Arrivi!F$2:F$9998,B1849)</f>
        <v>0</v>
      </c>
    </row>
    <row r="1850" spans="1:4" ht="12.75">
      <c r="A1850" s="15">
        <v>1848</v>
      </c>
      <c r="B1850" s="16" t="s">
        <v>1980</v>
      </c>
      <c r="C1850" s="20">
        <f>COUNTIF(Atleti!E$2:E$9997,A1850)</f>
        <v>0</v>
      </c>
      <c r="D1850" s="20">
        <f>COUNTIF(Arrivi!F$2:F$9998,B1850)</f>
        <v>0</v>
      </c>
    </row>
    <row r="1851" spans="1:4" ht="12.75">
      <c r="A1851" s="15">
        <v>1849</v>
      </c>
      <c r="B1851" s="16" t="s">
        <v>1981</v>
      </c>
      <c r="C1851" s="20">
        <f>COUNTIF(Atleti!E$2:E$9997,A1851)</f>
        <v>0</v>
      </c>
      <c r="D1851" s="20">
        <f>COUNTIF(Arrivi!F$2:F$9998,B1851)</f>
        <v>0</v>
      </c>
    </row>
    <row r="1852" spans="1:4" ht="12.75">
      <c r="A1852" s="15">
        <v>1850</v>
      </c>
      <c r="B1852" s="16" t="s">
        <v>1982</v>
      </c>
      <c r="C1852" s="20">
        <f>COUNTIF(Atleti!E$2:E$9997,A1852)</f>
        <v>0</v>
      </c>
      <c r="D1852" s="20">
        <f>COUNTIF(Arrivi!F$2:F$9998,B1852)</f>
        <v>0</v>
      </c>
    </row>
    <row r="1853" spans="1:4" ht="12.75">
      <c r="A1853" s="15">
        <v>1851</v>
      </c>
      <c r="B1853" s="16" t="s">
        <v>1983</v>
      </c>
      <c r="C1853" s="20">
        <f>COUNTIF(Atleti!E$2:E$9997,A1853)</f>
        <v>0</v>
      </c>
      <c r="D1853" s="20">
        <f>COUNTIF(Arrivi!F$2:F$9998,B1853)</f>
        <v>0</v>
      </c>
    </row>
    <row r="1854" spans="1:4" ht="12.75">
      <c r="A1854" s="15">
        <v>1852</v>
      </c>
      <c r="B1854" s="16" t="s">
        <v>1984</v>
      </c>
      <c r="C1854" s="20">
        <f>COUNTIF(Atleti!E$2:E$9997,A1854)</f>
        <v>0</v>
      </c>
      <c r="D1854" s="20">
        <f>COUNTIF(Arrivi!F$2:F$9998,B1854)</f>
        <v>0</v>
      </c>
    </row>
    <row r="1855" spans="1:4" ht="12.75">
      <c r="A1855" s="15">
        <v>1853</v>
      </c>
      <c r="B1855" s="16" t="s">
        <v>1985</v>
      </c>
      <c r="C1855" s="20">
        <f>COUNTIF(Atleti!E$2:E$9997,A1855)</f>
        <v>0</v>
      </c>
      <c r="D1855" s="20">
        <f>COUNTIF(Arrivi!F$2:F$9998,B1855)</f>
        <v>0</v>
      </c>
    </row>
    <row r="1856" spans="1:4" ht="12.75">
      <c r="A1856" s="15">
        <v>1854</v>
      </c>
      <c r="B1856" s="16" t="s">
        <v>1986</v>
      </c>
      <c r="C1856" s="20">
        <f>COUNTIF(Atleti!E$2:E$9997,A1856)</f>
        <v>0</v>
      </c>
      <c r="D1856" s="20">
        <f>COUNTIF(Arrivi!F$2:F$9998,B1856)</f>
        <v>0</v>
      </c>
    </row>
    <row r="1857" spans="1:4" ht="12.75">
      <c r="A1857" s="15">
        <v>1855</v>
      </c>
      <c r="B1857" s="16" t="s">
        <v>1987</v>
      </c>
      <c r="C1857" s="20">
        <f>COUNTIF(Atleti!E$2:E$9997,A1857)</f>
        <v>0</v>
      </c>
      <c r="D1857" s="20">
        <f>COUNTIF(Arrivi!F$2:F$9998,B1857)</f>
        <v>0</v>
      </c>
    </row>
    <row r="1858" spans="1:4" ht="12.75">
      <c r="A1858" s="15">
        <v>1856</v>
      </c>
      <c r="B1858" s="16" t="s">
        <v>1988</v>
      </c>
      <c r="C1858" s="20">
        <f>COUNTIF(Atleti!E$2:E$9997,A1858)</f>
        <v>0</v>
      </c>
      <c r="D1858" s="20">
        <f>COUNTIF(Arrivi!F$2:F$9998,B1858)</f>
        <v>0</v>
      </c>
    </row>
    <row r="1859" spans="1:4" ht="12.75">
      <c r="A1859" s="15">
        <v>1857</v>
      </c>
      <c r="B1859" s="16" t="s">
        <v>1989</v>
      </c>
      <c r="C1859" s="20">
        <f>COUNTIF(Atleti!E$2:E$9997,A1859)</f>
        <v>0</v>
      </c>
      <c r="D1859" s="20">
        <f>COUNTIF(Arrivi!F$2:F$9998,B1859)</f>
        <v>0</v>
      </c>
    </row>
    <row r="1860" spans="1:4" ht="12.75">
      <c r="A1860" s="15">
        <v>1858</v>
      </c>
      <c r="B1860" s="16" t="s">
        <v>1990</v>
      </c>
      <c r="C1860" s="20">
        <f>COUNTIF(Atleti!E$2:E$9997,A1860)</f>
        <v>0</v>
      </c>
      <c r="D1860" s="20">
        <f>COUNTIF(Arrivi!F$2:F$9998,B1860)</f>
        <v>0</v>
      </c>
    </row>
    <row r="1861" spans="1:4" ht="12.75">
      <c r="A1861" s="15">
        <v>1859</v>
      </c>
      <c r="B1861" s="16" t="s">
        <v>1991</v>
      </c>
      <c r="C1861" s="20">
        <f>COUNTIF(Atleti!E$2:E$9997,A1861)</f>
        <v>0</v>
      </c>
      <c r="D1861" s="20">
        <f>COUNTIF(Arrivi!F$2:F$9998,B1861)</f>
        <v>0</v>
      </c>
    </row>
    <row r="1862" spans="1:4" ht="12.75">
      <c r="A1862" s="15">
        <v>1860</v>
      </c>
      <c r="B1862" s="16" t="s">
        <v>1992</v>
      </c>
      <c r="C1862" s="20">
        <f>COUNTIF(Atleti!E$2:E$9997,A1862)</f>
        <v>0</v>
      </c>
      <c r="D1862" s="20">
        <f>COUNTIF(Arrivi!F$2:F$9998,B1862)</f>
        <v>0</v>
      </c>
    </row>
    <row r="1863" spans="1:4" ht="12.75">
      <c r="A1863" s="15">
        <v>1861</v>
      </c>
      <c r="B1863" s="16" t="s">
        <v>1993</v>
      </c>
      <c r="C1863" s="20">
        <f>COUNTIF(Atleti!E$2:E$9997,A1863)</f>
        <v>0</v>
      </c>
      <c r="D1863" s="20">
        <f>COUNTIF(Arrivi!F$2:F$9998,B1863)</f>
        <v>0</v>
      </c>
    </row>
    <row r="1864" spans="1:4" ht="12.75">
      <c r="A1864" s="15">
        <v>1862</v>
      </c>
      <c r="B1864" s="16" t="s">
        <v>1994</v>
      </c>
      <c r="C1864" s="20">
        <f>COUNTIF(Atleti!E$2:E$9997,A1864)</f>
        <v>0</v>
      </c>
      <c r="D1864" s="20">
        <f>COUNTIF(Arrivi!F$2:F$9998,B1864)</f>
        <v>0</v>
      </c>
    </row>
    <row r="1865" spans="1:4" ht="12.75">
      <c r="A1865" s="15">
        <v>1863</v>
      </c>
      <c r="B1865" s="16" t="s">
        <v>1995</v>
      </c>
      <c r="C1865" s="20">
        <f>COUNTIF(Atleti!E$2:E$9997,A1865)</f>
        <v>0</v>
      </c>
      <c r="D1865" s="20">
        <f>COUNTIF(Arrivi!F$2:F$9998,B1865)</f>
        <v>0</v>
      </c>
    </row>
    <row r="1866" spans="1:4" ht="12.75">
      <c r="A1866" s="15">
        <v>1864</v>
      </c>
      <c r="B1866" s="16" t="s">
        <v>1996</v>
      </c>
      <c r="C1866" s="20">
        <f>COUNTIF(Atleti!E$2:E$9997,A1866)</f>
        <v>0</v>
      </c>
      <c r="D1866" s="20">
        <f>COUNTIF(Arrivi!F$2:F$9998,B1866)</f>
        <v>0</v>
      </c>
    </row>
    <row r="1867" spans="1:4" ht="12.75">
      <c r="A1867" s="15">
        <v>1865</v>
      </c>
      <c r="B1867" s="16" t="s">
        <v>1997</v>
      </c>
      <c r="C1867" s="20">
        <f>COUNTIF(Atleti!E$2:E$9997,A1867)</f>
        <v>0</v>
      </c>
      <c r="D1867" s="20">
        <f>COUNTIF(Arrivi!F$2:F$9998,B1867)</f>
        <v>0</v>
      </c>
    </row>
    <row r="1868" spans="1:4" ht="12.75">
      <c r="A1868" s="15">
        <v>1866</v>
      </c>
      <c r="B1868" s="16" t="s">
        <v>1998</v>
      </c>
      <c r="C1868" s="20">
        <f>COUNTIF(Atleti!E$2:E$9997,A1868)</f>
        <v>0</v>
      </c>
      <c r="D1868" s="20">
        <f>COUNTIF(Arrivi!F$2:F$9998,B1868)</f>
        <v>0</v>
      </c>
    </row>
    <row r="1869" spans="1:4" ht="12.75">
      <c r="A1869" s="15">
        <v>1867</v>
      </c>
      <c r="B1869" s="16" t="s">
        <v>1999</v>
      </c>
      <c r="C1869" s="20">
        <f>COUNTIF(Atleti!E$2:E$9997,A1869)</f>
        <v>0</v>
      </c>
      <c r="D1869" s="20">
        <f>COUNTIF(Arrivi!F$2:F$9998,B1869)</f>
        <v>0</v>
      </c>
    </row>
    <row r="1870" spans="1:4" ht="12.75">
      <c r="A1870" s="15">
        <v>1868</v>
      </c>
      <c r="B1870" s="16" t="s">
        <v>2000</v>
      </c>
      <c r="C1870" s="20">
        <f>COUNTIF(Atleti!E$2:E$9997,A1870)</f>
        <v>0</v>
      </c>
      <c r="D1870" s="20">
        <f>COUNTIF(Arrivi!F$2:F$9998,B1870)</f>
        <v>0</v>
      </c>
    </row>
    <row r="1871" spans="1:4" ht="12.75">
      <c r="A1871" s="15">
        <v>1869</v>
      </c>
      <c r="B1871" s="16" t="s">
        <v>2001</v>
      </c>
      <c r="C1871" s="20">
        <f>COUNTIF(Atleti!E$2:E$9997,A1871)</f>
        <v>0</v>
      </c>
      <c r="D1871" s="20">
        <f>COUNTIF(Arrivi!F$2:F$9998,B1871)</f>
        <v>0</v>
      </c>
    </row>
    <row r="1872" spans="1:4" ht="12.75">
      <c r="A1872" s="15">
        <v>1870</v>
      </c>
      <c r="B1872" s="16" t="s">
        <v>2002</v>
      </c>
      <c r="C1872" s="20">
        <f>COUNTIF(Atleti!E$2:E$9997,A1872)</f>
        <v>0</v>
      </c>
      <c r="D1872" s="20">
        <f>COUNTIF(Arrivi!F$2:F$9998,B1872)</f>
        <v>0</v>
      </c>
    </row>
    <row r="1873" spans="1:4" ht="12.75">
      <c r="A1873" s="15">
        <v>1871</v>
      </c>
      <c r="B1873" s="16" t="s">
        <v>2003</v>
      </c>
      <c r="C1873" s="20">
        <f>COUNTIF(Atleti!E$2:E$9997,A1873)</f>
        <v>0</v>
      </c>
      <c r="D1873" s="20">
        <f>COUNTIF(Arrivi!F$2:F$9998,B1873)</f>
        <v>0</v>
      </c>
    </row>
    <row r="1874" spans="1:4" ht="12.75">
      <c r="A1874" s="15">
        <v>1872</v>
      </c>
      <c r="B1874" s="16" t="s">
        <v>2004</v>
      </c>
      <c r="C1874" s="20">
        <f>COUNTIF(Atleti!E$2:E$9997,A1874)</f>
        <v>0</v>
      </c>
      <c r="D1874" s="20">
        <f>COUNTIF(Arrivi!F$2:F$9998,B1874)</f>
        <v>0</v>
      </c>
    </row>
    <row r="1875" spans="1:4" ht="12.75">
      <c r="A1875" s="15">
        <v>1873</v>
      </c>
      <c r="B1875" s="16" t="s">
        <v>2005</v>
      </c>
      <c r="C1875" s="20">
        <f>COUNTIF(Atleti!E$2:E$9997,A1875)</f>
        <v>0</v>
      </c>
      <c r="D1875" s="20">
        <f>COUNTIF(Arrivi!F$2:F$9998,B1875)</f>
        <v>0</v>
      </c>
    </row>
    <row r="1876" spans="1:4" ht="12.75">
      <c r="A1876" s="15">
        <v>1874</v>
      </c>
      <c r="B1876" s="16" t="s">
        <v>2006</v>
      </c>
      <c r="C1876" s="20">
        <f>COUNTIF(Atleti!E$2:E$9997,A1876)</f>
        <v>0</v>
      </c>
      <c r="D1876" s="20">
        <f>COUNTIF(Arrivi!F$2:F$9998,B1876)</f>
        <v>0</v>
      </c>
    </row>
    <row r="1877" spans="1:4" ht="12.75">
      <c r="A1877" s="15">
        <v>1875</v>
      </c>
      <c r="B1877" s="16" t="s">
        <v>2007</v>
      </c>
      <c r="C1877" s="20">
        <f>COUNTIF(Atleti!E$2:E$9997,A1877)</f>
        <v>0</v>
      </c>
      <c r="D1877" s="20">
        <f>COUNTIF(Arrivi!F$2:F$9998,B1877)</f>
        <v>0</v>
      </c>
    </row>
    <row r="1878" spans="1:4" ht="12.75">
      <c r="A1878" s="15">
        <v>1876</v>
      </c>
      <c r="B1878" s="16" t="s">
        <v>2008</v>
      </c>
      <c r="C1878" s="20">
        <f>COUNTIF(Atleti!E$2:E$9997,A1878)</f>
        <v>0</v>
      </c>
      <c r="D1878" s="20">
        <f>COUNTIF(Arrivi!F$2:F$9998,B1878)</f>
        <v>0</v>
      </c>
    </row>
    <row r="1879" spans="1:4" ht="12.75">
      <c r="A1879" s="15">
        <v>1877</v>
      </c>
      <c r="B1879" s="16" t="s">
        <v>2009</v>
      </c>
      <c r="C1879" s="20">
        <f>COUNTIF(Atleti!E$2:E$9997,A1879)</f>
        <v>0</v>
      </c>
      <c r="D1879" s="20">
        <f>COUNTIF(Arrivi!F$2:F$9998,B1879)</f>
        <v>0</v>
      </c>
    </row>
    <row r="1880" spans="1:4" ht="12.75">
      <c r="A1880" s="15">
        <v>1878</v>
      </c>
      <c r="B1880" s="16" t="s">
        <v>2010</v>
      </c>
      <c r="C1880" s="20">
        <f>COUNTIF(Atleti!E$2:E$9997,A1880)</f>
        <v>0</v>
      </c>
      <c r="D1880" s="20">
        <f>COUNTIF(Arrivi!F$2:F$9998,B1880)</f>
        <v>0</v>
      </c>
    </row>
    <row r="1881" spans="1:4" ht="12.75">
      <c r="A1881" s="15">
        <v>1879</v>
      </c>
      <c r="B1881" s="16" t="s">
        <v>2011</v>
      </c>
      <c r="C1881" s="20">
        <f>COUNTIF(Atleti!E$2:E$9997,A1881)</f>
        <v>0</v>
      </c>
      <c r="D1881" s="20">
        <f>COUNTIF(Arrivi!F$2:F$9998,B1881)</f>
        <v>0</v>
      </c>
    </row>
    <row r="1882" spans="1:4" ht="12.75">
      <c r="A1882" s="15">
        <v>1880</v>
      </c>
      <c r="B1882" s="16" t="s">
        <v>2012</v>
      </c>
      <c r="C1882" s="20">
        <f>COUNTIF(Atleti!E$2:E$9997,A1882)</f>
        <v>0</v>
      </c>
      <c r="D1882" s="20">
        <f>COUNTIF(Arrivi!F$2:F$9998,B1882)</f>
        <v>0</v>
      </c>
    </row>
    <row r="1883" spans="1:4" ht="12.75">
      <c r="A1883" s="15">
        <v>1881</v>
      </c>
      <c r="B1883" s="16" t="s">
        <v>2013</v>
      </c>
      <c r="C1883" s="20">
        <f>COUNTIF(Atleti!E$2:E$9997,A1883)</f>
        <v>0</v>
      </c>
      <c r="D1883" s="20">
        <f>COUNTIF(Arrivi!F$2:F$9998,B1883)</f>
        <v>0</v>
      </c>
    </row>
    <row r="1884" spans="1:4" ht="12.75">
      <c r="A1884" s="15">
        <v>1882</v>
      </c>
      <c r="B1884" s="16" t="s">
        <v>2014</v>
      </c>
      <c r="C1884" s="20">
        <f>COUNTIF(Atleti!E$2:E$9997,A1884)</f>
        <v>0</v>
      </c>
      <c r="D1884" s="20">
        <f>COUNTIF(Arrivi!F$2:F$9998,B1884)</f>
        <v>0</v>
      </c>
    </row>
    <row r="1885" spans="1:4" ht="12.75">
      <c r="A1885" s="15">
        <v>1883</v>
      </c>
      <c r="B1885" s="16" t="s">
        <v>2015</v>
      </c>
      <c r="C1885" s="20">
        <f>COUNTIF(Atleti!E$2:E$9997,A1885)</f>
        <v>0</v>
      </c>
      <c r="D1885" s="20">
        <f>COUNTIF(Arrivi!F$2:F$9998,B1885)</f>
        <v>0</v>
      </c>
    </row>
    <row r="1886" spans="1:4" ht="12.75">
      <c r="A1886" s="15">
        <v>1884</v>
      </c>
      <c r="B1886" s="16" t="s">
        <v>2016</v>
      </c>
      <c r="C1886" s="20">
        <f>COUNTIF(Atleti!E$2:E$9997,A1886)</f>
        <v>0</v>
      </c>
      <c r="D1886" s="20">
        <f>COUNTIF(Arrivi!F$2:F$9998,B1886)</f>
        <v>0</v>
      </c>
    </row>
    <row r="1887" spans="1:4" ht="12.75">
      <c r="A1887" s="15">
        <v>1885</v>
      </c>
      <c r="B1887" s="16" t="s">
        <v>2017</v>
      </c>
      <c r="C1887" s="20">
        <f>COUNTIF(Atleti!E$2:E$9997,A1887)</f>
        <v>0</v>
      </c>
      <c r="D1887" s="20">
        <f>COUNTIF(Arrivi!F$2:F$9998,B1887)</f>
        <v>0</v>
      </c>
    </row>
    <row r="1888" spans="1:4" ht="12.75">
      <c r="A1888" s="15">
        <v>1886</v>
      </c>
      <c r="B1888" s="16" t="s">
        <v>2018</v>
      </c>
      <c r="C1888" s="20">
        <f>COUNTIF(Atleti!E$2:E$9997,A1888)</f>
        <v>0</v>
      </c>
      <c r="D1888" s="20">
        <f>COUNTIF(Arrivi!F$2:F$9998,B1888)</f>
        <v>0</v>
      </c>
    </row>
    <row r="1889" spans="1:4" ht="12.75">
      <c r="A1889" s="15">
        <v>1887</v>
      </c>
      <c r="B1889" s="16" t="s">
        <v>2019</v>
      </c>
      <c r="C1889" s="20">
        <f>COUNTIF(Atleti!E$2:E$9997,A1889)</f>
        <v>0</v>
      </c>
      <c r="D1889" s="20">
        <f>COUNTIF(Arrivi!F$2:F$9998,B1889)</f>
        <v>0</v>
      </c>
    </row>
    <row r="1890" spans="1:4" ht="12.75">
      <c r="A1890" s="15">
        <v>1888</v>
      </c>
      <c r="B1890" s="16" t="s">
        <v>2020</v>
      </c>
      <c r="C1890" s="20">
        <f>COUNTIF(Atleti!E$2:E$9997,A1890)</f>
        <v>0</v>
      </c>
      <c r="D1890" s="20">
        <f>COUNTIF(Arrivi!F$2:F$9998,B1890)</f>
        <v>0</v>
      </c>
    </row>
    <row r="1891" spans="1:4" ht="12.75">
      <c r="A1891" s="15">
        <v>1889</v>
      </c>
      <c r="B1891" s="16" t="s">
        <v>2021</v>
      </c>
      <c r="C1891" s="20">
        <f>COUNTIF(Atleti!E$2:E$9997,A1891)</f>
        <v>0</v>
      </c>
      <c r="D1891" s="20">
        <f>COUNTIF(Arrivi!F$2:F$9998,B1891)</f>
        <v>0</v>
      </c>
    </row>
    <row r="1892" spans="1:4" ht="12.75">
      <c r="A1892" s="15">
        <v>1890</v>
      </c>
      <c r="B1892" s="16" t="s">
        <v>2022</v>
      </c>
      <c r="C1892" s="20">
        <f>COUNTIF(Atleti!E$2:E$9997,A1892)</f>
        <v>0</v>
      </c>
      <c r="D1892" s="20">
        <f>COUNTIF(Arrivi!F$2:F$9998,B1892)</f>
        <v>0</v>
      </c>
    </row>
    <row r="1893" spans="1:4" ht="12.75">
      <c r="A1893" s="15">
        <v>1891</v>
      </c>
      <c r="B1893" s="16" t="s">
        <v>2023</v>
      </c>
      <c r="C1893" s="20">
        <f>COUNTIF(Atleti!E$2:E$9997,A1893)</f>
        <v>0</v>
      </c>
      <c r="D1893" s="20">
        <f>COUNTIF(Arrivi!F$2:F$9998,B1893)</f>
        <v>0</v>
      </c>
    </row>
    <row r="1894" spans="1:4" ht="12.75">
      <c r="A1894" s="15">
        <v>1892</v>
      </c>
      <c r="B1894" s="16" t="s">
        <v>2024</v>
      </c>
      <c r="C1894" s="20">
        <f>COUNTIF(Atleti!E$2:E$9997,A1894)</f>
        <v>0</v>
      </c>
      <c r="D1894" s="20">
        <f>COUNTIF(Arrivi!F$2:F$9998,B1894)</f>
        <v>0</v>
      </c>
    </row>
    <row r="1895" spans="1:4" ht="12.75">
      <c r="A1895" s="15">
        <v>1893</v>
      </c>
      <c r="B1895" s="16" t="s">
        <v>2025</v>
      </c>
      <c r="C1895" s="20">
        <f>COUNTIF(Atleti!E$2:E$9997,A1895)</f>
        <v>0</v>
      </c>
      <c r="D1895" s="20">
        <f>COUNTIF(Arrivi!F$2:F$9998,B1895)</f>
        <v>0</v>
      </c>
    </row>
    <row r="1896" spans="1:4" ht="12.75">
      <c r="A1896" s="15">
        <v>1894</v>
      </c>
      <c r="B1896" s="16" t="s">
        <v>2026</v>
      </c>
      <c r="C1896" s="20">
        <f>COUNTIF(Atleti!E$2:E$9997,A1896)</f>
        <v>0</v>
      </c>
      <c r="D1896" s="20">
        <f>COUNTIF(Arrivi!F$2:F$9998,B1896)</f>
        <v>0</v>
      </c>
    </row>
    <row r="1897" spans="1:4" ht="12.75">
      <c r="A1897" s="15">
        <v>1895</v>
      </c>
      <c r="B1897" s="16" t="s">
        <v>2027</v>
      </c>
      <c r="C1897" s="20">
        <f>COUNTIF(Atleti!E$2:E$9997,A1897)</f>
        <v>0</v>
      </c>
      <c r="D1897" s="20">
        <f>COUNTIF(Arrivi!F$2:F$9998,B1897)</f>
        <v>0</v>
      </c>
    </row>
    <row r="1898" spans="1:4" ht="12.75">
      <c r="A1898" s="15">
        <v>1896</v>
      </c>
      <c r="B1898" s="16" t="s">
        <v>2028</v>
      </c>
      <c r="C1898" s="20">
        <f>COUNTIF(Atleti!E$2:E$9997,A1898)</f>
        <v>0</v>
      </c>
      <c r="D1898" s="20">
        <f>COUNTIF(Arrivi!F$2:F$9998,B1898)</f>
        <v>0</v>
      </c>
    </row>
    <row r="1899" spans="1:4" ht="12.75">
      <c r="A1899" s="15">
        <v>1897</v>
      </c>
      <c r="B1899" s="16" t="s">
        <v>2029</v>
      </c>
      <c r="C1899" s="20">
        <f>COUNTIF(Atleti!E$2:E$9997,A1899)</f>
        <v>0</v>
      </c>
      <c r="D1899" s="20">
        <f>COUNTIF(Arrivi!F$2:F$9998,B1899)</f>
        <v>0</v>
      </c>
    </row>
    <row r="1900" spans="1:4" ht="12.75">
      <c r="A1900" s="15">
        <v>1898</v>
      </c>
      <c r="B1900" s="16" t="s">
        <v>2030</v>
      </c>
      <c r="C1900" s="20">
        <f>COUNTIF(Atleti!E$2:E$9997,A1900)</f>
        <v>0</v>
      </c>
      <c r="D1900" s="20">
        <f>COUNTIF(Arrivi!F$2:F$9998,B1900)</f>
        <v>0</v>
      </c>
    </row>
    <row r="1901" spans="1:4" ht="12.75">
      <c r="A1901" s="15">
        <v>1899</v>
      </c>
      <c r="B1901" s="16" t="s">
        <v>2031</v>
      </c>
      <c r="C1901" s="20">
        <f>COUNTIF(Atleti!E$2:E$9997,A1901)</f>
        <v>0</v>
      </c>
      <c r="D1901" s="20">
        <f>COUNTIF(Arrivi!F$2:F$9998,B1901)</f>
        <v>0</v>
      </c>
    </row>
    <row r="1902" spans="1:4" ht="12.75">
      <c r="A1902" s="15">
        <v>1900</v>
      </c>
      <c r="B1902" s="16" t="s">
        <v>2032</v>
      </c>
      <c r="C1902" s="20">
        <f>COUNTIF(Atleti!E$2:E$9997,A1902)</f>
        <v>0</v>
      </c>
      <c r="D1902" s="20">
        <f>COUNTIF(Arrivi!F$2:F$9998,B1902)</f>
        <v>0</v>
      </c>
    </row>
    <row r="1903" spans="1:4" ht="12.75">
      <c r="A1903" s="15">
        <v>1901</v>
      </c>
      <c r="B1903" s="16" t="s">
        <v>2033</v>
      </c>
      <c r="C1903" s="20">
        <f>COUNTIF(Atleti!E$2:E$9997,A1903)</f>
        <v>0</v>
      </c>
      <c r="D1903" s="20">
        <f>COUNTIF(Arrivi!F$2:F$9998,B1903)</f>
        <v>0</v>
      </c>
    </row>
    <row r="1904" spans="1:4" ht="12.75">
      <c r="A1904" s="15">
        <v>1902</v>
      </c>
      <c r="B1904" s="16" t="s">
        <v>2034</v>
      </c>
      <c r="C1904" s="20">
        <f>COUNTIF(Atleti!E$2:E$9997,A1904)</f>
        <v>0</v>
      </c>
      <c r="D1904" s="20">
        <f>COUNTIF(Arrivi!F$2:F$9998,B1904)</f>
        <v>0</v>
      </c>
    </row>
    <row r="1905" spans="1:4" ht="12.75">
      <c r="A1905" s="15">
        <v>1903</v>
      </c>
      <c r="B1905" s="16" t="s">
        <v>2035</v>
      </c>
      <c r="C1905" s="20">
        <f>COUNTIF(Atleti!E$2:E$9997,A1905)</f>
        <v>0</v>
      </c>
      <c r="D1905" s="20">
        <f>COUNTIF(Arrivi!F$2:F$9998,B1905)</f>
        <v>0</v>
      </c>
    </row>
    <row r="1906" spans="1:4" ht="12.75">
      <c r="A1906" s="15">
        <v>1904</v>
      </c>
      <c r="B1906" s="16" t="s">
        <v>2036</v>
      </c>
      <c r="C1906" s="20">
        <f>COUNTIF(Atleti!E$2:E$9997,A1906)</f>
        <v>0</v>
      </c>
      <c r="D1906" s="20">
        <f>COUNTIF(Arrivi!F$2:F$9998,B1906)</f>
        <v>0</v>
      </c>
    </row>
    <row r="1907" spans="1:4" ht="12.75">
      <c r="A1907" s="15">
        <v>1905</v>
      </c>
      <c r="B1907" s="16" t="s">
        <v>2037</v>
      </c>
      <c r="C1907" s="20">
        <f>COUNTIF(Atleti!E$2:E$9997,A1907)</f>
        <v>0</v>
      </c>
      <c r="D1907" s="20">
        <f>COUNTIF(Arrivi!F$2:F$9998,B1907)</f>
        <v>0</v>
      </c>
    </row>
    <row r="1908" spans="1:4" ht="12.75">
      <c r="A1908" s="15">
        <v>1906</v>
      </c>
      <c r="B1908" s="16" t="s">
        <v>2038</v>
      </c>
      <c r="C1908" s="20">
        <f>COUNTIF(Atleti!E$2:E$9997,A1908)</f>
        <v>0</v>
      </c>
      <c r="D1908" s="20">
        <f>COUNTIF(Arrivi!F$2:F$9998,B1908)</f>
        <v>0</v>
      </c>
    </row>
    <row r="1909" spans="1:4" ht="12.75">
      <c r="A1909" s="15">
        <v>1907</v>
      </c>
      <c r="B1909" s="16" t="s">
        <v>2039</v>
      </c>
      <c r="C1909" s="20">
        <f>COUNTIF(Atleti!E$2:E$9997,A1909)</f>
        <v>0</v>
      </c>
      <c r="D1909" s="20">
        <f>COUNTIF(Arrivi!F$2:F$9998,B1909)</f>
        <v>0</v>
      </c>
    </row>
    <row r="1910" spans="1:4" ht="12.75">
      <c r="A1910" s="15">
        <v>1908</v>
      </c>
      <c r="B1910" s="16" t="s">
        <v>2040</v>
      </c>
      <c r="C1910" s="20">
        <f>COUNTIF(Atleti!E$2:E$9997,A1910)</f>
        <v>0</v>
      </c>
      <c r="D1910" s="20">
        <f>COUNTIF(Arrivi!F$2:F$9998,B1910)</f>
        <v>0</v>
      </c>
    </row>
    <row r="1911" spans="1:4" ht="12.75">
      <c r="A1911" s="15">
        <v>1909</v>
      </c>
      <c r="B1911" s="16" t="s">
        <v>2041</v>
      </c>
      <c r="C1911" s="20">
        <f>COUNTIF(Atleti!E$2:E$9997,A1911)</f>
        <v>0</v>
      </c>
      <c r="D1911" s="20">
        <f>COUNTIF(Arrivi!F$2:F$9998,B1911)</f>
        <v>0</v>
      </c>
    </row>
    <row r="1912" spans="1:4" ht="12.75">
      <c r="A1912" s="15">
        <v>1910</v>
      </c>
      <c r="B1912" s="16" t="s">
        <v>2042</v>
      </c>
      <c r="C1912" s="20">
        <f>COUNTIF(Atleti!E$2:E$9997,A1912)</f>
        <v>0</v>
      </c>
      <c r="D1912" s="20">
        <f>COUNTIF(Arrivi!F$2:F$9998,B1912)</f>
        <v>0</v>
      </c>
    </row>
    <row r="1913" spans="1:4" ht="12.75">
      <c r="A1913" s="15">
        <v>1911</v>
      </c>
      <c r="B1913" s="16" t="s">
        <v>2043</v>
      </c>
      <c r="C1913" s="20">
        <f>COUNTIF(Atleti!E$2:E$9997,A1913)</f>
        <v>0</v>
      </c>
      <c r="D1913" s="20">
        <f>COUNTIF(Arrivi!F$2:F$9998,B1913)</f>
        <v>0</v>
      </c>
    </row>
    <row r="1914" spans="1:4" ht="12.75">
      <c r="A1914" s="15">
        <v>1912</v>
      </c>
      <c r="B1914" s="16" t="s">
        <v>2044</v>
      </c>
      <c r="C1914" s="20">
        <f>COUNTIF(Atleti!E$2:E$9997,A1914)</f>
        <v>0</v>
      </c>
      <c r="D1914" s="20">
        <f>COUNTIF(Arrivi!F$2:F$9998,B1914)</f>
        <v>0</v>
      </c>
    </row>
    <row r="1915" spans="1:4" ht="12.75">
      <c r="A1915" s="15">
        <v>1913</v>
      </c>
      <c r="B1915" s="16" t="s">
        <v>2045</v>
      </c>
      <c r="C1915" s="20">
        <f>COUNTIF(Atleti!E$2:E$9997,A1915)</f>
        <v>0</v>
      </c>
      <c r="D1915" s="20">
        <f>COUNTIF(Arrivi!F$2:F$9998,B1915)</f>
        <v>0</v>
      </c>
    </row>
    <row r="1916" spans="1:4" ht="12.75">
      <c r="A1916" s="15">
        <v>1914</v>
      </c>
      <c r="B1916" s="16" t="s">
        <v>2046</v>
      </c>
      <c r="C1916" s="20">
        <f>COUNTIF(Atleti!E$2:E$9997,A1916)</f>
        <v>0</v>
      </c>
      <c r="D1916" s="20">
        <f>COUNTIF(Arrivi!F$2:F$9998,B1916)</f>
        <v>0</v>
      </c>
    </row>
    <row r="1917" spans="1:4" ht="12.75">
      <c r="A1917" s="15">
        <v>1915</v>
      </c>
      <c r="B1917" s="16" t="s">
        <v>2047</v>
      </c>
      <c r="C1917" s="20">
        <f>COUNTIF(Atleti!E$2:E$9997,A1917)</f>
        <v>0</v>
      </c>
      <c r="D1917" s="20">
        <f>COUNTIF(Arrivi!F$2:F$9998,B1917)</f>
        <v>0</v>
      </c>
    </row>
    <row r="1918" spans="1:4" ht="12.75">
      <c r="A1918" s="15">
        <v>1916</v>
      </c>
      <c r="B1918" s="16" t="s">
        <v>2048</v>
      </c>
      <c r="C1918" s="20">
        <f>COUNTIF(Atleti!E$2:E$9997,A1918)</f>
        <v>0</v>
      </c>
      <c r="D1918" s="20">
        <f>COUNTIF(Arrivi!F$2:F$9998,B1918)</f>
        <v>0</v>
      </c>
    </row>
    <row r="1919" spans="1:4" ht="12.75">
      <c r="A1919" s="15">
        <v>1917</v>
      </c>
      <c r="B1919" s="16" t="s">
        <v>2049</v>
      </c>
      <c r="C1919" s="20">
        <f>COUNTIF(Atleti!E$2:E$9997,A1919)</f>
        <v>0</v>
      </c>
      <c r="D1919" s="20">
        <f>COUNTIF(Arrivi!F$2:F$9998,B1919)</f>
        <v>0</v>
      </c>
    </row>
    <row r="1920" spans="1:4" ht="12.75">
      <c r="A1920" s="15">
        <v>1918</v>
      </c>
      <c r="B1920" s="16" t="s">
        <v>2050</v>
      </c>
      <c r="C1920" s="20">
        <f>COUNTIF(Atleti!E$2:E$9997,A1920)</f>
        <v>0</v>
      </c>
      <c r="D1920" s="20">
        <f>COUNTIF(Arrivi!F$2:F$9998,B1920)</f>
        <v>0</v>
      </c>
    </row>
    <row r="1921" spans="1:4" ht="12.75">
      <c r="A1921" s="15">
        <v>1919</v>
      </c>
      <c r="B1921" s="16" t="s">
        <v>2051</v>
      </c>
      <c r="C1921" s="20">
        <f>COUNTIF(Atleti!E$2:E$9997,A1921)</f>
        <v>0</v>
      </c>
      <c r="D1921" s="20">
        <f>COUNTIF(Arrivi!F$2:F$9998,B1921)</f>
        <v>0</v>
      </c>
    </row>
    <row r="1922" spans="1:4" ht="12.75">
      <c r="A1922" s="15">
        <v>1920</v>
      </c>
      <c r="B1922" s="16" t="s">
        <v>2052</v>
      </c>
      <c r="C1922" s="20">
        <f>COUNTIF(Atleti!E$2:E$9997,A1922)</f>
        <v>0</v>
      </c>
      <c r="D1922" s="20">
        <f>COUNTIF(Arrivi!F$2:F$9998,B1922)</f>
        <v>0</v>
      </c>
    </row>
    <row r="1923" spans="1:4" ht="12.75">
      <c r="A1923" s="15">
        <v>1921</v>
      </c>
      <c r="B1923" s="16" t="s">
        <v>2053</v>
      </c>
      <c r="C1923" s="20">
        <f>COUNTIF(Atleti!E$2:E$9997,A1923)</f>
        <v>0</v>
      </c>
      <c r="D1923" s="20">
        <f>COUNTIF(Arrivi!F$2:F$9998,B1923)</f>
        <v>0</v>
      </c>
    </row>
    <row r="1924" spans="1:4" ht="12.75">
      <c r="A1924" s="15">
        <v>1922</v>
      </c>
      <c r="B1924" s="16" t="s">
        <v>2054</v>
      </c>
      <c r="C1924" s="20">
        <f>COUNTIF(Atleti!E$2:E$9997,A1924)</f>
        <v>0</v>
      </c>
      <c r="D1924" s="20">
        <f>COUNTIF(Arrivi!F$2:F$9998,B1924)</f>
        <v>0</v>
      </c>
    </row>
    <row r="1925" spans="1:4" ht="12.75">
      <c r="A1925" s="15">
        <v>1923</v>
      </c>
      <c r="B1925" s="16" t="s">
        <v>2055</v>
      </c>
      <c r="C1925" s="20">
        <f>COUNTIF(Atleti!E$2:E$9997,A1925)</f>
        <v>0</v>
      </c>
      <c r="D1925" s="20">
        <f>COUNTIF(Arrivi!F$2:F$9998,B1925)</f>
        <v>0</v>
      </c>
    </row>
    <row r="1926" spans="1:4" ht="12.75">
      <c r="A1926" s="15">
        <v>1924</v>
      </c>
      <c r="B1926" s="16" t="s">
        <v>2056</v>
      </c>
      <c r="C1926" s="20">
        <f>COUNTIF(Atleti!E$2:E$9997,A1926)</f>
        <v>0</v>
      </c>
      <c r="D1926" s="20">
        <f>COUNTIF(Arrivi!F$2:F$9998,B1926)</f>
        <v>0</v>
      </c>
    </row>
    <row r="1927" spans="1:4" ht="12.75">
      <c r="A1927" s="15">
        <v>1925</v>
      </c>
      <c r="B1927" s="16" t="s">
        <v>2057</v>
      </c>
      <c r="C1927" s="20">
        <f>COUNTIF(Atleti!E$2:E$9997,A1927)</f>
        <v>0</v>
      </c>
      <c r="D1927" s="20">
        <f>COUNTIF(Arrivi!F$2:F$9998,B1927)</f>
        <v>0</v>
      </c>
    </row>
    <row r="1928" spans="1:4" ht="12.75">
      <c r="A1928" s="15">
        <v>1926</v>
      </c>
      <c r="B1928" s="16" t="s">
        <v>2058</v>
      </c>
      <c r="C1928" s="20">
        <f>COUNTIF(Atleti!E$2:E$9997,A1928)</f>
        <v>0</v>
      </c>
      <c r="D1928" s="20">
        <f>COUNTIF(Arrivi!F$2:F$9998,B1928)</f>
        <v>0</v>
      </c>
    </row>
    <row r="1929" spans="1:4" ht="12.75">
      <c r="A1929" s="15">
        <v>1927</v>
      </c>
      <c r="B1929" s="16" t="s">
        <v>2059</v>
      </c>
      <c r="C1929" s="20">
        <f>COUNTIF(Atleti!E$2:E$9997,A1929)</f>
        <v>0</v>
      </c>
      <c r="D1929" s="20">
        <f>COUNTIF(Arrivi!F$2:F$9998,B1929)</f>
        <v>0</v>
      </c>
    </row>
    <row r="1930" spans="1:4" ht="12.75">
      <c r="A1930" s="15">
        <v>1928</v>
      </c>
      <c r="B1930" s="16" t="s">
        <v>2060</v>
      </c>
      <c r="C1930" s="20">
        <f>COUNTIF(Atleti!E$2:E$9997,A1930)</f>
        <v>0</v>
      </c>
      <c r="D1930" s="20">
        <f>COUNTIF(Arrivi!F$2:F$9998,B1930)</f>
        <v>0</v>
      </c>
    </row>
    <row r="1931" spans="1:4" ht="12.75">
      <c r="A1931" s="15">
        <v>1929</v>
      </c>
      <c r="B1931" s="16" t="s">
        <v>2061</v>
      </c>
      <c r="C1931" s="20">
        <f>COUNTIF(Atleti!E$2:E$9997,A1931)</f>
        <v>0</v>
      </c>
      <c r="D1931" s="20">
        <f>COUNTIF(Arrivi!F$2:F$9998,B1931)</f>
        <v>0</v>
      </c>
    </row>
    <row r="1932" spans="1:4" ht="12.75">
      <c r="A1932" s="15">
        <v>1930</v>
      </c>
      <c r="B1932" s="16" t="s">
        <v>2062</v>
      </c>
      <c r="C1932" s="20">
        <f>COUNTIF(Atleti!E$2:E$9997,A1932)</f>
        <v>0</v>
      </c>
      <c r="D1932" s="20">
        <f>COUNTIF(Arrivi!F$2:F$9998,B1932)</f>
        <v>0</v>
      </c>
    </row>
    <row r="1933" spans="1:4" ht="12.75">
      <c r="A1933" s="15">
        <v>1931</v>
      </c>
      <c r="B1933" s="16" t="s">
        <v>2063</v>
      </c>
      <c r="C1933" s="20">
        <f>COUNTIF(Atleti!E$2:E$9997,A1933)</f>
        <v>0</v>
      </c>
      <c r="D1933" s="20">
        <f>COUNTIF(Arrivi!F$2:F$9998,B1933)</f>
        <v>0</v>
      </c>
    </row>
    <row r="1934" spans="1:4" ht="12.75">
      <c r="A1934" s="15">
        <v>1932</v>
      </c>
      <c r="B1934" s="16" t="s">
        <v>2064</v>
      </c>
      <c r="C1934" s="20">
        <f>COUNTIF(Atleti!E$2:E$9997,A1934)</f>
        <v>0</v>
      </c>
      <c r="D1934" s="20">
        <f>COUNTIF(Arrivi!F$2:F$9998,B1934)</f>
        <v>0</v>
      </c>
    </row>
    <row r="1935" spans="1:4" ht="12.75">
      <c r="A1935" s="15">
        <v>1933</v>
      </c>
      <c r="B1935" s="16" t="s">
        <v>2065</v>
      </c>
      <c r="C1935" s="20">
        <f>COUNTIF(Atleti!E$2:E$9997,A1935)</f>
        <v>0</v>
      </c>
      <c r="D1935" s="20">
        <f>COUNTIF(Arrivi!F$2:F$9998,B1935)</f>
        <v>0</v>
      </c>
    </row>
    <row r="1936" spans="1:4" ht="12.75">
      <c r="A1936" s="15">
        <v>1934</v>
      </c>
      <c r="B1936" s="16" t="s">
        <v>2066</v>
      </c>
      <c r="C1936" s="20">
        <f>COUNTIF(Atleti!E$2:E$9997,A1936)</f>
        <v>0</v>
      </c>
      <c r="D1936" s="20">
        <f>COUNTIF(Arrivi!F$2:F$9998,B1936)</f>
        <v>0</v>
      </c>
    </row>
    <row r="1937" spans="1:4" ht="12.75">
      <c r="A1937" s="15">
        <v>1935</v>
      </c>
      <c r="B1937" s="16" t="s">
        <v>2067</v>
      </c>
      <c r="C1937" s="20">
        <f>COUNTIF(Atleti!E$2:E$9997,A1937)</f>
        <v>0</v>
      </c>
      <c r="D1937" s="20">
        <f>COUNTIF(Arrivi!F$2:F$9998,B1937)</f>
        <v>0</v>
      </c>
    </row>
    <row r="1938" spans="1:4" ht="12.75">
      <c r="A1938" s="15">
        <v>1936</v>
      </c>
      <c r="B1938" s="16" t="s">
        <v>2068</v>
      </c>
      <c r="C1938" s="20">
        <f>COUNTIF(Atleti!E$2:E$9997,A1938)</f>
        <v>0</v>
      </c>
      <c r="D1938" s="20">
        <f>COUNTIF(Arrivi!F$2:F$9998,B1938)</f>
        <v>0</v>
      </c>
    </row>
    <row r="1939" spans="1:4" ht="12.75">
      <c r="A1939" s="15">
        <v>1937</v>
      </c>
      <c r="B1939" s="16" t="s">
        <v>2069</v>
      </c>
      <c r="C1939" s="20">
        <f>COUNTIF(Atleti!E$2:E$9997,A1939)</f>
        <v>0</v>
      </c>
      <c r="D1939" s="20">
        <f>COUNTIF(Arrivi!F$2:F$9998,B1939)</f>
        <v>0</v>
      </c>
    </row>
    <row r="1940" spans="1:4" ht="12.75">
      <c r="A1940" s="15">
        <v>1938</v>
      </c>
      <c r="B1940" s="16" t="s">
        <v>2070</v>
      </c>
      <c r="C1940" s="20">
        <f>COUNTIF(Atleti!E$2:E$9997,A1940)</f>
        <v>0</v>
      </c>
      <c r="D1940" s="20">
        <f>COUNTIF(Arrivi!F$2:F$9998,B1940)</f>
        <v>0</v>
      </c>
    </row>
    <row r="1941" spans="1:4" ht="12.75">
      <c r="A1941" s="15">
        <v>1939</v>
      </c>
      <c r="B1941" s="16" t="s">
        <v>2071</v>
      </c>
      <c r="C1941" s="20">
        <f>COUNTIF(Atleti!E$2:E$9997,A1941)</f>
        <v>0</v>
      </c>
      <c r="D1941" s="20">
        <f>COUNTIF(Arrivi!F$2:F$9998,B1941)</f>
        <v>0</v>
      </c>
    </row>
    <row r="1942" spans="1:4" ht="12.75">
      <c r="A1942" s="15">
        <v>1940</v>
      </c>
      <c r="B1942" s="16" t="s">
        <v>2072</v>
      </c>
      <c r="C1942" s="20">
        <f>COUNTIF(Atleti!E$2:E$9997,A1942)</f>
        <v>0</v>
      </c>
      <c r="D1942" s="20">
        <f>COUNTIF(Arrivi!F$2:F$9998,B1942)</f>
        <v>0</v>
      </c>
    </row>
    <row r="1943" spans="1:4" ht="12.75">
      <c r="A1943" s="15">
        <v>1941</v>
      </c>
      <c r="B1943" s="16" t="s">
        <v>2073</v>
      </c>
      <c r="C1943" s="20">
        <f>COUNTIF(Atleti!E$2:E$9997,A1943)</f>
        <v>0</v>
      </c>
      <c r="D1943" s="20">
        <f>COUNTIF(Arrivi!F$2:F$9998,B1943)</f>
        <v>0</v>
      </c>
    </row>
    <row r="1944" spans="1:4" ht="12.75">
      <c r="A1944" s="15">
        <v>1942</v>
      </c>
      <c r="B1944" s="16" t="s">
        <v>2074</v>
      </c>
      <c r="C1944" s="20">
        <f>COUNTIF(Atleti!E$2:E$9997,A1944)</f>
        <v>0</v>
      </c>
      <c r="D1944" s="20">
        <f>COUNTIF(Arrivi!F$2:F$9998,B1944)</f>
        <v>0</v>
      </c>
    </row>
    <row r="1945" spans="1:4" ht="12.75">
      <c r="A1945" s="15">
        <v>1943</v>
      </c>
      <c r="B1945" s="16" t="s">
        <v>2075</v>
      </c>
      <c r="C1945" s="20">
        <f>COUNTIF(Atleti!E$2:E$9997,A1945)</f>
        <v>0</v>
      </c>
      <c r="D1945" s="20">
        <f>COUNTIF(Arrivi!F$2:F$9998,B1945)</f>
        <v>0</v>
      </c>
    </row>
    <row r="1946" spans="1:4" ht="12.75">
      <c r="A1946" s="15">
        <v>1944</v>
      </c>
      <c r="B1946" s="16" t="s">
        <v>2076</v>
      </c>
      <c r="C1946" s="20">
        <f>COUNTIF(Atleti!E$2:E$9997,A1946)</f>
        <v>0</v>
      </c>
      <c r="D1946" s="20">
        <f>COUNTIF(Arrivi!F$2:F$9998,B1946)</f>
        <v>0</v>
      </c>
    </row>
    <row r="1947" spans="1:4" ht="12.75">
      <c r="A1947" s="15">
        <v>1945</v>
      </c>
      <c r="B1947" s="16" t="s">
        <v>2077</v>
      </c>
      <c r="C1947" s="20">
        <f>COUNTIF(Atleti!E$2:E$9997,A1947)</f>
        <v>0</v>
      </c>
      <c r="D1947" s="20">
        <f>COUNTIF(Arrivi!F$2:F$9998,B1947)</f>
        <v>0</v>
      </c>
    </row>
    <row r="1948" spans="1:4" ht="12.75">
      <c r="A1948" s="15">
        <v>1946</v>
      </c>
      <c r="B1948" s="16" t="s">
        <v>2078</v>
      </c>
      <c r="C1948" s="20">
        <f>COUNTIF(Atleti!E$2:E$9997,A1948)</f>
        <v>0</v>
      </c>
      <c r="D1948" s="20">
        <f>COUNTIF(Arrivi!F$2:F$9998,B1948)</f>
        <v>0</v>
      </c>
    </row>
    <row r="1949" spans="1:4" ht="12.75">
      <c r="A1949" s="15">
        <v>1947</v>
      </c>
      <c r="B1949" s="16" t="s">
        <v>2079</v>
      </c>
      <c r="C1949" s="20">
        <f>COUNTIF(Atleti!E$2:E$9997,A1949)</f>
        <v>0</v>
      </c>
      <c r="D1949" s="20">
        <f>COUNTIF(Arrivi!F$2:F$9998,B1949)</f>
        <v>0</v>
      </c>
    </row>
    <row r="1950" spans="1:4" ht="12.75">
      <c r="A1950" s="15">
        <v>1948</v>
      </c>
      <c r="B1950" s="16" t="s">
        <v>2080</v>
      </c>
      <c r="C1950" s="20">
        <f>COUNTIF(Atleti!E$2:E$9997,A1950)</f>
        <v>0</v>
      </c>
      <c r="D1950" s="20">
        <f>COUNTIF(Arrivi!F$2:F$9998,B1950)</f>
        <v>0</v>
      </c>
    </row>
    <row r="1951" spans="1:4" ht="12.75">
      <c r="A1951" s="15">
        <v>1949</v>
      </c>
      <c r="B1951" s="16" t="s">
        <v>2081</v>
      </c>
      <c r="C1951" s="20">
        <f>COUNTIF(Atleti!E$2:E$9997,A1951)</f>
        <v>0</v>
      </c>
      <c r="D1951" s="20">
        <f>COUNTIF(Arrivi!F$2:F$9998,B1951)</f>
        <v>0</v>
      </c>
    </row>
    <row r="1952" spans="1:4" ht="12.75">
      <c r="A1952" s="15">
        <v>1950</v>
      </c>
      <c r="B1952" s="16" t="s">
        <v>2082</v>
      </c>
      <c r="C1952" s="20">
        <f>COUNTIF(Atleti!E$2:E$9997,A1952)</f>
        <v>0</v>
      </c>
      <c r="D1952" s="20">
        <f>COUNTIF(Arrivi!F$2:F$9998,B1952)</f>
        <v>0</v>
      </c>
    </row>
    <row r="1953" spans="1:4" ht="12.75">
      <c r="A1953" s="15">
        <v>1951</v>
      </c>
      <c r="B1953" s="16" t="s">
        <v>2083</v>
      </c>
      <c r="C1953" s="20">
        <f>COUNTIF(Atleti!E$2:E$9997,A1953)</f>
        <v>0</v>
      </c>
      <c r="D1953" s="20">
        <f>COUNTIF(Arrivi!F$2:F$9998,B1953)</f>
        <v>0</v>
      </c>
    </row>
    <row r="1954" spans="1:4" ht="12.75">
      <c r="A1954" s="15">
        <v>1952</v>
      </c>
      <c r="B1954" s="16" t="s">
        <v>2084</v>
      </c>
      <c r="C1954" s="20">
        <f>COUNTIF(Atleti!E$2:E$9997,A1954)</f>
        <v>0</v>
      </c>
      <c r="D1954" s="20">
        <f>COUNTIF(Arrivi!F$2:F$9998,B1954)</f>
        <v>0</v>
      </c>
    </row>
    <row r="1955" spans="1:4" ht="12.75">
      <c r="A1955" s="15">
        <v>1953</v>
      </c>
      <c r="B1955" s="16" t="s">
        <v>2085</v>
      </c>
      <c r="C1955" s="20">
        <f>COUNTIF(Atleti!E$2:E$9997,A1955)</f>
        <v>0</v>
      </c>
      <c r="D1955" s="20">
        <f>COUNTIF(Arrivi!F$2:F$9998,B1955)</f>
        <v>0</v>
      </c>
    </row>
    <row r="1956" spans="1:4" ht="12.75">
      <c r="A1956" s="15">
        <v>1954</v>
      </c>
      <c r="B1956" s="16" t="s">
        <v>2086</v>
      </c>
      <c r="C1956" s="20">
        <f>COUNTIF(Atleti!E$2:E$9997,A1956)</f>
        <v>0</v>
      </c>
      <c r="D1956" s="20">
        <f>COUNTIF(Arrivi!F$2:F$9998,B1956)</f>
        <v>0</v>
      </c>
    </row>
    <row r="1957" spans="1:4" ht="12.75">
      <c r="A1957" s="15">
        <v>1955</v>
      </c>
      <c r="B1957" s="16" t="s">
        <v>2087</v>
      </c>
      <c r="C1957" s="20">
        <f>COUNTIF(Atleti!E$2:E$9997,A1957)</f>
        <v>0</v>
      </c>
      <c r="D1957" s="20">
        <f>COUNTIF(Arrivi!F$2:F$9998,B1957)</f>
        <v>0</v>
      </c>
    </row>
    <row r="1958" spans="1:4" ht="12.75">
      <c r="A1958" s="15">
        <v>1956</v>
      </c>
      <c r="B1958" s="16" t="s">
        <v>2088</v>
      </c>
      <c r="C1958" s="20">
        <f>COUNTIF(Atleti!E$2:E$9997,A1958)</f>
        <v>0</v>
      </c>
      <c r="D1958" s="20">
        <f>COUNTIF(Arrivi!F$2:F$9998,B1958)</f>
        <v>0</v>
      </c>
    </row>
    <row r="1959" spans="1:4" ht="12.75">
      <c r="A1959" s="15">
        <v>1957</v>
      </c>
      <c r="B1959" s="16" t="s">
        <v>2089</v>
      </c>
      <c r="C1959" s="20">
        <f>COUNTIF(Atleti!E$2:E$9997,A1959)</f>
        <v>0</v>
      </c>
      <c r="D1959" s="20">
        <f>COUNTIF(Arrivi!F$2:F$9998,B1959)</f>
        <v>0</v>
      </c>
    </row>
    <row r="1960" spans="1:4" ht="12.75">
      <c r="A1960" s="15">
        <v>1958</v>
      </c>
      <c r="B1960" s="16" t="s">
        <v>2090</v>
      </c>
      <c r="C1960" s="20">
        <f>COUNTIF(Atleti!E$2:E$9997,A1960)</f>
        <v>0</v>
      </c>
      <c r="D1960" s="20">
        <f>COUNTIF(Arrivi!F$2:F$9998,B1960)</f>
        <v>0</v>
      </c>
    </row>
    <row r="1961" spans="1:4" ht="12.75">
      <c r="A1961" s="15">
        <v>1959</v>
      </c>
      <c r="B1961" s="16" t="s">
        <v>2091</v>
      </c>
      <c r="C1961" s="20">
        <f>COUNTIF(Atleti!E$2:E$9997,A1961)</f>
        <v>0</v>
      </c>
      <c r="D1961" s="20">
        <f>COUNTIF(Arrivi!F$2:F$9998,B1961)</f>
        <v>0</v>
      </c>
    </row>
    <row r="1962" spans="1:4" ht="12.75">
      <c r="A1962" s="15">
        <v>1960</v>
      </c>
      <c r="B1962" s="16" t="s">
        <v>2092</v>
      </c>
      <c r="C1962" s="20">
        <f>COUNTIF(Atleti!E$2:E$9997,A1962)</f>
        <v>0</v>
      </c>
      <c r="D1962" s="20">
        <f>COUNTIF(Arrivi!F$2:F$9998,B1962)</f>
        <v>0</v>
      </c>
    </row>
    <row r="1963" spans="1:4" ht="12.75">
      <c r="A1963" s="15">
        <v>1961</v>
      </c>
      <c r="B1963" s="16" t="s">
        <v>2093</v>
      </c>
      <c r="C1963" s="20">
        <f>COUNTIF(Atleti!E$2:E$9997,A1963)</f>
        <v>0</v>
      </c>
      <c r="D1963" s="20">
        <f>COUNTIF(Arrivi!F$2:F$9998,B1963)</f>
        <v>0</v>
      </c>
    </row>
    <row r="1964" spans="1:4" ht="12.75">
      <c r="A1964" s="15">
        <v>1962</v>
      </c>
      <c r="B1964" s="16" t="s">
        <v>2094</v>
      </c>
      <c r="C1964" s="20">
        <f>COUNTIF(Atleti!E$2:E$9997,A1964)</f>
        <v>0</v>
      </c>
      <c r="D1964" s="20">
        <f>COUNTIF(Arrivi!F$2:F$9998,B1964)</f>
        <v>0</v>
      </c>
    </row>
    <row r="1965" spans="1:4" ht="12.75">
      <c r="A1965" s="15">
        <v>1963</v>
      </c>
      <c r="B1965" s="16" t="s">
        <v>2095</v>
      </c>
      <c r="C1965" s="20">
        <f>COUNTIF(Atleti!E$2:E$9997,A1965)</f>
        <v>0</v>
      </c>
      <c r="D1965" s="20">
        <f>COUNTIF(Arrivi!F$2:F$9998,B1965)</f>
        <v>0</v>
      </c>
    </row>
    <row r="1966" spans="1:4" ht="12.75">
      <c r="A1966" s="15">
        <v>1964</v>
      </c>
      <c r="B1966" s="16" t="s">
        <v>2096</v>
      </c>
      <c r="C1966" s="20">
        <f>COUNTIF(Atleti!E$2:E$9997,A1966)</f>
        <v>0</v>
      </c>
      <c r="D1966" s="20">
        <f>COUNTIF(Arrivi!F$2:F$9998,B1966)</f>
        <v>0</v>
      </c>
    </row>
    <row r="1967" spans="1:4" ht="12.75">
      <c r="A1967" s="15">
        <v>1965</v>
      </c>
      <c r="B1967" s="16" t="s">
        <v>2097</v>
      </c>
      <c r="C1967" s="20">
        <f>COUNTIF(Atleti!E$2:E$9997,A1967)</f>
        <v>0</v>
      </c>
      <c r="D1967" s="20">
        <f>COUNTIF(Arrivi!F$2:F$9998,B1967)</f>
        <v>0</v>
      </c>
    </row>
    <row r="1968" spans="1:4" ht="12.75">
      <c r="A1968" s="15">
        <v>1966</v>
      </c>
      <c r="B1968" s="16" t="s">
        <v>2098</v>
      </c>
      <c r="C1968" s="20">
        <f>COUNTIF(Atleti!E$2:E$9997,A1968)</f>
        <v>0</v>
      </c>
      <c r="D1968" s="20">
        <f>COUNTIF(Arrivi!F$2:F$9998,B1968)</f>
        <v>0</v>
      </c>
    </row>
    <row r="1969" spans="1:4" ht="12.75">
      <c r="A1969" s="15">
        <v>1967</v>
      </c>
      <c r="B1969" s="16" t="s">
        <v>2099</v>
      </c>
      <c r="C1969" s="20">
        <f>COUNTIF(Atleti!E$2:E$9997,A1969)</f>
        <v>0</v>
      </c>
      <c r="D1969" s="20">
        <f>COUNTIF(Arrivi!F$2:F$9998,B1969)</f>
        <v>0</v>
      </c>
    </row>
    <row r="1970" spans="1:4" ht="12.75">
      <c r="A1970" s="15">
        <v>1968</v>
      </c>
      <c r="B1970" s="16" t="s">
        <v>2100</v>
      </c>
      <c r="C1970" s="20">
        <f>COUNTIF(Atleti!E$2:E$9997,A1970)</f>
        <v>0</v>
      </c>
      <c r="D1970" s="20">
        <f>COUNTIF(Arrivi!F$2:F$9998,B1970)</f>
        <v>0</v>
      </c>
    </row>
    <row r="1971" spans="1:4" ht="12.75">
      <c r="A1971" s="15">
        <v>1969</v>
      </c>
      <c r="B1971" s="16" t="s">
        <v>2101</v>
      </c>
      <c r="C1971" s="20">
        <f>COUNTIF(Atleti!E$2:E$9997,A1971)</f>
        <v>0</v>
      </c>
      <c r="D1971" s="20">
        <f>COUNTIF(Arrivi!F$2:F$9998,B1971)</f>
        <v>0</v>
      </c>
    </row>
    <row r="1972" spans="1:4" ht="12.75">
      <c r="A1972" s="15">
        <v>1970</v>
      </c>
      <c r="B1972" s="16" t="s">
        <v>2102</v>
      </c>
      <c r="C1972" s="20">
        <f>COUNTIF(Atleti!E$2:E$9997,A1972)</f>
        <v>0</v>
      </c>
      <c r="D1972" s="20">
        <f>COUNTIF(Arrivi!F$2:F$9998,B1972)</f>
        <v>0</v>
      </c>
    </row>
    <row r="1973" spans="1:4" ht="12.75">
      <c r="A1973" s="15">
        <v>1971</v>
      </c>
      <c r="B1973" s="16" t="s">
        <v>2103</v>
      </c>
      <c r="C1973" s="20">
        <f>COUNTIF(Atleti!E$2:E$9997,A1973)</f>
        <v>0</v>
      </c>
      <c r="D1973" s="20">
        <f>COUNTIF(Arrivi!F$2:F$9998,B1973)</f>
        <v>0</v>
      </c>
    </row>
    <row r="1974" spans="1:4" ht="12.75">
      <c r="A1974" s="15">
        <v>1972</v>
      </c>
      <c r="B1974" s="16" t="s">
        <v>2104</v>
      </c>
      <c r="C1974" s="20">
        <f>COUNTIF(Atleti!E$2:E$9997,A1974)</f>
        <v>0</v>
      </c>
      <c r="D1974" s="20">
        <f>COUNTIF(Arrivi!F$2:F$9998,B1974)</f>
        <v>0</v>
      </c>
    </row>
    <row r="1975" spans="1:4" ht="12.75">
      <c r="A1975" s="15">
        <v>1973</v>
      </c>
      <c r="B1975" s="16" t="s">
        <v>2105</v>
      </c>
      <c r="C1975" s="20">
        <f>COUNTIF(Atleti!E$2:E$9997,A1975)</f>
        <v>0</v>
      </c>
      <c r="D1975" s="20">
        <f>COUNTIF(Arrivi!F$2:F$9998,B1975)</f>
        <v>0</v>
      </c>
    </row>
    <row r="1976" spans="1:4" ht="12.75">
      <c r="A1976" s="15">
        <v>1974</v>
      </c>
      <c r="B1976" s="16" t="s">
        <v>2106</v>
      </c>
      <c r="C1976" s="20">
        <f>COUNTIF(Atleti!E$2:E$9997,A1976)</f>
        <v>0</v>
      </c>
      <c r="D1976" s="20">
        <f>COUNTIF(Arrivi!F$2:F$9998,B1976)</f>
        <v>0</v>
      </c>
    </row>
    <row r="1977" spans="1:4" ht="12.75">
      <c r="A1977" s="15">
        <v>1975</v>
      </c>
      <c r="B1977" s="16" t="s">
        <v>2107</v>
      </c>
      <c r="C1977" s="20">
        <f>COUNTIF(Atleti!E$2:E$9997,A1977)</f>
        <v>0</v>
      </c>
      <c r="D1977" s="20">
        <f>COUNTIF(Arrivi!F$2:F$9998,B1977)</f>
        <v>0</v>
      </c>
    </row>
    <row r="1978" spans="1:4" ht="12.75">
      <c r="A1978" s="15">
        <v>1976</v>
      </c>
      <c r="B1978" s="16" t="s">
        <v>2108</v>
      </c>
      <c r="C1978" s="20">
        <f>COUNTIF(Atleti!E$2:E$9997,A1978)</f>
        <v>0</v>
      </c>
      <c r="D1978" s="20">
        <f>COUNTIF(Arrivi!F$2:F$9998,B1978)</f>
        <v>0</v>
      </c>
    </row>
    <row r="1979" spans="1:4" ht="12.75">
      <c r="A1979" s="15">
        <v>1977</v>
      </c>
      <c r="B1979" s="16" t="s">
        <v>2109</v>
      </c>
      <c r="C1979" s="20">
        <f>COUNTIF(Atleti!E$2:E$9997,A1979)</f>
        <v>0</v>
      </c>
      <c r="D1979" s="20">
        <f>COUNTIF(Arrivi!F$2:F$9998,B1979)</f>
        <v>0</v>
      </c>
    </row>
    <row r="1980" spans="1:4" ht="12.75">
      <c r="A1980" s="15">
        <v>1978</v>
      </c>
      <c r="B1980" s="16" t="s">
        <v>2110</v>
      </c>
      <c r="C1980" s="20">
        <f>COUNTIF(Atleti!E$2:E$9997,A1980)</f>
        <v>0</v>
      </c>
      <c r="D1980" s="20">
        <f>COUNTIF(Arrivi!F$2:F$9998,B1980)</f>
        <v>0</v>
      </c>
    </row>
    <row r="1981" spans="1:4" ht="12.75">
      <c r="A1981" s="15">
        <v>1979</v>
      </c>
      <c r="B1981" s="16" t="s">
        <v>2111</v>
      </c>
      <c r="C1981" s="20">
        <f>COUNTIF(Atleti!E$2:E$9997,A1981)</f>
        <v>0</v>
      </c>
      <c r="D1981" s="20">
        <f>COUNTIF(Arrivi!F$2:F$9998,B1981)</f>
        <v>0</v>
      </c>
    </row>
    <row r="1982" spans="1:4" ht="12.75">
      <c r="A1982" s="15">
        <v>1980</v>
      </c>
      <c r="B1982" s="16" t="s">
        <v>2112</v>
      </c>
      <c r="C1982" s="20">
        <f>COUNTIF(Atleti!E$2:E$9997,A1982)</f>
        <v>0</v>
      </c>
      <c r="D1982" s="20">
        <f>COUNTIF(Arrivi!F$2:F$9998,B1982)</f>
        <v>0</v>
      </c>
    </row>
    <row r="1983" spans="1:4" ht="12.75">
      <c r="A1983" s="15">
        <v>1981</v>
      </c>
      <c r="B1983" s="16" t="s">
        <v>2113</v>
      </c>
      <c r="C1983" s="20">
        <f>COUNTIF(Atleti!E$2:E$9997,A1983)</f>
        <v>0</v>
      </c>
      <c r="D1983" s="20">
        <f>COUNTIF(Arrivi!F$2:F$9998,B1983)</f>
        <v>0</v>
      </c>
    </row>
    <row r="1984" spans="1:4" ht="12.75">
      <c r="A1984" s="15">
        <v>1982</v>
      </c>
      <c r="B1984" s="16" t="s">
        <v>2114</v>
      </c>
      <c r="C1984" s="20">
        <f>COUNTIF(Atleti!E$2:E$9997,A1984)</f>
        <v>0</v>
      </c>
      <c r="D1984" s="20">
        <f>COUNTIF(Arrivi!F$2:F$9998,B1984)</f>
        <v>0</v>
      </c>
    </row>
    <row r="1985" spans="1:4" ht="12.75">
      <c r="A1985" s="15">
        <v>1983</v>
      </c>
      <c r="B1985" s="16" t="s">
        <v>2115</v>
      </c>
      <c r="C1985" s="20">
        <f>COUNTIF(Atleti!E$2:E$9997,A1985)</f>
        <v>0</v>
      </c>
      <c r="D1985" s="20">
        <f>COUNTIF(Arrivi!F$2:F$9998,B1985)</f>
        <v>0</v>
      </c>
    </row>
    <row r="1986" spans="1:4" ht="12.75">
      <c r="A1986" s="15">
        <v>1984</v>
      </c>
      <c r="B1986" s="16" t="s">
        <v>2116</v>
      </c>
      <c r="C1986" s="20">
        <f>COUNTIF(Atleti!E$2:E$9997,A1986)</f>
        <v>0</v>
      </c>
      <c r="D1986" s="20">
        <f>COUNTIF(Arrivi!F$2:F$9998,B1986)</f>
        <v>0</v>
      </c>
    </row>
    <row r="1987" spans="1:4" ht="12.75">
      <c r="A1987" s="15">
        <v>1985</v>
      </c>
      <c r="B1987" s="16" t="s">
        <v>2117</v>
      </c>
      <c r="C1987" s="20">
        <f>COUNTIF(Atleti!E$2:E$9997,A1987)</f>
        <v>0</v>
      </c>
      <c r="D1987" s="20">
        <f>COUNTIF(Arrivi!F$2:F$9998,B1987)</f>
        <v>0</v>
      </c>
    </row>
    <row r="1988" spans="1:4" ht="12.75">
      <c r="A1988" s="15">
        <v>1986</v>
      </c>
      <c r="B1988" s="16" t="s">
        <v>2118</v>
      </c>
      <c r="C1988" s="20">
        <f>COUNTIF(Atleti!E$2:E$9997,A1988)</f>
        <v>0</v>
      </c>
      <c r="D1988" s="20">
        <f>COUNTIF(Arrivi!F$2:F$9998,B1988)</f>
        <v>0</v>
      </c>
    </row>
    <row r="1989" spans="1:4" ht="12.75">
      <c r="A1989" s="15">
        <v>1987</v>
      </c>
      <c r="B1989" s="16" t="s">
        <v>2119</v>
      </c>
      <c r="C1989" s="20">
        <f>COUNTIF(Atleti!E$2:E$9997,A1989)</f>
        <v>0</v>
      </c>
      <c r="D1989" s="20">
        <f>COUNTIF(Arrivi!F$2:F$9998,B1989)</f>
        <v>0</v>
      </c>
    </row>
    <row r="1990" spans="1:4" ht="12.75">
      <c r="A1990" s="15">
        <v>1988</v>
      </c>
      <c r="B1990" s="16" t="s">
        <v>2120</v>
      </c>
      <c r="C1990" s="20">
        <f>COUNTIF(Atleti!E$2:E$9997,A1990)</f>
        <v>0</v>
      </c>
      <c r="D1990" s="20">
        <f>COUNTIF(Arrivi!F$2:F$9998,B1990)</f>
        <v>0</v>
      </c>
    </row>
    <row r="1991" spans="1:4" ht="12.75">
      <c r="A1991" s="15">
        <v>1989</v>
      </c>
      <c r="B1991" s="16" t="s">
        <v>2121</v>
      </c>
      <c r="C1991" s="20">
        <f>COUNTIF(Atleti!E$2:E$9997,A1991)</f>
        <v>0</v>
      </c>
      <c r="D1991" s="20">
        <f>COUNTIF(Arrivi!F$2:F$9998,B1991)</f>
        <v>0</v>
      </c>
    </row>
    <row r="1992" spans="1:4" ht="12.75">
      <c r="A1992" s="15">
        <v>1990</v>
      </c>
      <c r="B1992" s="16" t="s">
        <v>2122</v>
      </c>
      <c r="C1992" s="20">
        <f>COUNTIF(Atleti!E$2:E$9997,A1992)</f>
        <v>0</v>
      </c>
      <c r="D1992" s="20">
        <f>COUNTIF(Arrivi!F$2:F$9998,B1992)</f>
        <v>0</v>
      </c>
    </row>
    <row r="1993" spans="1:4" ht="12.75">
      <c r="A1993" s="15">
        <v>1991</v>
      </c>
      <c r="B1993" s="16" t="s">
        <v>2123</v>
      </c>
      <c r="C1993" s="20">
        <f>COUNTIF(Atleti!E$2:E$9997,A1993)</f>
        <v>0</v>
      </c>
      <c r="D1993" s="20">
        <f>COUNTIF(Arrivi!F$2:F$9998,B1993)</f>
        <v>0</v>
      </c>
    </row>
    <row r="1994" spans="1:4" ht="12.75">
      <c r="A1994" s="15">
        <v>1992</v>
      </c>
      <c r="B1994" s="16" t="s">
        <v>2124</v>
      </c>
      <c r="C1994" s="20">
        <f>COUNTIF(Atleti!E$2:E$9997,A1994)</f>
        <v>0</v>
      </c>
      <c r="D1994" s="20">
        <f>COUNTIF(Arrivi!F$2:F$9998,B1994)</f>
        <v>0</v>
      </c>
    </row>
    <row r="1995" spans="1:4" ht="12.75">
      <c r="A1995" s="15">
        <v>1993</v>
      </c>
      <c r="B1995" s="16" t="s">
        <v>2125</v>
      </c>
      <c r="C1995" s="20">
        <f>COUNTIF(Atleti!E$2:E$9997,A1995)</f>
        <v>0</v>
      </c>
      <c r="D1995" s="20">
        <f>COUNTIF(Arrivi!F$2:F$9998,B1995)</f>
        <v>0</v>
      </c>
    </row>
    <row r="1996" spans="1:4" ht="12.75">
      <c r="A1996" s="15">
        <v>1994</v>
      </c>
      <c r="B1996" s="16" t="s">
        <v>2126</v>
      </c>
      <c r="C1996" s="20">
        <f>COUNTIF(Atleti!E$2:E$9997,A1996)</f>
        <v>0</v>
      </c>
      <c r="D1996" s="20">
        <f>COUNTIF(Arrivi!F$2:F$9998,B1996)</f>
        <v>0</v>
      </c>
    </row>
    <row r="1997" spans="1:4" ht="12.75">
      <c r="A1997" s="15">
        <v>1995</v>
      </c>
      <c r="B1997" s="16" t="s">
        <v>2127</v>
      </c>
      <c r="C1997" s="20">
        <f>COUNTIF(Atleti!E$2:E$9997,A1997)</f>
        <v>0</v>
      </c>
      <c r="D1997" s="20">
        <f>COUNTIF(Arrivi!F$2:F$9998,B1997)</f>
        <v>0</v>
      </c>
    </row>
    <row r="1998" spans="1:4" ht="12.75">
      <c r="A1998" s="15">
        <v>1996</v>
      </c>
      <c r="B1998" s="16" t="s">
        <v>2128</v>
      </c>
      <c r="C1998" s="20">
        <f>COUNTIF(Atleti!E$2:E$9997,A1998)</f>
        <v>0</v>
      </c>
      <c r="D1998" s="20">
        <f>COUNTIF(Arrivi!F$2:F$9998,B1998)</f>
        <v>0</v>
      </c>
    </row>
    <row r="1999" spans="1:4" ht="12.75">
      <c r="A1999" s="15">
        <v>1997</v>
      </c>
      <c r="B1999" s="16" t="s">
        <v>2129</v>
      </c>
      <c r="C1999" s="20">
        <f>COUNTIF(Atleti!E$2:E$9997,A1999)</f>
        <v>0</v>
      </c>
      <c r="D1999" s="20">
        <f>COUNTIF(Arrivi!F$2:F$9998,B1999)</f>
        <v>0</v>
      </c>
    </row>
    <row r="2000" spans="1:4" ht="12.75">
      <c r="A2000" s="15">
        <v>1998</v>
      </c>
      <c r="B2000" s="16" t="s">
        <v>2130</v>
      </c>
      <c r="C2000" s="20">
        <f>COUNTIF(Atleti!E$2:E$9997,A2000)</f>
        <v>0</v>
      </c>
      <c r="D2000" s="20">
        <f>COUNTIF(Arrivi!F$2:F$9998,B2000)</f>
        <v>0</v>
      </c>
    </row>
    <row r="2001" spans="1:4" ht="12.75">
      <c r="A2001" s="15">
        <v>1999</v>
      </c>
      <c r="B2001" s="16" t="s">
        <v>2131</v>
      </c>
      <c r="C2001" s="20">
        <f>COUNTIF(Atleti!E$2:E$9997,A2001)</f>
        <v>0</v>
      </c>
      <c r="D2001" s="20">
        <f>COUNTIF(Arrivi!F$2:F$9998,B2001)</f>
        <v>0</v>
      </c>
    </row>
    <row r="2002" spans="1:4" ht="12.75">
      <c r="A2002" s="15">
        <v>2000</v>
      </c>
      <c r="B2002" s="16" t="s">
        <v>2132</v>
      </c>
      <c r="C2002" s="20">
        <f>COUNTIF(Atleti!E$2:E$9997,A2002)</f>
        <v>0</v>
      </c>
      <c r="D2002" s="20">
        <f>COUNTIF(Arrivi!F$2:F$9998,B2002)</f>
        <v>0</v>
      </c>
    </row>
    <row r="2003" spans="1:4" ht="12.75">
      <c r="A2003" s="15">
        <v>2001</v>
      </c>
      <c r="B2003" s="16" t="s">
        <v>2133</v>
      </c>
      <c r="C2003" s="20">
        <f>COUNTIF(Atleti!E$2:E$9997,A2003)</f>
        <v>0</v>
      </c>
      <c r="D2003" s="20">
        <f>COUNTIF(Arrivi!F$2:F$9998,B2003)</f>
        <v>0</v>
      </c>
    </row>
    <row r="2004" spans="1:4" ht="12.75">
      <c r="A2004" s="15">
        <v>2002</v>
      </c>
      <c r="B2004" s="16" t="s">
        <v>2134</v>
      </c>
      <c r="C2004" s="20">
        <f>COUNTIF(Atleti!E$2:E$9997,A2004)</f>
        <v>0</v>
      </c>
      <c r="D2004" s="20">
        <f>COUNTIF(Arrivi!F$2:F$9998,B2004)</f>
        <v>0</v>
      </c>
    </row>
    <row r="2005" spans="1:4" ht="12.75">
      <c r="A2005" s="15">
        <v>2003</v>
      </c>
      <c r="B2005" s="16" t="s">
        <v>2135</v>
      </c>
      <c r="C2005" s="20">
        <f>COUNTIF(Atleti!E$2:E$9997,A2005)</f>
        <v>0</v>
      </c>
      <c r="D2005" s="20">
        <f>COUNTIF(Arrivi!F$2:F$9998,B2005)</f>
        <v>0</v>
      </c>
    </row>
    <row r="2006" spans="1:4" ht="12.75">
      <c r="A2006" s="15">
        <v>2004</v>
      </c>
      <c r="B2006" s="16" t="s">
        <v>2136</v>
      </c>
      <c r="C2006" s="20">
        <f>COUNTIF(Atleti!E$2:E$9997,A2006)</f>
        <v>0</v>
      </c>
      <c r="D2006" s="20">
        <f>COUNTIF(Arrivi!F$2:F$9998,B2006)</f>
        <v>0</v>
      </c>
    </row>
    <row r="2007" spans="1:4" ht="12.75">
      <c r="A2007" s="15">
        <v>2005</v>
      </c>
      <c r="B2007" s="16" t="s">
        <v>2137</v>
      </c>
      <c r="C2007" s="20">
        <f>COUNTIF(Atleti!E$2:E$9997,A2007)</f>
        <v>0</v>
      </c>
      <c r="D2007" s="20">
        <f>COUNTIF(Arrivi!F$2:F$9998,B2007)</f>
        <v>0</v>
      </c>
    </row>
    <row r="2008" spans="1:4" ht="12.75">
      <c r="A2008" s="15">
        <v>2006</v>
      </c>
      <c r="B2008" s="16" t="s">
        <v>2138</v>
      </c>
      <c r="C2008" s="20">
        <f>COUNTIF(Atleti!E$2:E$9997,A2008)</f>
        <v>0</v>
      </c>
      <c r="D2008" s="20">
        <f>COUNTIF(Arrivi!F$2:F$9998,B2008)</f>
        <v>0</v>
      </c>
    </row>
    <row r="2009" spans="1:4" ht="12.75">
      <c r="A2009" s="15">
        <v>2007</v>
      </c>
      <c r="B2009" s="16" t="s">
        <v>2139</v>
      </c>
      <c r="C2009" s="20">
        <f>COUNTIF(Atleti!E$2:E$9997,A2009)</f>
        <v>0</v>
      </c>
      <c r="D2009" s="20">
        <f>COUNTIF(Arrivi!F$2:F$9998,B2009)</f>
        <v>0</v>
      </c>
    </row>
    <row r="2010" spans="1:4" ht="12.75">
      <c r="A2010" s="15">
        <v>2008</v>
      </c>
      <c r="B2010" s="16" t="s">
        <v>2140</v>
      </c>
      <c r="C2010" s="20">
        <f>COUNTIF(Atleti!E$2:E$9997,A2010)</f>
        <v>0</v>
      </c>
      <c r="D2010" s="20">
        <f>COUNTIF(Arrivi!F$2:F$9998,B2010)</f>
        <v>0</v>
      </c>
    </row>
    <row r="2011" spans="1:4" ht="12.75">
      <c r="A2011" s="15">
        <v>2009</v>
      </c>
      <c r="B2011" s="16" t="s">
        <v>2141</v>
      </c>
      <c r="C2011" s="20">
        <f>COUNTIF(Atleti!E$2:E$9997,A2011)</f>
        <v>0</v>
      </c>
      <c r="D2011" s="20">
        <f>COUNTIF(Arrivi!F$2:F$9998,B2011)</f>
        <v>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7.57421875" style="21" customWidth="1"/>
    <col min="2" max="3" width="3.7109375" style="22" customWidth="1"/>
    <col min="4" max="4" width="8.7109375" style="23" customWidth="1"/>
    <col min="5" max="5" width="9.7109375" style="24" customWidth="1"/>
    <col min="6" max="6" width="25.7109375" style="25" customWidth="1"/>
  </cols>
  <sheetData>
    <row r="1" spans="1:6" s="19" customFormat="1" ht="12.75">
      <c r="A1" s="26" t="s">
        <v>2142</v>
      </c>
      <c r="B1" s="27" t="s">
        <v>2143</v>
      </c>
      <c r="C1" s="27" t="s">
        <v>2144</v>
      </c>
      <c r="D1" s="28" t="s">
        <v>2145</v>
      </c>
      <c r="E1" s="29" t="s">
        <v>2146</v>
      </c>
      <c r="F1" s="30" t="s">
        <v>2147</v>
      </c>
    </row>
    <row r="2" spans="1:6" s="19" customFormat="1" ht="12.75">
      <c r="A2" s="21" t="s">
        <v>12</v>
      </c>
      <c r="B2" s="31">
        <v>80</v>
      </c>
      <c r="C2" s="31">
        <v>93</v>
      </c>
      <c r="D2" s="32">
        <v>0.4173611111111111</v>
      </c>
      <c r="E2" s="33">
        <v>28.8</v>
      </c>
      <c r="F2" s="34" t="s">
        <v>2148</v>
      </c>
    </row>
    <row r="3" spans="1:6" ht="12.75">
      <c r="A3" s="21" t="s">
        <v>36</v>
      </c>
      <c r="B3" s="22">
        <v>73</v>
      </c>
      <c r="C3" s="22">
        <v>79</v>
      </c>
      <c r="D3" s="32">
        <v>0.4173611111111111</v>
      </c>
      <c r="E3" s="33">
        <v>28.8</v>
      </c>
      <c r="F3" s="25" t="s">
        <v>2149</v>
      </c>
    </row>
    <row r="4" spans="1:6" ht="12.75">
      <c r="A4" s="21" t="s">
        <v>57</v>
      </c>
      <c r="B4" s="22">
        <v>65</v>
      </c>
      <c r="C4" s="22">
        <v>72</v>
      </c>
      <c r="D4" s="32">
        <v>0.4173611111111111</v>
      </c>
      <c r="E4" s="33">
        <v>28.8</v>
      </c>
      <c r="F4" s="25" t="s">
        <v>2150</v>
      </c>
    </row>
    <row r="5" spans="1:6" ht="12.75">
      <c r="A5" s="21" t="s">
        <v>84</v>
      </c>
      <c r="B5" s="22">
        <v>57</v>
      </c>
      <c r="C5" s="22">
        <v>64</v>
      </c>
      <c r="D5" s="32">
        <v>0.4173611111111111</v>
      </c>
      <c r="E5" s="33">
        <v>28.8</v>
      </c>
      <c r="F5" s="25" t="s">
        <v>2151</v>
      </c>
    </row>
    <row r="6" spans="1:6" ht="12.75">
      <c r="A6" s="21" t="s">
        <v>2152</v>
      </c>
      <c r="B6" s="22">
        <v>57</v>
      </c>
      <c r="C6" s="22">
        <v>93</v>
      </c>
      <c r="D6" s="32">
        <v>0.4173611111111111</v>
      </c>
      <c r="E6" s="33">
        <v>28.8</v>
      </c>
      <c r="F6" s="34" t="s">
        <v>2153</v>
      </c>
    </row>
    <row r="7" spans="1:6" ht="12.75">
      <c r="A7" s="21" t="s">
        <v>105</v>
      </c>
      <c r="B7" s="22">
        <v>22</v>
      </c>
      <c r="C7" s="22">
        <v>56</v>
      </c>
      <c r="D7" s="32">
        <v>0.4173611111111111</v>
      </c>
      <c r="E7" s="33">
        <v>14.4</v>
      </c>
      <c r="F7" s="25" t="s">
        <v>2154</v>
      </c>
    </row>
    <row r="8" spans="1:6" ht="12.75">
      <c r="A8" s="21" t="s">
        <v>116</v>
      </c>
      <c r="B8" s="22">
        <v>94</v>
      </c>
      <c r="C8" s="22">
        <v>97</v>
      </c>
      <c r="D8" s="32">
        <v>0.4173611111111111</v>
      </c>
      <c r="E8" s="33">
        <v>14.4</v>
      </c>
      <c r="F8" s="34" t="s">
        <v>2155</v>
      </c>
    </row>
    <row r="9" spans="1:6" ht="12.75">
      <c r="A9" s="21" t="s">
        <v>121</v>
      </c>
      <c r="B9" s="22">
        <v>47</v>
      </c>
      <c r="C9" s="22">
        <v>97</v>
      </c>
      <c r="D9" s="32">
        <v>0.4173611111111111</v>
      </c>
      <c r="E9" s="33">
        <v>14.4</v>
      </c>
      <c r="F9" s="34" t="s">
        <v>2156</v>
      </c>
    </row>
    <row r="10" spans="1:6" ht="12.75">
      <c r="A10" s="21" t="s">
        <v>126</v>
      </c>
      <c r="B10" s="22">
        <v>22</v>
      </c>
      <c r="C10" s="22">
        <v>93</v>
      </c>
      <c r="D10" s="32">
        <v>0.4173611111111111</v>
      </c>
      <c r="E10" s="33">
        <v>14.4</v>
      </c>
      <c r="F10" s="34" t="s">
        <v>2153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8.140625" style="35" customWidth="1"/>
    <col min="2" max="2" width="8.00390625" style="35" customWidth="1"/>
    <col min="3" max="3" width="29.00390625" style="0" customWidth="1"/>
    <col min="4" max="4" width="4.421875" style="36" customWidth="1"/>
    <col min="5" max="5" width="10.00390625" style="35" customWidth="1"/>
    <col min="6" max="6" width="27.28125" style="0" customWidth="1"/>
    <col min="7" max="7" width="8.28125" style="0" customWidth="1"/>
    <col min="8" max="8" width="9.140625" style="37" customWidth="1"/>
  </cols>
  <sheetData>
    <row r="1" spans="1:8" s="19" customFormat="1" ht="12.75">
      <c r="A1" s="38" t="s">
        <v>2157</v>
      </c>
      <c r="B1" s="38" t="s">
        <v>129</v>
      </c>
      <c r="C1" s="19" t="s">
        <v>1</v>
      </c>
      <c r="D1" s="39" t="s">
        <v>3</v>
      </c>
      <c r="E1" s="40" t="s">
        <v>2158</v>
      </c>
      <c r="F1" s="18" t="s">
        <v>2159</v>
      </c>
      <c r="G1" s="19" t="s">
        <v>6</v>
      </c>
      <c r="H1" s="39" t="s">
        <v>7</v>
      </c>
    </row>
    <row r="2" spans="1:8" ht="12.75">
      <c r="A2" s="23">
        <v>0.47519675926014315</v>
      </c>
      <c r="B2" s="35">
        <v>47</v>
      </c>
      <c r="C2" t="str">
        <f>VLOOKUP(B2,Atleti!A$2:B$1000,2,FALSE)</f>
        <v>CORSETTI NICOLA</v>
      </c>
      <c r="D2" s="36" t="str">
        <f>VLOOKUP(B2,Atleti!A$2:D$1000,4,FALSE)</f>
        <v>A1</v>
      </c>
      <c r="E2" s="23">
        <f>A2-VLOOKUP(D2,Categorie!A$2:D$50,4,FALSE)</f>
        <v>0.057835648149032026</v>
      </c>
      <c r="F2" s="41" t="str">
        <f>VLOOKUP(B2,Atleti!A$2:F$1000,6,FALSE)</f>
        <v>TEAM ERREPI A.S.D (FCI)</v>
      </c>
      <c r="G2" t="str">
        <f>VLOOKUP(B2,Atleti!A$2:G$1000,7,FALSE)</f>
        <v>FCI</v>
      </c>
      <c r="H2" s="37">
        <f>T(VLOOKUP(B2,Atleti!A$2:H$1000,8,FALSE))</f>
      </c>
    </row>
    <row r="3" spans="1:8" ht="12.75">
      <c r="A3" s="23">
        <v>0.4759490740761976</v>
      </c>
      <c r="B3" s="35">
        <v>49</v>
      </c>
      <c r="C3" t="str">
        <f>VLOOKUP(B3,Atleti!A$2:B$1000,2,FALSE)</f>
        <v>MAGI SIMONE</v>
      </c>
      <c r="D3" s="36" t="str">
        <f>VLOOKUP(B3,Atleti!A$2:D$1000,4,FALSE)</f>
        <v>A1</v>
      </c>
      <c r="E3" s="23">
        <f>A3-VLOOKUP(D3,Categorie!A$2:D$50,4,FALSE)</f>
        <v>0.05858796296508645</v>
      </c>
      <c r="F3" s="41" t="str">
        <f>VLOOKUP(B3,Atleti!A$2:F$1000,6,FALSE)</f>
        <v>CAVALLINO A.S.D. (FCI)</v>
      </c>
      <c r="G3" t="str">
        <f>VLOOKUP(B3,Atleti!A$2:G$1000,7,FALSE)</f>
        <v>FCI</v>
      </c>
      <c r="H3" s="37">
        <f>T(VLOOKUP(B3,Atleti!A$2:H$1000,8,FALSE))</f>
      </c>
    </row>
    <row r="4" spans="1:8" ht="12.75">
      <c r="A4" s="23">
        <v>0.47620370370714227</v>
      </c>
      <c r="B4" s="35">
        <v>46</v>
      </c>
      <c r="C4" t="str">
        <f>VLOOKUP(B4,Atleti!A$2:B$1000,2,FALSE)</f>
        <v>ROSSI DANIELE</v>
      </c>
      <c r="D4" s="36" t="str">
        <f>VLOOKUP(B4,Atleti!A$2:D$1000,4,FALSE)</f>
        <v>A1</v>
      </c>
      <c r="E4" s="23">
        <f>A4-VLOOKUP(D4,Categorie!A$2:D$50,4,FALSE)</f>
        <v>0.05884259259603114</v>
      </c>
      <c r="F4" s="41" t="str">
        <f>VLOOKUP(B4,Atleti!A$2:F$1000,6,FALSE)</f>
        <v>TEAM ERREPI A.S.D (FCI)</v>
      </c>
      <c r="G4" t="str">
        <f>VLOOKUP(B4,Atleti!A$2:G$1000,7,FALSE)</f>
        <v>FCI</v>
      </c>
      <c r="H4" s="37">
        <f>T(VLOOKUP(B4,Atleti!A$2:H$1000,8,FALSE))</f>
      </c>
    </row>
    <row r="5" spans="1:8" ht="12.75">
      <c r="A5" s="23">
        <v>0.47719907407736173</v>
      </c>
      <c r="B5" s="35">
        <v>51</v>
      </c>
      <c r="C5" t="str">
        <f>VLOOKUP(B5,Atleti!A$2:B$1000,2,FALSE)</f>
        <v>FATICHENTI LEONARDO</v>
      </c>
      <c r="D5" s="36" t="str">
        <f>VLOOKUP(B5,Atleti!A$2:D$1000,4,FALSE)</f>
        <v>A2</v>
      </c>
      <c r="E5" s="23">
        <f>A5-VLOOKUP(D5,Categorie!A$2:D$50,4,FALSE)</f>
        <v>0.0598379629662506</v>
      </c>
      <c r="F5" s="41" t="str">
        <f>VLOOKUP(B5,Atleti!A$2:F$1000,6,FALSE)</f>
        <v>DONKEY BIKE (FCI)</v>
      </c>
      <c r="G5" t="str">
        <f>VLOOKUP(B5,Atleti!A$2:G$1000,7,FALSE)</f>
        <v>FCI</v>
      </c>
      <c r="H5" s="37">
        <f>T(VLOOKUP(B5,Atleti!A$2:H$1000,8,FALSE))</f>
      </c>
    </row>
    <row r="6" spans="1:8" ht="12.75">
      <c r="A6" s="23">
        <v>0.47723379629314877</v>
      </c>
      <c r="B6" s="35">
        <v>38</v>
      </c>
      <c r="C6" t="str">
        <f>VLOOKUP(B6,Atleti!A$2:B$1000,2,FALSE)</f>
        <v>PAPAVERI RENATO</v>
      </c>
      <c r="D6" s="36" t="str">
        <f>VLOOKUP(B6,Atleti!A$2:D$1000,4,FALSE)</f>
        <v>A3</v>
      </c>
      <c r="E6" s="23">
        <f>A6-VLOOKUP(D6,Categorie!A$2:D$50,4,FALSE)</f>
        <v>0.059872685182037644</v>
      </c>
      <c r="F6" s="41" t="str">
        <f>VLOOKUP(B6,Atleti!A$2:F$1000,6,FALSE)</f>
        <v>TEAM SCOTT-PASQUINI (FCI)</v>
      </c>
      <c r="G6" t="str">
        <f>VLOOKUP(B6,Atleti!A$2:G$1000,7,FALSE)</f>
        <v>FCI</v>
      </c>
      <c r="H6" s="37">
        <f>T(VLOOKUP(B6,Atleti!A$2:H$1000,8,FALSE))</f>
      </c>
    </row>
    <row r="7" spans="1:8" ht="12.75">
      <c r="A7" s="23">
        <v>0.47747685185458977</v>
      </c>
      <c r="B7" s="35">
        <v>30</v>
      </c>
      <c r="C7" t="str">
        <f>VLOOKUP(B7,Atleti!A$2:B$1000,2,FALSE)</f>
        <v>ROSSI LUCA</v>
      </c>
      <c r="D7" s="36" t="str">
        <f>VLOOKUP(B7,Atleti!A$2:D$1000,4,FALSE)</f>
        <v>A3</v>
      </c>
      <c r="E7" s="23">
        <f>A7-VLOOKUP(D7,Categorie!A$2:D$50,4,FALSE)</f>
        <v>0.06011574074347864</v>
      </c>
      <c r="F7" s="41" t="str">
        <f>VLOOKUP(B7,Atleti!A$2:F$1000,6,FALSE)</f>
        <v>SCOTT-NW-SPORT A.S.D.</v>
      </c>
      <c r="G7" t="str">
        <f>VLOOKUP(B7,Atleti!A$2:G$1000,7,FALSE)</f>
        <v>FCI</v>
      </c>
      <c r="H7" s="37">
        <f>T(VLOOKUP(B7,Atleti!A$2:H$1000,8,FALSE))</f>
      </c>
    </row>
    <row r="8" spans="1:8" ht="12.75">
      <c r="A8" s="23">
        <v>0.47826388888643123</v>
      </c>
      <c r="B8" s="35">
        <v>50</v>
      </c>
      <c r="C8" t="str">
        <f>VLOOKUP(B8,Atleti!A$2:B$1000,2,FALSE)</f>
        <v>BROCCOLINI EMANUELE</v>
      </c>
      <c r="D8" s="36" t="str">
        <f>VLOOKUP(B8,Atleti!A$2:D$1000,4,FALSE)</f>
        <v>A1</v>
      </c>
      <c r="E8" s="23">
        <f>A8-VLOOKUP(D8,Categorie!A$2:D$50,4,FALSE)</f>
        <v>0.060902777775320105</v>
      </c>
      <c r="F8" s="41" t="str">
        <f>VLOOKUP(B8,Atleti!A$2:F$1000,6,FALSE)</f>
        <v>CAVALLINO A.S.D. (FCI)</v>
      </c>
      <c r="G8" t="str">
        <f>VLOOKUP(B8,Atleti!A$2:G$1000,7,FALSE)</f>
        <v>FCI</v>
      </c>
      <c r="H8" s="37">
        <f>T(VLOOKUP(B8,Atleti!A$2:H$1000,8,FALSE))</f>
      </c>
    </row>
    <row r="9" spans="1:8" ht="12.75">
      <c r="A9" s="23">
        <v>0.4785532407404389</v>
      </c>
      <c r="B9" s="35">
        <v>40</v>
      </c>
      <c r="C9" t="str">
        <f>VLOOKUP(B9,Atleti!A$2:B$1000,2,FALSE)</f>
        <v>PETRONE ROBERTO</v>
      </c>
      <c r="D9" s="36" t="str">
        <f>VLOOKUP(B9,Atleti!A$2:D$1000,4,FALSE)</f>
        <v>A1</v>
      </c>
      <c r="E9" s="23">
        <f>A9-VLOOKUP(D9,Categorie!A$2:D$50,4,FALSE)</f>
        <v>0.061192129629327796</v>
      </c>
      <c r="F9" s="41" t="str">
        <f>VLOOKUP(B9,Atleti!A$2:F$1000,6,FALSE)</f>
        <v>G.S. CICLI GAUDENZI</v>
      </c>
      <c r="G9" t="str">
        <f>VLOOKUP(B9,Atleti!A$2:G$1000,7,FALSE)</f>
        <v>UISP</v>
      </c>
      <c r="H9" s="37" t="str">
        <f>T(VLOOKUP(B9,Atleti!A$2:H$1000,8,FALSE))</f>
        <v>AREZZO</v>
      </c>
    </row>
    <row r="10" spans="1:8" ht="12.75">
      <c r="A10" s="23">
        <v>0.4793287037027767</v>
      </c>
      <c r="B10" s="35">
        <v>39</v>
      </c>
      <c r="C10" t="str">
        <f>VLOOKUP(B10,Atleti!A$2:B$1000,2,FALSE)</f>
        <v>NOCENTI SAURO</v>
      </c>
      <c r="D10" s="36" t="str">
        <f>VLOOKUP(B10,Atleti!A$2:D$1000,4,FALSE)</f>
        <v>A3</v>
      </c>
      <c r="E10" s="23">
        <f>A10-VLOOKUP(D10,Categorie!A$2:D$50,4,FALSE)</f>
        <v>0.061967592591665566</v>
      </c>
      <c r="F10" s="41" t="str">
        <f>VLOOKUP(B10,Atleti!A$2:F$1000,6,FALSE)</f>
        <v>TEAM SCOTT-PASQUINI POLIS (AICS)</v>
      </c>
      <c r="G10" t="str">
        <f>VLOOKUP(B10,Atleti!A$2:G$1000,7,FALSE)</f>
        <v>AICS</v>
      </c>
      <c r="H10" s="37">
        <f>T(VLOOKUP(B10,Atleti!A$2:H$1000,8,FALSE))</f>
      </c>
    </row>
    <row r="11" spans="1:8" ht="12.75">
      <c r="A11" s="23">
        <v>0.4797569444417604</v>
      </c>
      <c r="B11" s="35">
        <v>15</v>
      </c>
      <c r="C11" t="str">
        <f>VLOOKUP(B11,Atleti!A$2:B$1000,2,FALSE)</f>
        <v>BARTOLINI DANIELE</v>
      </c>
      <c r="D11" s="36" t="str">
        <f>VLOOKUP(B11,Atleti!A$2:D$1000,4,FALSE)</f>
        <v>A1</v>
      </c>
      <c r="E11" s="23">
        <f>A11-VLOOKUP(D11,Categorie!A$2:D$50,4,FALSE)</f>
        <v>0.0623958333306493</v>
      </c>
      <c r="F11" s="41" t="str">
        <f>VLOOKUP(B11,Atleti!A$2:F$1000,6,FALSE)</f>
        <v>TEAM KONA BIKE PARADISE</v>
      </c>
      <c r="G11" t="str">
        <f>VLOOKUP(B11,Atleti!A$2:G$1000,7,FALSE)</f>
        <v>FCI</v>
      </c>
      <c r="H11" s="37" t="str">
        <f>T(VLOOKUP(B11,Atleti!A$2:H$1000,8,FALSE))</f>
        <v> </v>
      </c>
    </row>
    <row r="12" spans="1:8" ht="12.75">
      <c r="A12" s="23">
        <v>0.4801851851880201</v>
      </c>
      <c r="B12" s="35">
        <v>21</v>
      </c>
      <c r="C12" t="str">
        <f>VLOOKUP(B12,Atleti!A$2:B$1000,2,FALSE)</f>
        <v>BARTOLINI SAURO</v>
      </c>
      <c r="D12" s="36" t="str">
        <f>VLOOKUP(B12,Atleti!A$2:D$1000,4,FALSE)</f>
        <v>A2</v>
      </c>
      <c r="E12" s="23">
        <f>A12-VLOOKUP(D12,Categorie!A$2:D$50,4,FALSE)</f>
        <v>0.06282407407690899</v>
      </c>
      <c r="F12" s="41" t="str">
        <f>VLOOKUP(B12,Atleti!A$2:F$1000,6,FALSE)</f>
        <v>STEELS RACING A.S.D. (FCI)</v>
      </c>
      <c r="G12" t="str">
        <f>VLOOKUP(B12,Atleti!A$2:G$1000,7,FALSE)</f>
        <v>FCI</v>
      </c>
      <c r="H12" s="37" t="str">
        <f>T(VLOOKUP(B12,Atleti!A$2:H$1000,8,FALSE))</f>
        <v> </v>
      </c>
    </row>
    <row r="13" spans="1:8" ht="12.75">
      <c r="A13" s="23">
        <v>0.4803472222192795</v>
      </c>
      <c r="B13" s="35">
        <v>16</v>
      </c>
      <c r="C13" t="str">
        <f>VLOOKUP(B13,Atleti!A$2:B$1000,2,FALSE)</f>
        <v>CIABATTI GIANPIERO</v>
      </c>
      <c r="D13" s="36" t="str">
        <f>VLOOKUP(B13,Atleti!A$2:D$1000,4,FALSE)</f>
        <v>A4</v>
      </c>
      <c r="E13" s="23">
        <f>A13-VLOOKUP(D13,Categorie!A$2:D$50,4,FALSE)</f>
        <v>0.06298611110816837</v>
      </c>
      <c r="F13" s="41" t="str">
        <f>VLOOKUP(B13,Atleti!A$2:F$1000,6,FALSE)</f>
        <v>TEAM KONA BIKE PARADISE</v>
      </c>
      <c r="G13" t="str">
        <f>VLOOKUP(B13,Atleti!A$2:G$1000,7,FALSE)</f>
        <v>FCI</v>
      </c>
      <c r="H13" s="37">
        <f>T(VLOOKUP(B13,Atleti!A$2:H$1000,8,FALSE))</f>
      </c>
    </row>
    <row r="14" spans="1:8" ht="12.75">
      <c r="A14" s="23">
        <v>0.481828703705105</v>
      </c>
      <c r="B14" s="35">
        <v>32</v>
      </c>
      <c r="C14" t="str">
        <f>VLOOKUP(B14,Atleti!A$2:B$1000,2,FALSE)</f>
        <v>ROSSI RICCARDO</v>
      </c>
      <c r="D14" s="36" t="str">
        <f>VLOOKUP(B14,Atleti!A$2:D$1000,4,FALSE)</f>
        <v>A1</v>
      </c>
      <c r="E14" s="23">
        <f>A14-VLOOKUP(D14,Categorie!A$2:D$50,4,FALSE)</f>
        <v>0.06446759259399387</v>
      </c>
      <c r="F14" s="41" t="str">
        <f>VLOOKUP(B14,Atleti!A$2:F$1000,6,FALSE)</f>
        <v>CICLI TESTI (FCI)</v>
      </c>
      <c r="G14" t="str">
        <f>VLOOKUP(B14,Atleti!A$2:G$1000,7,FALSE)</f>
        <v>FCI</v>
      </c>
      <c r="H14" s="37">
        <f>T(VLOOKUP(B14,Atleti!A$2:H$1000,8,FALSE))</f>
      </c>
    </row>
    <row r="15" spans="1:8" ht="12.75">
      <c r="A15" s="23">
        <v>0.48229166666715173</v>
      </c>
      <c r="B15" s="35">
        <v>29</v>
      </c>
      <c r="C15" t="str">
        <f>VLOOKUP(B15,Atleti!A$2:B$1000,2,FALSE)</f>
        <v>FRAGAI GIANLUCA</v>
      </c>
      <c r="D15" s="36" t="str">
        <f>VLOOKUP(B15,Atleti!A$2:D$1000,4,FALSE)</f>
        <v>A3</v>
      </c>
      <c r="E15" s="23">
        <f>A15-VLOOKUP(D15,Categorie!A$2:D$50,4,FALSE)</f>
        <v>0.0649305555560406</v>
      </c>
      <c r="F15" s="41" t="str">
        <f>VLOOKUP(B15,Atleti!A$2:F$1000,6,FALSE)</f>
        <v>A.S.D. CICLISMO TERONTOLA</v>
      </c>
      <c r="G15" t="str">
        <f>VLOOKUP(B15,Atleti!A$2:G$1000,7,FALSE)</f>
        <v>UISP</v>
      </c>
      <c r="H15" s="37" t="str">
        <f>T(VLOOKUP(B15,Atleti!A$2:H$1000,8,FALSE))</f>
        <v>AREZZO</v>
      </c>
    </row>
    <row r="16" spans="1:8" ht="12.75">
      <c r="A16" s="23">
        <v>0.48290509259095415</v>
      </c>
      <c r="B16" s="35">
        <v>35</v>
      </c>
      <c r="C16" t="str">
        <f>VLOOKUP(B16,Atleti!A$2:B$1000,2,FALSE)</f>
        <v>LAERA PAOLO</v>
      </c>
      <c r="D16" s="36" t="str">
        <f>VLOOKUP(B16,Atleti!A$2:D$1000,4,FALSE)</f>
        <v>A4</v>
      </c>
      <c r="E16" s="23">
        <f>A16-VLOOKUP(D16,Categorie!A$2:D$50,4,FALSE)</f>
        <v>0.06554398147984303</v>
      </c>
      <c r="F16" s="41" t="str">
        <f>VLOOKUP(B16,Atleti!A$2:F$1000,6,FALSE)</f>
        <v>CICLISMO TERONTOLA-BIKE L.R. (FCI)</v>
      </c>
      <c r="G16" t="str">
        <f>VLOOKUP(B16,Atleti!A$2:G$1000,7,FALSE)</f>
        <v>FCI</v>
      </c>
      <c r="H16" s="37">
        <f>T(VLOOKUP(B16,Atleti!A$2:H$1000,8,FALSE))</f>
      </c>
    </row>
    <row r="17" spans="1:8" ht="12.75">
      <c r="A17" s="23">
        <v>0.48351851852203254</v>
      </c>
      <c r="B17" s="35">
        <v>52</v>
      </c>
      <c r="C17" t="str">
        <f>VLOOKUP(B17,Atleti!A$2:B$1000,2,FALSE)</f>
        <v>BONINI LUCA</v>
      </c>
      <c r="D17" s="36" t="str">
        <f>VLOOKUP(B17,Atleti!A$2:D$1000,4,FALSE)</f>
        <v>A2</v>
      </c>
      <c r="E17" s="23">
        <f>A17-VLOOKUP(D17,Categorie!A$2:D$50,4,FALSE)</f>
        <v>0.06615740741092141</v>
      </c>
      <c r="F17" s="41" t="str">
        <f>VLOOKUP(B17,Atleti!A$2:F$1000,6,FALSE)</f>
        <v>MTB CASENTINO (AICS)</v>
      </c>
      <c r="G17" t="str">
        <f>VLOOKUP(B17,Atleti!A$2:G$1000,7,FALSE)</f>
        <v>AICS</v>
      </c>
      <c r="H17" s="37">
        <f>T(VLOOKUP(B17,Atleti!A$2:H$1000,8,FALSE))</f>
      </c>
    </row>
    <row r="18" spans="1:8" ht="12.75">
      <c r="A18" s="23">
        <v>0.48353009259153623</v>
      </c>
      <c r="B18" s="35">
        <v>55</v>
      </c>
      <c r="C18" t="str">
        <f>VLOOKUP(B18,Atleti!A$2:B$1000,2,FALSE)</f>
        <v>BRILLI ENRICO</v>
      </c>
      <c r="D18" s="36" t="str">
        <f>VLOOKUP(B18,Atleti!A$2:D$1000,4,FALSE)</f>
        <v>A1</v>
      </c>
      <c r="E18" s="23">
        <f>A18-VLOOKUP(D18,Categorie!A$2:D$50,4,FALSE)</f>
        <v>0.0661689814804251</v>
      </c>
      <c r="F18" s="41" t="str">
        <f>VLOOKUP(B18,Atleti!A$2:F$1000,6,FALSE)</f>
        <v>MTB RACE SUBBIANO</v>
      </c>
      <c r="G18" t="str">
        <f>VLOOKUP(B18,Atleti!A$2:G$1000,7,FALSE)</f>
        <v>AICS</v>
      </c>
      <c r="H18" s="37">
        <f>T(VLOOKUP(B18,Atleti!A$2:H$1000,8,FALSE))</f>
      </c>
    </row>
    <row r="19" spans="1:8" ht="12.75">
      <c r="A19" s="23">
        <v>0.4836805555532919</v>
      </c>
      <c r="B19" s="35">
        <v>6</v>
      </c>
      <c r="C19" t="str">
        <f>VLOOKUP(B19,Atleti!A$2:B$1000,2,FALSE)</f>
        <v>BRANDINI NICOLA</v>
      </c>
      <c r="D19" s="36" t="str">
        <f>VLOOKUP(B19,Atleti!A$2:D$1000,4,FALSE)</f>
        <v>A2</v>
      </c>
      <c r="E19" s="23">
        <f>A19-VLOOKUP(D19,Categorie!A$2:D$50,4,FALSE)</f>
        <v>0.0663194444421808</v>
      </c>
      <c r="F19" s="41" t="str">
        <f>VLOOKUP(B19,Atleti!A$2:F$1000,6,FALSE)</f>
        <v>FACTORY TEAM BATTIFOLLE (FCI)</v>
      </c>
      <c r="G19" t="str">
        <f>VLOOKUP(B19,Atleti!A$2:G$1000,7,FALSE)</f>
        <v>FCI</v>
      </c>
      <c r="H19" s="37" t="str">
        <f>T(VLOOKUP(B19,Atleti!A$2:H$1000,8,FALSE))</f>
        <v> </v>
      </c>
    </row>
    <row r="20" spans="1:8" ht="12.75">
      <c r="A20" s="23">
        <v>0.4836805555532919</v>
      </c>
      <c r="B20" s="35">
        <v>8</v>
      </c>
      <c r="C20" t="str">
        <f>VLOOKUP(B20,Atleti!A$2:B$1000,2,FALSE)</f>
        <v>GUIDELLI FABIO</v>
      </c>
      <c r="D20" s="36" t="str">
        <f>VLOOKUP(B20,Atleti!A$2:D$1000,4,FALSE)</f>
        <v>A2</v>
      </c>
      <c r="E20" s="23">
        <f>A20-VLOOKUP(D20,Categorie!A$2:D$50,4,FALSE)</f>
        <v>0.0663194444421808</v>
      </c>
      <c r="F20" s="41" t="str">
        <f>VLOOKUP(B20,Atleti!A$2:F$1000,6,FALSE)</f>
        <v>LAZZARETTI</v>
      </c>
      <c r="G20" t="str">
        <f>VLOOKUP(B20,Atleti!A$2:G$1000,7,FALSE)</f>
        <v>FCI</v>
      </c>
      <c r="H20" s="37">
        <f>T(VLOOKUP(B20,Atleti!A$2:H$1000,8,FALSE))</f>
      </c>
    </row>
    <row r="21" spans="1:8" ht="12.75">
      <c r="A21" s="23">
        <v>0.48395833333051996</v>
      </c>
      <c r="B21" s="35">
        <v>4</v>
      </c>
      <c r="C21" t="str">
        <f>VLOOKUP(B21,Atleti!A$2:B$1000,2,FALSE)</f>
        <v>SADOTTI LUCA</v>
      </c>
      <c r="D21" s="36" t="str">
        <f>VLOOKUP(B21,Atleti!A$2:D$1000,4,FALSE)</f>
        <v>A3</v>
      </c>
      <c r="E21" s="23">
        <f>A21-VLOOKUP(D21,Categorie!A$2:D$50,4,FALSE)</f>
        <v>0.06659722221940884</v>
      </c>
      <c r="F21" s="41" t="str">
        <f>VLOOKUP(B21,Atleti!A$2:F$1000,6,FALSE)</f>
        <v>STEELS RACING A.S.D. (FCI)</v>
      </c>
      <c r="G21" t="str">
        <f>VLOOKUP(B21,Atleti!A$2:G$1000,7,FALSE)</f>
        <v>FCI</v>
      </c>
      <c r="H21" s="37">
        <f>T(VLOOKUP(B21,Atleti!A$2:H$1000,8,FALSE))</f>
      </c>
    </row>
    <row r="22" spans="1:8" ht="12.75">
      <c r="A22" s="23">
        <v>0.48395833333051996</v>
      </c>
      <c r="B22" s="35">
        <v>22</v>
      </c>
      <c r="C22" t="str">
        <f>VLOOKUP(B22,Atleti!A$2:B$1000,2,FALSE)</f>
        <v>SENSERINI GIUSEPPE</v>
      </c>
      <c r="D22" s="36" t="str">
        <f>VLOOKUP(B22,Atleti!A$2:D$1000,4,FALSE)</f>
        <v>A4</v>
      </c>
      <c r="E22" s="23">
        <f>A22-VLOOKUP(D22,Categorie!A$2:D$50,4,FALSE)</f>
        <v>0.06659722221940884</v>
      </c>
      <c r="F22" s="41" t="str">
        <f>VLOOKUP(B22,Atleti!A$2:F$1000,6,FALSE)</f>
        <v>TEAM ERREPI A.S.D (FCI)</v>
      </c>
      <c r="G22" t="str">
        <f>VLOOKUP(B22,Atleti!A$2:G$1000,7,FALSE)</f>
        <v>FCI</v>
      </c>
      <c r="H22" s="37">
        <f>T(VLOOKUP(B22,Atleti!A$2:H$1000,8,FALSE))</f>
      </c>
    </row>
    <row r="23" spans="1:8" ht="12.75">
      <c r="A23" s="23">
        <v>0.48424768518452765</v>
      </c>
      <c r="B23" s="35">
        <v>33</v>
      </c>
      <c r="C23" t="str">
        <f>VLOOKUP(B23,Atleti!A$2:B$1000,2,FALSE)</f>
        <v>BIANCHINI GINO</v>
      </c>
      <c r="D23" s="36" t="str">
        <f>VLOOKUP(B23,Atleti!A$2:D$1000,4,FALSE)</f>
        <v>A4</v>
      </c>
      <c r="E23" s="23">
        <f>A23-VLOOKUP(D23,Categorie!A$2:D$50,4,FALSE)</f>
        <v>0.06688657407341653</v>
      </c>
      <c r="F23" s="41" t="str">
        <f>VLOOKUP(B23,Atleti!A$2:F$1000,6,FALSE)</f>
        <v>CICLISMO TERONTOLA-BIKE L.R. (FCI)</v>
      </c>
      <c r="G23" t="str">
        <f>VLOOKUP(B23,Atleti!A$2:G$1000,7,FALSE)</f>
        <v>FCI</v>
      </c>
      <c r="H23" s="37" t="str">
        <f>T(VLOOKUP(B23,Atleti!A$2:H$1000,8,FALSE))</f>
        <v> </v>
      </c>
    </row>
    <row r="24" spans="1:8" ht="12.75">
      <c r="A24" s="23">
        <v>0.48461805555416504</v>
      </c>
      <c r="B24" s="35">
        <v>3</v>
      </c>
      <c r="C24" t="str">
        <f>VLOOKUP(B24,Atleti!A$2:B$1000,2,FALSE)</f>
        <v>CAIBUGATTI GIANNI</v>
      </c>
      <c r="D24" s="36" t="str">
        <f>VLOOKUP(B24,Atleti!A$2:D$1000,4,FALSE)</f>
        <v>A3</v>
      </c>
      <c r="E24" s="23">
        <f>A24-VLOOKUP(D24,Categorie!A$2:D$50,4,FALSE)</f>
        <v>0.06725694444305391</v>
      </c>
      <c r="F24" s="41" t="str">
        <f>VLOOKUP(B24,Atleti!A$2:F$1000,6,FALSE)</f>
        <v>TEAM ERREPI</v>
      </c>
      <c r="G24" t="str">
        <f>VLOOKUP(B24,Atleti!A$2:G$1000,7,FALSE)</f>
        <v>UISP</v>
      </c>
      <c r="H24" s="37" t="str">
        <f>T(VLOOKUP(B24,Atleti!A$2:H$1000,8,FALSE))</f>
        <v>AREZZO</v>
      </c>
    </row>
    <row r="25" spans="1:8" ht="12.75">
      <c r="A25" s="23">
        <v>0.48494212963123573</v>
      </c>
      <c r="B25" s="35">
        <v>45</v>
      </c>
      <c r="C25" t="str">
        <f>VLOOKUP(B25,Atleti!A$2:B$1000,2,FALSE)</f>
        <v>VAGNOLI MAURO</v>
      </c>
      <c r="D25" s="36" t="str">
        <f>VLOOKUP(B25,Atleti!A$2:D$1000,4,FALSE)</f>
        <v>A4</v>
      </c>
      <c r="E25" s="23">
        <f>A25-VLOOKUP(D25,Categorie!A$2:D$50,4,FALSE)</f>
        <v>0.0675810185201246</v>
      </c>
      <c r="F25" s="41" t="str">
        <f>VLOOKUP(B25,Atleti!A$2:F$1000,6,FALSE)</f>
        <v>MTB CASENTINO BIKE (FCI)</v>
      </c>
      <c r="G25" t="str">
        <f>VLOOKUP(B25,Atleti!A$2:G$1000,7,FALSE)</f>
        <v>FCI</v>
      </c>
      <c r="H25" s="37">
        <f>T(VLOOKUP(B25,Atleti!A$2:H$1000,8,FALSE))</f>
      </c>
    </row>
    <row r="26" spans="1:8" ht="12.75">
      <c r="A26" s="23">
        <v>0.48611111110949423</v>
      </c>
      <c r="B26" s="35">
        <v>2</v>
      </c>
      <c r="C26" t="str">
        <f>VLOOKUP(B26,Atleti!A$2:B$1000,2,FALSE)</f>
        <v>PRIMAVERI GIANFRANCO</v>
      </c>
      <c r="D26" s="36" t="str">
        <f>VLOOKUP(B26,Atleti!A$2:D$1000,4,FALSE)</f>
        <v>A4</v>
      </c>
      <c r="E26" s="23">
        <f>A26-VLOOKUP(D26,Categorie!A$2:D$50,4,FALSE)</f>
        <v>0.0687499999983831</v>
      </c>
      <c r="F26" s="41" t="str">
        <f>VLOOKUP(B26,Atleti!A$2:F$1000,6,FALSE)</f>
        <v>TEAM SCOTT-PASQUINI (FCI)</v>
      </c>
      <c r="G26" t="str">
        <f>VLOOKUP(B26,Atleti!A$2:G$1000,7,FALSE)</f>
        <v>FCI</v>
      </c>
      <c r="H26" s="37">
        <f>T(VLOOKUP(B26,Atleti!A$2:H$1000,8,FALSE))</f>
      </c>
    </row>
    <row r="27" spans="1:8" ht="12.75">
      <c r="A27" s="23">
        <v>0.4864004629635019</v>
      </c>
      <c r="B27" s="35">
        <v>57</v>
      </c>
      <c r="C27" t="str">
        <f>VLOOKUP(B27,Atleti!A$2:B$1000,2,FALSE)</f>
        <v>GERINI MAURIZIO</v>
      </c>
      <c r="D27" s="36" t="str">
        <f>VLOOKUP(B27,Atleti!A$2:D$1000,4,FALSE)</f>
        <v>A3</v>
      </c>
      <c r="E27" s="23">
        <f>A27-VLOOKUP(D27,Categorie!A$2:D$50,4,FALSE)</f>
        <v>0.0690393518523908</v>
      </c>
      <c r="F27" s="41" t="str">
        <f>VLOOKUP(B27,Atleti!A$2:F$1000,6,FALSE)</f>
        <v>TEAM ERREPI</v>
      </c>
      <c r="G27" t="str">
        <f>VLOOKUP(B27,Atleti!A$2:G$1000,7,FALSE)</f>
        <v>UISP</v>
      </c>
      <c r="H27" s="37" t="str">
        <f>T(VLOOKUP(B27,Atleti!A$2:H$1000,8,FALSE))</f>
        <v>AREZZO</v>
      </c>
    </row>
    <row r="28" spans="1:8" ht="12.75">
      <c r="A28" s="23">
        <v>0.48679398147942265</v>
      </c>
      <c r="B28" s="35">
        <v>25</v>
      </c>
      <c r="C28" t="str">
        <f>VLOOKUP(B28,Atleti!A$2:B$1000,2,FALSE)</f>
        <v>CARNEVALI MAICO</v>
      </c>
      <c r="D28" s="36" t="str">
        <f>VLOOKUP(B28,Atleti!A$2:D$1000,4,FALSE)</f>
        <v>A1</v>
      </c>
      <c r="E28" s="23">
        <f>A28-VLOOKUP(D28,Categorie!A$2:D$50,4,FALSE)</f>
        <v>0.06943287036831153</v>
      </c>
      <c r="F28" s="41" t="str">
        <f>VLOOKUP(B28,Atleti!A$2:F$1000,6,FALSE)</f>
        <v>A.S.D. CICLISMO TERONTOLA</v>
      </c>
      <c r="G28" t="str">
        <f>VLOOKUP(B28,Atleti!A$2:G$1000,7,FALSE)</f>
        <v>UISP</v>
      </c>
      <c r="H28" s="37" t="str">
        <f>T(VLOOKUP(B28,Atleti!A$2:H$1000,8,FALSE))</f>
        <v>AREZZO</v>
      </c>
    </row>
    <row r="29" spans="1:8" ht="12.75">
      <c r="A29" s="23">
        <v>0.486990740741021</v>
      </c>
      <c r="B29" s="35">
        <v>36</v>
      </c>
      <c r="C29" t="str">
        <f>VLOOKUP(B29,Atleti!A$2:B$1000,2,FALSE)</f>
        <v>AGOSTINELLI LUCA</v>
      </c>
      <c r="D29" s="36" t="str">
        <f>VLOOKUP(B29,Atleti!A$2:D$1000,4,FALSE)</f>
        <v>A1</v>
      </c>
      <c r="E29" s="23">
        <f>A29-VLOOKUP(D29,Categorie!A$2:D$50,4,FALSE)</f>
        <v>0.06962962962990987</v>
      </c>
      <c r="F29" s="41" t="str">
        <f>VLOOKUP(B29,Atleti!A$2:F$1000,6,FALSE)</f>
        <v>MTB RACE SUBBIANO</v>
      </c>
      <c r="G29" t="str">
        <f>VLOOKUP(B29,Atleti!A$2:G$1000,7,FALSE)</f>
        <v>AICS</v>
      </c>
      <c r="H29" s="37">
        <f>T(VLOOKUP(B29,Atleti!A$2:H$1000,8,FALSE))</f>
      </c>
    </row>
    <row r="30" spans="1:8" ht="12.75">
      <c r="A30" s="23">
        <v>0.48726851851824904</v>
      </c>
      <c r="B30" s="35">
        <v>41</v>
      </c>
      <c r="C30" t="str">
        <f>VLOOKUP(B30,Atleti!A$2:B$1000,2,FALSE)</f>
        <v>MATTIOLI ANDREA</v>
      </c>
      <c r="D30" s="36" t="str">
        <f>VLOOKUP(B30,Atleti!A$2:D$1000,4,FALSE)</f>
        <v>A2</v>
      </c>
      <c r="E30" s="23">
        <f>A30-VLOOKUP(D30,Categorie!A$2:D$50,4,FALSE)</f>
        <v>0.06990740740713791</v>
      </c>
      <c r="F30" s="41" t="str">
        <f>VLOOKUP(B30,Atleti!A$2:F$1000,6,FALSE)</f>
        <v>TEAM SCOTT-PASQUINI POLIS (AICS)</v>
      </c>
      <c r="G30" t="str">
        <f>VLOOKUP(B30,Atleti!A$2:G$1000,7,FALSE)</f>
        <v>AICS</v>
      </c>
      <c r="H30" s="37">
        <f>T(VLOOKUP(B30,Atleti!A$2:H$1000,8,FALSE))</f>
      </c>
    </row>
    <row r="31" spans="1:8" ht="12.75">
      <c r="A31" s="23">
        <v>0.4875462962954771</v>
      </c>
      <c r="B31" s="35">
        <v>28</v>
      </c>
      <c r="C31" t="str">
        <f>VLOOKUP(B31,Atleti!A$2:B$1000,2,FALSE)</f>
        <v>PIANTINI ANGIOLINO</v>
      </c>
      <c r="D31" s="36" t="str">
        <f>VLOOKUP(B31,Atleti!A$2:D$1000,4,FALSE)</f>
        <v>A4</v>
      </c>
      <c r="E31" s="23">
        <f>A31-VLOOKUP(D31,Categorie!A$2:D$50,4,FALSE)</f>
        <v>0.07018518518436595</v>
      </c>
      <c r="F31" s="41" t="str">
        <f>VLOOKUP(B31,Atleti!A$2:F$1000,6,FALSE)</f>
        <v>A.S.D. LEONARDI RACING TEAM</v>
      </c>
      <c r="G31" t="str">
        <f>VLOOKUP(B31,Atleti!A$2:G$1000,7,FALSE)</f>
        <v>AICS</v>
      </c>
      <c r="H31" s="37" t="str">
        <f>T(VLOOKUP(B31,Atleti!A$2:H$1000,8,FALSE))</f>
        <v> </v>
      </c>
    </row>
    <row r="32" spans="1:8" ht="12.75">
      <c r="A32" s="23">
        <v>0.4875462962954771</v>
      </c>
      <c r="B32" s="35">
        <v>42</v>
      </c>
      <c r="C32" t="str">
        <f>VLOOKUP(B32,Atleti!A$2:B$1000,2,FALSE)</f>
        <v>LIGI NICOLA</v>
      </c>
      <c r="D32" s="36" t="str">
        <f>VLOOKUP(B32,Atleti!A$2:D$1000,4,FALSE)</f>
        <v>A3</v>
      </c>
      <c r="E32" s="23">
        <f>A32-VLOOKUP(D32,Categorie!A$2:D$50,4,FALSE)</f>
        <v>0.07018518518436595</v>
      </c>
      <c r="F32" s="41" t="str">
        <f>VLOOKUP(B32,Atleti!A$2:F$1000,6,FALSE)</f>
        <v>GAUDENZI (FCI)</v>
      </c>
      <c r="G32" t="str">
        <f>VLOOKUP(B32,Atleti!A$2:G$1000,7,FALSE)</f>
        <v>FCI</v>
      </c>
      <c r="H32" s="37">
        <f>T(VLOOKUP(B32,Atleti!A$2:H$1000,8,FALSE))</f>
      </c>
    </row>
    <row r="33" spans="1:8" ht="12.75">
      <c r="A33" s="23">
        <v>0.4879745370344608</v>
      </c>
      <c r="B33" s="35">
        <v>48</v>
      </c>
      <c r="C33" t="str">
        <f>VLOOKUP(B33,Atleti!A$2:B$1000,2,FALSE)</f>
        <v>FERRI ALESSANDRO</v>
      </c>
      <c r="D33" s="36" t="str">
        <f>VLOOKUP(B33,Atleti!A$2:D$1000,4,FALSE)</f>
        <v>A3</v>
      </c>
      <c r="E33" s="23">
        <f>A33-VLOOKUP(D33,Categorie!A$2:D$50,4,FALSE)</f>
        <v>0.07061342592334968</v>
      </c>
      <c r="F33" s="41" t="str">
        <f>VLOOKUP(B33,Atleti!A$2:F$1000,6,FALSE)</f>
        <v>MTB CASENTINO (AICS)</v>
      </c>
      <c r="G33" t="str">
        <f>VLOOKUP(B33,Atleti!A$2:G$1000,7,FALSE)</f>
        <v>AICS</v>
      </c>
      <c r="H33" s="37">
        <f>T(VLOOKUP(B33,Atleti!A$2:H$1000,8,FALSE))</f>
      </c>
    </row>
    <row r="34" spans="1:8" ht="12.75">
      <c r="A34" s="23">
        <v>0.48813657407299615</v>
      </c>
      <c r="B34" s="35">
        <v>12</v>
      </c>
      <c r="C34" t="str">
        <f>VLOOKUP(B34,Atleti!A$2:B$1000,2,FALSE)</f>
        <v>CENCINI SIMONE</v>
      </c>
      <c r="D34" s="36" t="str">
        <f>VLOOKUP(B34,Atleti!A$2:D$1000,4,FALSE)</f>
        <v>A3</v>
      </c>
      <c r="E34" s="23">
        <f>A34-VLOOKUP(D34,Categorie!A$2:D$50,4,FALSE)</f>
        <v>0.07077546296188503</v>
      </c>
      <c r="F34" s="41" t="str">
        <f>VLOOKUP(B34,Atleti!A$2:F$1000,6,FALSE)</f>
        <v>A.S.D. CICLISMO TERONTOLA</v>
      </c>
      <c r="G34" t="str">
        <f>VLOOKUP(B34,Atleti!A$2:G$1000,7,FALSE)</f>
        <v>UISP</v>
      </c>
      <c r="H34" s="37" t="str">
        <f>T(VLOOKUP(B34,Atleti!A$2:H$1000,8,FALSE))</f>
        <v>AREZZO</v>
      </c>
    </row>
    <row r="35" spans="1:8" ht="12.75">
      <c r="A35" s="23">
        <v>0.4888194444429246</v>
      </c>
      <c r="B35" s="35">
        <v>43</v>
      </c>
      <c r="C35" t="str">
        <f>VLOOKUP(B35,Atleti!A$2:B$1000,2,FALSE)</f>
        <v>PISTELLA ANTONIO</v>
      </c>
      <c r="D35" s="36" t="str">
        <f>VLOOKUP(B35,Atleti!A$2:D$1000,4,FALSE)</f>
        <v>A3</v>
      </c>
      <c r="E35" s="23">
        <f>A35-VLOOKUP(D35,Categorie!A$2:D$50,4,FALSE)</f>
        <v>0.07145833333181345</v>
      </c>
      <c r="F35" s="41" t="str">
        <f>VLOOKUP(B35,Atleti!A$2:F$1000,6,FALSE)</f>
        <v>A.S. MTB CASTIGLIONE DEL LAGO</v>
      </c>
      <c r="G35" t="str">
        <f>VLOOKUP(B35,Atleti!A$2:G$1000,7,FALSE)</f>
        <v>UISP</v>
      </c>
      <c r="H35" s="37" t="str">
        <f>T(VLOOKUP(B35,Atleti!A$2:H$1000,8,FALSE))</f>
        <v>TRASIMENO</v>
      </c>
    </row>
    <row r="36" spans="1:8" ht="12.75">
      <c r="A36" s="23">
        <v>0.48896990740468027</v>
      </c>
      <c r="B36" s="35">
        <v>13</v>
      </c>
      <c r="C36" t="str">
        <f>VLOOKUP(B36,Atleti!A$2:B$1000,2,FALSE)</f>
        <v>DELL'INNOCENTI ANDREA</v>
      </c>
      <c r="D36" s="36" t="str">
        <f>VLOOKUP(B36,Atleti!A$2:D$1000,4,FALSE)</f>
        <v>A2</v>
      </c>
      <c r="E36" s="23">
        <f>A36-VLOOKUP(D36,Categorie!A$2:D$50,4,FALSE)</f>
        <v>0.07160879629356914</v>
      </c>
      <c r="F36" s="41" t="str">
        <f>VLOOKUP(B36,Atleti!A$2:F$1000,6,FALSE)</f>
        <v>A.S.D. CICLISMO TERONTOLA</v>
      </c>
      <c r="G36" t="str">
        <f>VLOOKUP(B36,Atleti!A$2:G$1000,7,FALSE)</f>
        <v>UISP</v>
      </c>
      <c r="H36" s="37" t="str">
        <f>T(VLOOKUP(B36,Atleti!A$2:H$1000,8,FALSE))</f>
        <v>AREZZO</v>
      </c>
    </row>
    <row r="37" spans="1:8" ht="12.75">
      <c r="A37" s="23">
        <v>0.48921296296612127</v>
      </c>
      <c r="B37" s="35">
        <v>20</v>
      </c>
      <c r="C37" t="str">
        <f>VLOOKUP(B37,Atleti!A$2:B$1000,2,FALSE)</f>
        <v>LAZZERI MAURO</v>
      </c>
      <c r="D37" s="36" t="str">
        <f>VLOOKUP(B37,Atleti!A$2:D$1000,4,FALSE)</f>
        <v>A3</v>
      </c>
      <c r="E37" s="23">
        <f>A37-VLOOKUP(D37,Categorie!A$2:D$50,4,FALSE)</f>
        <v>0.07185185185501014</v>
      </c>
      <c r="F37" s="41" t="str">
        <f>VLOOKUP(B37,Atleti!A$2:F$1000,6,FALSE)</f>
        <v>MTB RACE SUBBIANO</v>
      </c>
      <c r="G37" t="str">
        <f>VLOOKUP(B37,Atleti!A$2:G$1000,7,FALSE)</f>
        <v>AICS</v>
      </c>
      <c r="H37" s="37">
        <f>T(VLOOKUP(B37,Atleti!A$2:H$1000,8,FALSE))</f>
      </c>
    </row>
    <row r="38" spans="1:8" ht="12.75">
      <c r="A38" s="23">
        <v>0.49130787036847323</v>
      </c>
      <c r="B38" s="35">
        <v>34</v>
      </c>
      <c r="C38" t="str">
        <f>VLOOKUP(B38,Atleti!A$2:B$1000,2,FALSE)</f>
        <v>MONACI ANDREA</v>
      </c>
      <c r="D38" s="36" t="str">
        <f>VLOOKUP(B38,Atleti!A$2:D$1000,4,FALSE)</f>
        <v>A3</v>
      </c>
      <c r="E38" s="23">
        <f>A38-VLOOKUP(D38,Categorie!A$2:D$50,4,FALSE)</f>
        <v>0.0739467592573621</v>
      </c>
      <c r="F38" s="41" t="str">
        <f>VLOOKUP(B38,Atleti!A$2:F$1000,6,FALSE)</f>
        <v>A.S.D. CICLISTICA VALDARBIA  LA POPOLARE</v>
      </c>
      <c r="G38" t="str">
        <f>VLOOKUP(B38,Atleti!A$2:G$1000,7,FALSE)</f>
        <v>UISP</v>
      </c>
      <c r="H38" s="37" t="str">
        <f>T(VLOOKUP(B38,Atleti!A$2:H$1000,8,FALSE))</f>
        <v>SIENA</v>
      </c>
    </row>
    <row r="39" spans="1:8" ht="12.75">
      <c r="A39" s="23">
        <v>0.49134259259153623</v>
      </c>
      <c r="B39" s="35">
        <v>14</v>
      </c>
      <c r="C39" t="str">
        <f>VLOOKUP(B39,Atleti!A$2:B$1000,2,FALSE)</f>
        <v>FARINELLI STEFANO</v>
      </c>
      <c r="D39" s="36" t="str">
        <f>VLOOKUP(B39,Atleti!A$2:D$1000,4,FALSE)</f>
        <v>A1</v>
      </c>
      <c r="E39" s="23">
        <f>A39-VLOOKUP(D39,Categorie!A$2:D$50,4,FALSE)</f>
        <v>0.0739814814804251</v>
      </c>
      <c r="F39" s="41" t="str">
        <f>VLOOKUP(B39,Atleti!A$2:F$1000,6,FALSE)</f>
        <v>EFFE EFFE</v>
      </c>
      <c r="G39" t="str">
        <f>VLOOKUP(B39,Atleti!A$2:G$1000,7,FALSE)</f>
        <v>FCI</v>
      </c>
      <c r="H39" s="37">
        <f>T(VLOOKUP(B39,Atleti!A$2:H$1000,8,FALSE))</f>
      </c>
    </row>
    <row r="40" spans="1:8" ht="12.75">
      <c r="A40" s="23">
        <v>0.4927662037007394</v>
      </c>
      <c r="B40" s="35">
        <v>11</v>
      </c>
      <c r="C40" t="str">
        <f>VLOOKUP(B40,Atleti!A$2:B$1000,2,FALSE)</f>
        <v>MARINI GABRIELE</v>
      </c>
      <c r="D40" s="36" t="str">
        <f>VLOOKUP(B40,Atleti!A$2:D$1000,4,FALSE)</f>
        <v>A2</v>
      </c>
      <c r="E40" s="23">
        <f>A40-VLOOKUP(D40,Categorie!A$2:D$50,4,FALSE)</f>
        <v>0.0754050925896283</v>
      </c>
      <c r="F40" s="41" t="str">
        <f>VLOOKUP(B40,Atleti!A$2:F$1000,6,FALSE)</f>
        <v>DONKEY BIKE (FCI)</v>
      </c>
      <c r="G40" t="str">
        <f>VLOOKUP(B40,Atleti!A$2:G$1000,7,FALSE)</f>
        <v>FCI</v>
      </c>
      <c r="H40" s="37">
        <f>T(VLOOKUP(B40,Atleti!A$2:H$1000,8,FALSE))</f>
      </c>
    </row>
    <row r="41" spans="1:8" ht="12.75">
      <c r="A41" s="23">
        <v>0.4928356481468654</v>
      </c>
      <c r="B41" s="35">
        <v>56</v>
      </c>
      <c r="C41" t="str">
        <f>VLOOKUP(B41,Atleti!A$2:B$1000,2,FALSE)</f>
        <v>GIANNINI GIAN PIERO</v>
      </c>
      <c r="D41" s="36" t="str">
        <f>VLOOKUP(B41,Atleti!A$2:D$1000,4,FALSE)</f>
        <v>A4</v>
      </c>
      <c r="E41" s="23">
        <f>A41-VLOOKUP(D41,Categorie!A$2:D$50,4,FALSE)</f>
        <v>0.0754745370357543</v>
      </c>
      <c r="F41" s="41" t="str">
        <f>VLOOKUP(B41,Atleti!A$2:F$1000,6,FALSE)</f>
        <v>TEAM B.P. MOTION</v>
      </c>
      <c r="G41" t="str">
        <f>VLOOKUP(B41,Atleti!A$2:G$1000,7,FALSE)</f>
        <v>UISP</v>
      </c>
      <c r="H41" s="37" t="str">
        <f>T(VLOOKUP(B41,Atleti!A$2:H$1000,8,FALSE))</f>
        <v>AREZZO</v>
      </c>
    </row>
    <row r="42" spans="1:8" ht="12.75">
      <c r="A42" s="23">
        <v>0.49321759259328246</v>
      </c>
      <c r="B42" s="35">
        <v>17</v>
      </c>
      <c r="C42" t="str">
        <f>VLOOKUP(B42,Atleti!A$2:B$1000,2,FALSE)</f>
        <v>SGUERRI MAURIZIO</v>
      </c>
      <c r="D42" s="36" t="str">
        <f>VLOOKUP(B42,Atleti!A$2:D$1000,4,FALSE)</f>
        <v>A2</v>
      </c>
      <c r="E42" s="23">
        <f>A42-VLOOKUP(D42,Categorie!A$2:D$50,4,FALSE)</f>
        <v>0.07585648148217133</v>
      </c>
      <c r="F42" s="41" t="str">
        <f>VLOOKUP(B42,Atleti!A$2:F$1000,6,FALSE)</f>
        <v>A.S.D. CICLISMO TERONTOLA</v>
      </c>
      <c r="G42" t="str">
        <f>VLOOKUP(B42,Atleti!A$2:G$1000,7,FALSE)</f>
        <v>UISP</v>
      </c>
      <c r="H42" s="37" t="str">
        <f>T(VLOOKUP(B42,Atleti!A$2:H$1000,8,FALSE))</f>
        <v>AREZZO</v>
      </c>
    </row>
    <row r="43" spans="1:8" ht="12.75">
      <c r="A43" s="23">
        <v>0.49384259259386454</v>
      </c>
      <c r="B43" s="35">
        <v>19</v>
      </c>
      <c r="C43" t="str">
        <f>VLOOKUP(B43,Atleti!A$2:B$1000,2,FALSE)</f>
        <v>SASSOLINI CRISTIAN</v>
      </c>
      <c r="D43" s="36" t="str">
        <f>VLOOKUP(B43,Atleti!A$2:D$1000,4,FALSE)</f>
        <v>A2</v>
      </c>
      <c r="E43" s="23">
        <f>A43-VLOOKUP(D43,Categorie!A$2:D$50,4,FALSE)</f>
        <v>0.07648148148275341</v>
      </c>
      <c r="F43" s="41" t="str">
        <f>VLOOKUP(B43,Atleti!A$2:F$1000,6,FALSE)</f>
        <v>BICI TEAM FRANCY</v>
      </c>
      <c r="G43" t="str">
        <f>VLOOKUP(B43,Atleti!A$2:G$1000,7,FALSE)</f>
        <v>UISP</v>
      </c>
      <c r="H43" s="37" t="str">
        <f>T(VLOOKUP(B43,Atleti!A$2:H$1000,8,FALSE))</f>
        <v>AREZZO</v>
      </c>
    </row>
    <row r="44" spans="1:8" ht="12.75">
      <c r="A44" s="23">
        <v>0.49557870370335877</v>
      </c>
      <c r="B44" s="35">
        <v>53</v>
      </c>
      <c r="C44" t="str">
        <f>VLOOKUP(B44,Atleti!A$2:B$1000,2,FALSE)</f>
        <v>VINCIONI ROBERTO</v>
      </c>
      <c r="D44" s="36" t="str">
        <f>VLOOKUP(B44,Atleti!A$2:D$1000,4,FALSE)</f>
        <v>A3</v>
      </c>
      <c r="E44" s="23">
        <f>A44-VLOOKUP(D44,Categorie!A$2:D$50,4,FALSE)</f>
        <v>0.07821759259224764</v>
      </c>
      <c r="F44" s="41" t="str">
        <f>VLOOKUP(B44,Atleti!A$2:F$1000,6,FALSE)</f>
        <v>A.S.D. CICLISMO TERONTOLA</v>
      </c>
      <c r="G44" t="str">
        <f>VLOOKUP(B44,Atleti!A$2:G$1000,7,FALSE)</f>
        <v>UISP</v>
      </c>
      <c r="H44" s="37" t="str">
        <f>T(VLOOKUP(B44,Atleti!A$2:H$1000,8,FALSE))</f>
        <v>AREZZO</v>
      </c>
    </row>
    <row r="45" spans="1:8" ht="12.75">
      <c r="A45" s="23">
        <v>0.4956365740727051</v>
      </c>
      <c r="B45" s="35">
        <v>37</v>
      </c>
      <c r="C45" t="str">
        <f>VLOOKUP(B45,Atleti!A$2:B$1000,2,FALSE)</f>
        <v>FALOMI MASSIMO</v>
      </c>
      <c r="D45" s="36" t="str">
        <f>VLOOKUP(B45,Atleti!A$2:D$1000,4,FALSE)</f>
        <v>A3</v>
      </c>
      <c r="E45" s="23">
        <f>A45-VLOOKUP(D45,Categorie!A$2:D$50,4,FALSE)</f>
        <v>0.07827546296159399</v>
      </c>
      <c r="F45" s="41" t="str">
        <f>VLOOKUP(B45,Atleti!A$2:F$1000,6,FALSE)</f>
        <v>A.S.D. CICLISMO TERONTOLA</v>
      </c>
      <c r="G45" t="str">
        <f>VLOOKUP(B45,Atleti!A$2:G$1000,7,FALSE)</f>
        <v>UISP</v>
      </c>
      <c r="H45" s="37" t="str">
        <f>T(VLOOKUP(B45,Atleti!A$2:H$1000,8,FALSE))</f>
        <v>AREZZO</v>
      </c>
    </row>
    <row r="46" spans="1:8" ht="12.75">
      <c r="A46" s="23">
        <v>0.49576388888817746</v>
      </c>
      <c r="B46" s="35">
        <v>26</v>
      </c>
      <c r="C46" t="str">
        <f>VLOOKUP(B46,Atleti!A$2:B$1000,2,FALSE)</f>
        <v>CARNEVALI MAURO</v>
      </c>
      <c r="D46" s="36" t="str">
        <f>VLOOKUP(B46,Atleti!A$2:D$1000,4,FALSE)</f>
        <v>A4</v>
      </c>
      <c r="E46" s="23">
        <f>A46-VLOOKUP(D46,Categorie!A$2:D$50,4,FALSE)</f>
        <v>0.07840277777706633</v>
      </c>
      <c r="F46" s="41" t="str">
        <f>VLOOKUP(B46,Atleti!A$2:F$1000,6,FALSE)</f>
        <v>A.S.D. CICLISMO TERONTOLA</v>
      </c>
      <c r="G46" t="str">
        <f>VLOOKUP(B46,Atleti!A$2:G$1000,7,FALSE)</f>
        <v>UISP</v>
      </c>
      <c r="H46" s="37" t="str">
        <f>T(VLOOKUP(B46,Atleti!A$2:H$1000,8,FALSE))</f>
        <v>AREZZO</v>
      </c>
    </row>
    <row r="47" spans="1:8" ht="12.75">
      <c r="A47" s="23">
        <v>0.49671296296583023</v>
      </c>
      <c r="B47" s="35">
        <v>27</v>
      </c>
      <c r="C47" t="str">
        <f>VLOOKUP(B47,Atleti!A$2:B$1000,2,FALSE)</f>
        <v>ANTONELLI ALESSIO</v>
      </c>
      <c r="D47" s="36" t="str">
        <f>VLOOKUP(B47,Atleti!A$2:D$1000,4,FALSE)</f>
        <v>A3</v>
      </c>
      <c r="E47" s="23">
        <f>A47-VLOOKUP(D47,Categorie!A$2:D$50,4,FALSE)</f>
        <v>0.0793518518547191</v>
      </c>
      <c r="F47" s="41" t="str">
        <f>VLOOKUP(B47,Atleti!A$2:F$1000,6,FALSE)</f>
        <v>CICLO CLUB QUOTA MILLE</v>
      </c>
      <c r="G47" t="str">
        <f>VLOOKUP(B47,Atleti!A$2:G$1000,7,FALSE)</f>
        <v>UISP</v>
      </c>
      <c r="H47" s="37" t="str">
        <f>T(VLOOKUP(B47,Atleti!A$2:H$1000,8,FALSE))</f>
        <v>AREZZO</v>
      </c>
    </row>
    <row r="48" spans="1:8" ht="12.75">
      <c r="A48" s="23">
        <v>0.49681712962774327</v>
      </c>
      <c r="B48" s="35">
        <v>23</v>
      </c>
      <c r="C48" t="str">
        <f>VLOOKUP(B48,Atleti!A$2:B$1000,2,FALSE)</f>
        <v>RAGAZZINI SABATINO</v>
      </c>
      <c r="D48" s="36" t="str">
        <f>VLOOKUP(B48,Atleti!A$2:D$1000,4,FALSE)</f>
        <v>A4</v>
      </c>
      <c r="E48" s="23">
        <f>A48-VLOOKUP(D48,Categorie!A$2:D$50,4,FALSE)</f>
        <v>0.07945601851663214</v>
      </c>
      <c r="F48" s="41" t="str">
        <f>VLOOKUP(B48,Atleti!A$2:F$1000,6,FALSE)</f>
        <v>MTB CASENTINO (AICS)</v>
      </c>
      <c r="G48" t="str">
        <f>VLOOKUP(B48,Atleti!A$2:G$1000,7,FALSE)</f>
        <v>AICS</v>
      </c>
      <c r="H48" s="37">
        <f>T(VLOOKUP(B48,Atleti!A$2:H$1000,8,FALSE))</f>
      </c>
    </row>
    <row r="49" spans="1:8" ht="12.75">
      <c r="A49" s="23">
        <v>0.4986111111138598</v>
      </c>
      <c r="B49" s="35">
        <v>18</v>
      </c>
      <c r="C49" t="str">
        <f>VLOOKUP(B49,Atleti!A$2:B$1000,2,FALSE)</f>
        <v>VANNUCCINI STEFANO</v>
      </c>
      <c r="D49" s="36" t="str">
        <f>VLOOKUP(B49,Atleti!A$2:D$1000,4,FALSE)</f>
        <v>A3</v>
      </c>
      <c r="E49" s="23">
        <f>A49-VLOOKUP(D49,Categorie!A$2:D$50,4,FALSE)</f>
        <v>0.08125000000274868</v>
      </c>
      <c r="F49" s="41" t="str">
        <f>VLOOKUP(B49,Atleti!A$2:F$1000,6,FALSE)</f>
        <v>A.S.D. CICLISMO TERONTOLA</v>
      </c>
      <c r="G49" t="str">
        <f>VLOOKUP(B49,Atleti!A$2:G$1000,7,FALSE)</f>
        <v>UISP</v>
      </c>
      <c r="H49" s="37" t="str">
        <f>T(VLOOKUP(B49,Atleti!A$2:H$1000,8,FALSE))</f>
        <v>AREZZO</v>
      </c>
    </row>
    <row r="50" spans="1:8" ht="12.75">
      <c r="A50" s="23">
        <v>0.5007754629623378</v>
      </c>
      <c r="B50" s="35">
        <v>44</v>
      </c>
      <c r="C50" t="str">
        <f>VLOOKUP(B50,Atleti!A$2:B$1000,2,FALSE)</f>
        <v>ROSSI PIERINO</v>
      </c>
      <c r="D50" s="36" t="str">
        <f>VLOOKUP(B50,Atleti!A$2:D$1000,4,FALSE)</f>
        <v>A4</v>
      </c>
      <c r="E50" s="23">
        <f>A50-VLOOKUP(D50,Categorie!A$2:D$50,4,FALSE)</f>
        <v>0.08341435185122664</v>
      </c>
      <c r="F50" s="41" t="str">
        <f>VLOOKUP(B50,Atleti!A$2:F$1000,6,FALSE)</f>
        <v>MTB RACE SUBBIANO</v>
      </c>
      <c r="G50" t="str">
        <f>VLOOKUP(B50,Atleti!A$2:G$1000,7,FALSE)</f>
        <v>AICS</v>
      </c>
      <c r="H50" s="37">
        <f>T(VLOOKUP(B50,Atleti!A$2:H$1000,8,FALSE))</f>
      </c>
    </row>
    <row r="51" spans="1:8" ht="12.75">
      <c r="A51" s="23">
        <v>0.5013310185167938</v>
      </c>
      <c r="B51" s="35">
        <v>7</v>
      </c>
      <c r="C51" t="str">
        <f>VLOOKUP(B51,Atleti!A$2:B$1000,2,FALSE)</f>
        <v>CALBI DANIELE</v>
      </c>
      <c r="D51" s="36" t="str">
        <f>VLOOKUP(B51,Atleti!A$2:D$1000,4,FALSE)</f>
        <v>A2</v>
      </c>
      <c r="E51" s="23">
        <f>A51-VLOOKUP(D51,Categorie!A$2:D$50,4,FALSE)</f>
        <v>0.08396990740568272</v>
      </c>
      <c r="F51" s="41" t="str">
        <f>VLOOKUP(B51,Atleti!A$2:F$1000,6,FALSE)</f>
        <v>MTB RACE SUBBIANO</v>
      </c>
      <c r="G51" t="str">
        <f>VLOOKUP(B51,Atleti!A$2:G$1000,7,FALSE)</f>
        <v>AICS</v>
      </c>
      <c r="H51" s="37">
        <f>T(VLOOKUP(B51,Atleti!A$2:H$1000,8,FALSE))</f>
      </c>
    </row>
    <row r="52" spans="1:8" ht="12.75">
      <c r="A52" s="23">
        <v>0.5053472222207347</v>
      </c>
      <c r="B52" s="35">
        <v>5</v>
      </c>
      <c r="C52" t="str">
        <f>VLOOKUP(B52,Atleti!A$2:B$1000,2,FALSE)</f>
        <v>CARDINALI FRANCO</v>
      </c>
      <c r="D52" s="36" t="str">
        <f>VLOOKUP(B52,Atleti!A$2:D$1000,4,FALSE)</f>
        <v>A4</v>
      </c>
      <c r="E52" s="23">
        <f>A52-VLOOKUP(D52,Categorie!A$2:D$50,4,FALSE)</f>
        <v>0.08798611110962357</v>
      </c>
      <c r="F52" s="41" t="str">
        <f>VLOOKUP(B52,Atleti!A$2:F$1000,6,FALSE)</f>
        <v>POL. BATTIFOLLE</v>
      </c>
      <c r="G52" t="str">
        <f>VLOOKUP(B52,Atleti!A$2:G$1000,7,FALSE)</f>
        <v>UISP</v>
      </c>
      <c r="H52" s="37" t="str">
        <f>T(VLOOKUP(B52,Atleti!A$2:H$1000,8,FALSE))</f>
        <v>AREZZO</v>
      </c>
    </row>
    <row r="53" spans="1:8" ht="12.75">
      <c r="A53" s="23">
        <v>0.5060648148137261</v>
      </c>
      <c r="B53" s="35">
        <v>31</v>
      </c>
      <c r="C53" t="str">
        <f>VLOOKUP(B53,Atleti!A$2:B$1000,2,FALSE)</f>
        <v>ROSSI LUCIANO</v>
      </c>
      <c r="D53" s="36" t="str">
        <f>VLOOKUP(B53,Atleti!A$2:D$1000,4,FALSE)</f>
        <v>A4</v>
      </c>
      <c r="E53" s="23">
        <f>A53-VLOOKUP(D53,Categorie!A$2:D$50,4,FALSE)</f>
        <v>0.08870370370261499</v>
      </c>
      <c r="F53" s="41" t="str">
        <f>VLOOKUP(B53,Atleti!A$2:F$1000,6,FALSE)</f>
        <v>A.S.D. CICLISMO TERONTOLA</v>
      </c>
      <c r="G53" t="str">
        <f>VLOOKUP(B53,Atleti!A$2:G$1000,7,FALSE)</f>
        <v>UISP</v>
      </c>
      <c r="H53" s="37" t="str">
        <f>T(VLOOKUP(B53,Atleti!A$2:H$1000,8,FALSE))</f>
        <v>AREZZO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54"/>
  <sheetViews>
    <sheetView workbookViewId="0" topLeftCell="A1">
      <selection activeCell="A1" sqref="A1"/>
    </sheetView>
  </sheetViews>
  <sheetFormatPr defaultColWidth="9.140625" defaultRowHeight="12.75"/>
  <cols>
    <col min="1" max="2" width="4.8515625" style="35" customWidth="1"/>
    <col min="3" max="3" width="3.8515625" style="35" customWidth="1"/>
    <col min="4" max="4" width="4.421875" style="35" customWidth="1"/>
    <col min="5" max="5" width="24.28125" style="42" customWidth="1"/>
    <col min="6" max="6" width="4.421875" style="35" customWidth="1"/>
    <col min="7" max="7" width="43.28125" style="42" customWidth="1"/>
    <col min="8" max="8" width="5.421875" style="23" customWidth="1"/>
    <col min="9" max="9" width="8.140625" style="35" customWidth="1"/>
    <col min="10" max="10" width="8.421875" style="35" customWidth="1"/>
    <col min="11" max="11" width="7.57421875" style="35" customWidth="1"/>
    <col min="12" max="12" width="6.421875" style="35" customWidth="1"/>
    <col min="13" max="13" width="9.140625" style="43" customWidth="1"/>
  </cols>
  <sheetData>
    <row r="1" spans="1:13" ht="12.75">
      <c r="A1" s="44" t="s">
        <v>2160</v>
      </c>
      <c r="B1" s="44"/>
      <c r="C1" s="44"/>
      <c r="D1" s="44"/>
      <c r="E1" s="45"/>
      <c r="F1" s="44"/>
      <c r="G1" s="45"/>
      <c r="H1" s="44"/>
      <c r="I1" s="46" t="s">
        <v>2157</v>
      </c>
      <c r="J1" s="44" t="s">
        <v>2158</v>
      </c>
      <c r="K1" s="44"/>
      <c r="L1" s="38" t="s">
        <v>2161</v>
      </c>
      <c r="M1" s="47"/>
    </row>
    <row r="2" spans="1:13" ht="12.75">
      <c r="A2" s="48" t="s">
        <v>2162</v>
      </c>
      <c r="B2" s="48" t="s">
        <v>2163</v>
      </c>
      <c r="C2" s="48" t="s">
        <v>2164</v>
      </c>
      <c r="D2" s="48" t="s">
        <v>2165</v>
      </c>
      <c r="E2" s="49" t="s">
        <v>1</v>
      </c>
      <c r="F2" s="48" t="s">
        <v>3</v>
      </c>
      <c r="G2" s="49" t="s">
        <v>2159</v>
      </c>
      <c r="H2" s="48" t="s">
        <v>6</v>
      </c>
      <c r="I2" s="50" t="s">
        <v>2166</v>
      </c>
      <c r="J2" s="51" t="s">
        <v>2167</v>
      </c>
      <c r="K2" s="51" t="s">
        <v>2168</v>
      </c>
      <c r="L2" s="51" t="s">
        <v>2169</v>
      </c>
      <c r="M2" s="52" t="s">
        <v>7</v>
      </c>
    </row>
    <row r="3" spans="1:12" ht="12.75">
      <c r="A3" s="35">
        <v>1</v>
      </c>
      <c r="B3" s="35">
        <v>1</v>
      </c>
      <c r="C3" s="35">
        <v>5</v>
      </c>
      <c r="D3" s="35">
        <v>47</v>
      </c>
      <c r="E3" s="42" t="s">
        <v>28</v>
      </c>
      <c r="F3" s="35" t="s">
        <v>12</v>
      </c>
      <c r="G3" s="53" t="s">
        <v>1929</v>
      </c>
      <c r="H3" s="54" t="s">
        <v>13</v>
      </c>
      <c r="I3" s="23">
        <v>0.47519675926014315</v>
      </c>
      <c r="J3" s="23">
        <v>0.057835648149032026</v>
      </c>
      <c r="K3" s="55">
        <v>0</v>
      </c>
      <c r="L3" s="56">
        <v>20.172103261648893</v>
      </c>
    </row>
    <row r="4" spans="1:12" ht="12.75">
      <c r="A4" s="35">
        <v>2</v>
      </c>
      <c r="B4" s="35">
        <v>2</v>
      </c>
      <c r="C4" s="35">
        <v>4</v>
      </c>
      <c r="D4" s="35">
        <v>49</v>
      </c>
      <c r="E4" s="42" t="s">
        <v>30</v>
      </c>
      <c r="F4" s="35" t="s">
        <v>12</v>
      </c>
      <c r="G4" s="53" t="s">
        <v>984</v>
      </c>
      <c r="H4" s="54" t="s">
        <v>13</v>
      </c>
      <c r="I4" s="23">
        <v>0.4759490740761976</v>
      </c>
      <c r="J4" s="23">
        <v>0.05858796296508645</v>
      </c>
      <c r="K4" s="55">
        <v>0.0007523148160544224</v>
      </c>
      <c r="L4" s="56">
        <v>19.91307783412615</v>
      </c>
    </row>
    <row r="5" spans="1:12" ht="12.75">
      <c r="A5" s="35">
        <v>3</v>
      </c>
      <c r="B5" s="35">
        <v>3</v>
      </c>
      <c r="C5" s="35">
        <v>3</v>
      </c>
      <c r="D5" s="35">
        <v>46</v>
      </c>
      <c r="E5" s="42" t="s">
        <v>26</v>
      </c>
      <c r="F5" s="35" t="s">
        <v>12</v>
      </c>
      <c r="G5" s="53" t="s">
        <v>1929</v>
      </c>
      <c r="H5" s="54" t="s">
        <v>13</v>
      </c>
      <c r="I5" s="23">
        <v>0.47620370370714227</v>
      </c>
      <c r="J5" s="23">
        <v>0.05884259259603114</v>
      </c>
      <c r="K5" s="55">
        <v>0.001006944446999114</v>
      </c>
      <c r="L5" s="56">
        <v>19.826907945340206</v>
      </c>
    </row>
    <row r="6" spans="1:12" ht="12.75">
      <c r="A6" s="35">
        <v>4</v>
      </c>
      <c r="B6" s="35">
        <v>1</v>
      </c>
      <c r="C6" s="35">
        <v>5</v>
      </c>
      <c r="D6" s="35">
        <v>51</v>
      </c>
      <c r="E6" s="42" t="s">
        <v>53</v>
      </c>
      <c r="F6" s="35" t="s">
        <v>36</v>
      </c>
      <c r="G6" s="53" t="s">
        <v>1169</v>
      </c>
      <c r="H6" s="54" t="s">
        <v>13</v>
      </c>
      <c r="I6" s="23">
        <v>0.47719907407736173</v>
      </c>
      <c r="J6" s="23">
        <v>0.0598379629662506</v>
      </c>
      <c r="K6" s="55">
        <v>0.0020023148172185756</v>
      </c>
      <c r="L6" s="56">
        <v>19.4970986449636</v>
      </c>
    </row>
    <row r="7" spans="1:12" ht="12.75">
      <c r="A7" s="35">
        <v>5</v>
      </c>
      <c r="B7" s="35">
        <v>1</v>
      </c>
      <c r="C7" s="35">
        <v>5</v>
      </c>
      <c r="D7" s="35">
        <v>38</v>
      </c>
      <c r="E7" s="42" t="s">
        <v>72</v>
      </c>
      <c r="F7" s="35" t="s">
        <v>57</v>
      </c>
      <c r="G7" s="53" t="s">
        <v>1964</v>
      </c>
      <c r="H7" s="54" t="s">
        <v>13</v>
      </c>
      <c r="I7" s="23">
        <v>0.47723379629314877</v>
      </c>
      <c r="J7" s="23">
        <v>0.059872685182037644</v>
      </c>
      <c r="K7" s="55">
        <v>0.0020370370330056176</v>
      </c>
      <c r="L7" s="56">
        <v>19.485791611308546</v>
      </c>
    </row>
    <row r="8" spans="1:12" ht="12.75">
      <c r="A8" s="35">
        <v>6</v>
      </c>
      <c r="B8" s="35">
        <v>2</v>
      </c>
      <c r="C8" s="35">
        <v>4</v>
      </c>
      <c r="D8" s="35">
        <v>30</v>
      </c>
      <c r="E8" s="42" t="s">
        <v>67</v>
      </c>
      <c r="F8" s="35" t="s">
        <v>57</v>
      </c>
      <c r="G8" s="53" t="s">
        <v>1826</v>
      </c>
      <c r="H8" s="54" t="s">
        <v>13</v>
      </c>
      <c r="I8" s="23">
        <v>0.47747685185458977</v>
      </c>
      <c r="J8" s="23">
        <v>0.06011574074347864</v>
      </c>
      <c r="K8" s="55">
        <v>0.0022800925944466144</v>
      </c>
      <c r="L8" s="56">
        <v>19.4070080853695</v>
      </c>
    </row>
    <row r="9" spans="1:12" ht="12.75">
      <c r="A9" s="35">
        <v>7</v>
      </c>
      <c r="B9" s="35">
        <v>4</v>
      </c>
      <c r="C9" s="35">
        <v>2</v>
      </c>
      <c r="D9" s="35">
        <v>50</v>
      </c>
      <c r="E9" s="42" t="s">
        <v>32</v>
      </c>
      <c r="F9" s="35" t="s">
        <v>12</v>
      </c>
      <c r="G9" s="53" t="s">
        <v>984</v>
      </c>
      <c r="H9" s="54" t="s">
        <v>13</v>
      </c>
      <c r="I9" s="23">
        <v>0.47826388888643123</v>
      </c>
      <c r="J9" s="23">
        <v>0.060902777775320105</v>
      </c>
      <c r="K9" s="55">
        <v>0.0030671296262880787</v>
      </c>
      <c r="L9" s="56">
        <v>19.156214367933806</v>
      </c>
    </row>
    <row r="10" spans="1:13" ht="12.75">
      <c r="A10" s="35">
        <v>8</v>
      </c>
      <c r="B10" s="35">
        <v>5</v>
      </c>
      <c r="C10" s="35">
        <v>1</v>
      </c>
      <c r="D10" s="35">
        <v>40</v>
      </c>
      <c r="E10" s="42" t="s">
        <v>25</v>
      </c>
      <c r="F10" s="35" t="s">
        <v>12</v>
      </c>
      <c r="G10" s="53" t="s">
        <v>1307</v>
      </c>
      <c r="H10" s="54" t="s">
        <v>19</v>
      </c>
      <c r="I10" s="23">
        <v>0.4785532407404389</v>
      </c>
      <c r="J10" s="23">
        <v>0.061192129629327796</v>
      </c>
      <c r="K10" s="55">
        <v>0.00335648148029577</v>
      </c>
      <c r="L10" s="56">
        <v>19.065632684035787</v>
      </c>
      <c r="M10" s="43" t="s">
        <v>20</v>
      </c>
    </row>
    <row r="11" spans="1:12" ht="12.75">
      <c r="A11" s="35">
        <v>9</v>
      </c>
      <c r="B11" s="35">
        <v>3</v>
      </c>
      <c r="C11" s="35">
        <v>3</v>
      </c>
      <c r="D11" s="35">
        <v>39</v>
      </c>
      <c r="E11" s="42" t="s">
        <v>74</v>
      </c>
      <c r="F11" s="35" t="s">
        <v>57</v>
      </c>
      <c r="G11" s="53" t="s">
        <v>1965</v>
      </c>
      <c r="H11" s="54" t="s">
        <v>24</v>
      </c>
      <c r="I11" s="23">
        <v>0.4793287037027767</v>
      </c>
      <c r="J11" s="23">
        <v>0.061967592591665566</v>
      </c>
      <c r="K11" s="55">
        <v>0.0041319444426335394</v>
      </c>
      <c r="L11" s="56">
        <v>18.82704520013223</v>
      </c>
    </row>
    <row r="12" spans="1:13" ht="12.75">
      <c r="A12" s="35">
        <v>10</v>
      </c>
      <c r="B12" s="35">
        <v>6</v>
      </c>
      <c r="C12" s="35">
        <v>0</v>
      </c>
      <c r="D12" s="35">
        <v>15</v>
      </c>
      <c r="E12" s="42" t="s">
        <v>15</v>
      </c>
      <c r="F12" s="35" t="s">
        <v>12</v>
      </c>
      <c r="G12" s="53" t="s">
        <v>1944</v>
      </c>
      <c r="H12" s="54" t="s">
        <v>13</v>
      </c>
      <c r="I12" s="23">
        <v>0.4797569444417604</v>
      </c>
      <c r="J12" s="23">
        <v>0.0623958333306493</v>
      </c>
      <c r="K12" s="55">
        <v>0.004560185181617271</v>
      </c>
      <c r="L12" s="56">
        <v>18.697829716997965</v>
      </c>
      <c r="M12" s="43" t="s">
        <v>16</v>
      </c>
    </row>
    <row r="13" spans="1:13" ht="12.75">
      <c r="A13" s="35">
        <v>11</v>
      </c>
      <c r="B13" s="35">
        <v>2</v>
      </c>
      <c r="C13" s="35">
        <v>4</v>
      </c>
      <c r="D13" s="35">
        <v>21</v>
      </c>
      <c r="E13" s="42" t="s">
        <v>48</v>
      </c>
      <c r="F13" s="35" t="s">
        <v>36</v>
      </c>
      <c r="G13" s="53" t="s">
        <v>1877</v>
      </c>
      <c r="H13" s="54" t="s">
        <v>13</v>
      </c>
      <c r="I13" s="23">
        <v>0.4801851851880201</v>
      </c>
      <c r="J13" s="23">
        <v>0.06282407407690899</v>
      </c>
      <c r="K13" s="55">
        <v>0.0049884259278769605</v>
      </c>
      <c r="L13" s="56">
        <v>18.570375828196653</v>
      </c>
      <c r="M13" s="43" t="s">
        <v>16</v>
      </c>
    </row>
    <row r="14" spans="1:12" ht="12.75">
      <c r="A14" s="35">
        <v>12</v>
      </c>
      <c r="B14" s="35">
        <v>1</v>
      </c>
      <c r="C14" s="35">
        <v>5</v>
      </c>
      <c r="D14" s="35">
        <v>16</v>
      </c>
      <c r="E14" s="42" t="s">
        <v>88</v>
      </c>
      <c r="F14" s="35" t="s">
        <v>84</v>
      </c>
      <c r="G14" s="53" t="s">
        <v>1944</v>
      </c>
      <c r="H14" s="54" t="s">
        <v>13</v>
      </c>
      <c r="I14" s="23">
        <v>0.4803472222192795</v>
      </c>
      <c r="J14" s="23">
        <v>0.06298611110816837</v>
      </c>
      <c r="K14" s="55">
        <v>0.005150462959136348</v>
      </c>
      <c r="L14" s="56">
        <v>18.522601985429883</v>
      </c>
    </row>
    <row r="15" spans="1:12" ht="12.75">
      <c r="A15" s="35">
        <v>13</v>
      </c>
      <c r="B15" s="35">
        <v>7</v>
      </c>
      <c r="C15" s="35">
        <v>0</v>
      </c>
      <c r="D15" s="35">
        <v>32</v>
      </c>
      <c r="E15" s="42" t="s">
        <v>21</v>
      </c>
      <c r="F15" s="35" t="s">
        <v>12</v>
      </c>
      <c r="G15" s="53" t="s">
        <v>1019</v>
      </c>
      <c r="H15" s="54" t="s">
        <v>13</v>
      </c>
      <c r="I15" s="23">
        <v>0.481828703705105</v>
      </c>
      <c r="J15" s="23">
        <v>0.06446759259399387</v>
      </c>
      <c r="K15" s="55">
        <v>0.006631944444961846</v>
      </c>
      <c r="L15" s="56">
        <v>18.096947934974686</v>
      </c>
    </row>
    <row r="16" spans="1:13" ht="12.75">
      <c r="A16" s="35">
        <v>14</v>
      </c>
      <c r="B16" s="35">
        <v>4</v>
      </c>
      <c r="C16" s="35">
        <v>2</v>
      </c>
      <c r="D16" s="35">
        <v>29</v>
      </c>
      <c r="E16" s="42" t="s">
        <v>66</v>
      </c>
      <c r="F16" s="35" t="s">
        <v>57</v>
      </c>
      <c r="G16" s="53" t="s">
        <v>299</v>
      </c>
      <c r="H16" s="54" t="s">
        <v>19</v>
      </c>
      <c r="I16" s="23">
        <v>0.48229166666715173</v>
      </c>
      <c r="J16" s="23">
        <v>0.0649305555560406</v>
      </c>
      <c r="K16" s="55">
        <v>0.007094907407008577</v>
      </c>
      <c r="L16" s="56">
        <v>17.96791443836845</v>
      </c>
      <c r="M16" s="43" t="s">
        <v>20</v>
      </c>
    </row>
    <row r="17" spans="1:12" ht="12.75">
      <c r="A17" s="35">
        <v>15</v>
      </c>
      <c r="B17" s="35">
        <v>2</v>
      </c>
      <c r="C17" s="35">
        <v>4</v>
      </c>
      <c r="D17" s="35">
        <v>35</v>
      </c>
      <c r="E17" s="42" t="s">
        <v>98</v>
      </c>
      <c r="F17" s="35" t="s">
        <v>84</v>
      </c>
      <c r="G17" s="53" t="s">
        <v>1021</v>
      </c>
      <c r="H17" s="54" t="s">
        <v>13</v>
      </c>
      <c r="I17" s="23">
        <v>0.48290509259095415</v>
      </c>
      <c r="J17" s="23">
        <v>0.06554398147984303</v>
      </c>
      <c r="K17" s="55">
        <v>0.007708333330811001</v>
      </c>
      <c r="L17" s="56">
        <v>17.799752781656327</v>
      </c>
    </row>
    <row r="18" spans="1:12" ht="12.75">
      <c r="A18" s="35">
        <v>16</v>
      </c>
      <c r="B18" s="35">
        <v>3</v>
      </c>
      <c r="C18" s="35">
        <v>3</v>
      </c>
      <c r="D18" s="35">
        <v>52</v>
      </c>
      <c r="E18" s="42" t="s">
        <v>55</v>
      </c>
      <c r="F18" s="35" t="s">
        <v>36</v>
      </c>
      <c r="G18" s="53" t="s">
        <v>1581</v>
      </c>
      <c r="H18" s="54" t="s">
        <v>24</v>
      </c>
      <c r="I18" s="23">
        <v>0.48351851852203254</v>
      </c>
      <c r="J18" s="23">
        <v>0.06615740741092141</v>
      </c>
      <c r="K18" s="55">
        <v>0.008321759261889383</v>
      </c>
      <c r="L18" s="56">
        <v>17.63470958618718</v>
      </c>
    </row>
    <row r="19" spans="1:12" ht="12.75">
      <c r="A19" s="35">
        <v>17</v>
      </c>
      <c r="B19" s="35">
        <v>8</v>
      </c>
      <c r="C19" s="35">
        <v>0</v>
      </c>
      <c r="D19" s="35">
        <v>55</v>
      </c>
      <c r="E19" s="42" t="s">
        <v>34</v>
      </c>
      <c r="F19" s="35" t="s">
        <v>12</v>
      </c>
      <c r="G19" s="53" t="s">
        <v>1591</v>
      </c>
      <c r="H19" s="54" t="s">
        <v>24</v>
      </c>
      <c r="I19" s="23">
        <v>0.48353009259153623</v>
      </c>
      <c r="J19" s="23">
        <v>0.0661689814804251</v>
      </c>
      <c r="K19" s="55">
        <v>0.008333333331393078</v>
      </c>
      <c r="L19" s="56">
        <v>17.631624978416873</v>
      </c>
    </row>
    <row r="20" spans="1:13" ht="12.75">
      <c r="A20" s="35">
        <v>18</v>
      </c>
      <c r="B20" s="35">
        <v>4</v>
      </c>
      <c r="C20" s="35">
        <v>2</v>
      </c>
      <c r="D20" s="35">
        <v>6</v>
      </c>
      <c r="E20" s="42" t="s">
        <v>35</v>
      </c>
      <c r="F20" s="35" t="s">
        <v>36</v>
      </c>
      <c r="G20" s="53" t="s">
        <v>1203</v>
      </c>
      <c r="H20" s="54" t="s">
        <v>13</v>
      </c>
      <c r="I20" s="23">
        <v>0.4836805555532919</v>
      </c>
      <c r="J20" s="23">
        <v>0.0663194444421808</v>
      </c>
      <c r="K20" s="55">
        <v>0.008483796293148771</v>
      </c>
      <c r="L20" s="56">
        <v>17.59162303724966</v>
      </c>
      <c r="M20" s="43" t="s">
        <v>16</v>
      </c>
    </row>
    <row r="21" spans="1:12" ht="12.75">
      <c r="A21" s="35">
        <v>19</v>
      </c>
      <c r="B21" s="35">
        <v>5</v>
      </c>
      <c r="C21" s="35">
        <v>1</v>
      </c>
      <c r="D21" s="35">
        <v>8</v>
      </c>
      <c r="E21" s="42" t="s">
        <v>39</v>
      </c>
      <c r="F21" s="35" t="s">
        <v>36</v>
      </c>
      <c r="G21" s="53" t="s">
        <v>1503</v>
      </c>
      <c r="H21" s="54" t="s">
        <v>13</v>
      </c>
      <c r="I21" s="23">
        <v>0.4836805555532919</v>
      </c>
      <c r="J21" s="23">
        <v>0.0663194444421808</v>
      </c>
      <c r="K21" s="55">
        <v>0.008483796293148771</v>
      </c>
      <c r="L21" s="56">
        <v>17.59162303724966</v>
      </c>
    </row>
    <row r="22" spans="1:12" ht="12.75">
      <c r="A22" s="35">
        <v>20</v>
      </c>
      <c r="B22" s="35">
        <v>5</v>
      </c>
      <c r="C22" s="35">
        <v>1</v>
      </c>
      <c r="D22" s="35">
        <v>4</v>
      </c>
      <c r="E22" s="42" t="s">
        <v>60</v>
      </c>
      <c r="F22" s="35" t="s">
        <v>57</v>
      </c>
      <c r="G22" s="53" t="s">
        <v>1877</v>
      </c>
      <c r="H22" s="54" t="s">
        <v>13</v>
      </c>
      <c r="I22" s="23">
        <v>0.48395833333051996</v>
      </c>
      <c r="J22" s="23">
        <v>0.06659722221940884</v>
      </c>
      <c r="K22" s="55">
        <v>0.00876157407037681</v>
      </c>
      <c r="L22" s="56">
        <v>17.518248175922537</v>
      </c>
    </row>
    <row r="23" spans="1:12" ht="12.75">
      <c r="A23" s="35">
        <v>21</v>
      </c>
      <c r="B23" s="35">
        <v>3</v>
      </c>
      <c r="C23" s="35">
        <v>3</v>
      </c>
      <c r="D23" s="35">
        <v>22</v>
      </c>
      <c r="E23" s="42" t="s">
        <v>90</v>
      </c>
      <c r="F23" s="35" t="s">
        <v>84</v>
      </c>
      <c r="G23" s="53" t="s">
        <v>1929</v>
      </c>
      <c r="H23" s="54" t="s">
        <v>13</v>
      </c>
      <c r="I23" s="23">
        <v>0.48395833333051996</v>
      </c>
      <c r="J23" s="23">
        <v>0.06659722221940884</v>
      </c>
      <c r="K23" s="55">
        <v>0.00876157407037681</v>
      </c>
      <c r="L23" s="56">
        <v>17.518248175922537</v>
      </c>
    </row>
    <row r="24" spans="1:13" ht="12.75">
      <c r="A24" s="35">
        <v>22</v>
      </c>
      <c r="B24" s="35">
        <v>4</v>
      </c>
      <c r="C24" s="35">
        <v>2</v>
      </c>
      <c r="D24" s="35">
        <v>33</v>
      </c>
      <c r="E24" s="42" t="s">
        <v>96</v>
      </c>
      <c r="F24" s="35" t="s">
        <v>84</v>
      </c>
      <c r="G24" s="53" t="s">
        <v>1021</v>
      </c>
      <c r="H24" s="54" t="s">
        <v>13</v>
      </c>
      <c r="I24" s="23">
        <v>0.48424768518452765</v>
      </c>
      <c r="J24" s="23">
        <v>0.06688657407341653</v>
      </c>
      <c r="K24" s="55">
        <v>0.0090509259243845</v>
      </c>
      <c r="L24" s="56">
        <v>17.442464094305407</v>
      </c>
      <c r="M24" s="43" t="s">
        <v>16</v>
      </c>
    </row>
    <row r="25" spans="1:13" ht="12.75">
      <c r="A25" s="35">
        <v>23</v>
      </c>
      <c r="B25" s="35">
        <v>6</v>
      </c>
      <c r="C25" s="35">
        <v>0</v>
      </c>
      <c r="D25" s="35">
        <v>3</v>
      </c>
      <c r="E25" s="42" t="s">
        <v>59</v>
      </c>
      <c r="F25" s="35" t="s">
        <v>57</v>
      </c>
      <c r="G25" s="53" t="s">
        <v>1928</v>
      </c>
      <c r="H25" s="54" t="s">
        <v>19</v>
      </c>
      <c r="I25" s="23">
        <v>0.48461805555416504</v>
      </c>
      <c r="J25" s="23">
        <v>0.06725694444305391</v>
      </c>
      <c r="K25" s="55">
        <v>0.009421296294021886</v>
      </c>
      <c r="L25" s="56">
        <v>17.346411977643097</v>
      </c>
      <c r="M25" s="43" t="s">
        <v>20</v>
      </c>
    </row>
    <row r="26" spans="1:12" ht="12.75">
      <c r="A26" s="35">
        <v>24</v>
      </c>
      <c r="B26" s="35">
        <v>5</v>
      </c>
      <c r="C26" s="35">
        <v>1</v>
      </c>
      <c r="D26" s="35">
        <v>45</v>
      </c>
      <c r="E26" s="42" t="s">
        <v>101</v>
      </c>
      <c r="F26" s="35" t="s">
        <v>84</v>
      </c>
      <c r="G26" s="53" t="s">
        <v>1582</v>
      </c>
      <c r="H26" s="54" t="s">
        <v>13</v>
      </c>
      <c r="I26" s="23">
        <v>0.48494212963123573</v>
      </c>
      <c r="J26" s="23">
        <v>0.0675810185201246</v>
      </c>
      <c r="K26" s="55">
        <v>0.009745370371092577</v>
      </c>
      <c r="L26" s="56">
        <v>17.2632300047276</v>
      </c>
    </row>
    <row r="27" spans="1:12" ht="12.75">
      <c r="A27" s="35">
        <v>25</v>
      </c>
      <c r="B27" s="35">
        <v>6</v>
      </c>
      <c r="C27" s="35">
        <v>0</v>
      </c>
      <c r="D27" s="35">
        <v>2</v>
      </c>
      <c r="E27" s="42" t="s">
        <v>83</v>
      </c>
      <c r="F27" s="35" t="s">
        <v>84</v>
      </c>
      <c r="G27" s="53" t="s">
        <v>1964</v>
      </c>
      <c r="H27" s="54" t="s">
        <v>13</v>
      </c>
      <c r="I27" s="23">
        <v>0.48611111110949423</v>
      </c>
      <c r="J27" s="23">
        <v>0.0687499999983831</v>
      </c>
      <c r="K27" s="55">
        <v>0.010914351849351078</v>
      </c>
      <c r="L27" s="56">
        <v>16.96969697009607</v>
      </c>
    </row>
    <row r="28" spans="1:13" ht="12.75">
      <c r="A28" s="35">
        <v>26</v>
      </c>
      <c r="B28" s="35">
        <v>7</v>
      </c>
      <c r="C28" s="35">
        <v>0</v>
      </c>
      <c r="D28" s="35">
        <v>57</v>
      </c>
      <c r="E28" s="42" t="s">
        <v>82</v>
      </c>
      <c r="F28" s="35" t="s">
        <v>57</v>
      </c>
      <c r="G28" s="53" t="s">
        <v>1928</v>
      </c>
      <c r="H28" s="54" t="s">
        <v>19</v>
      </c>
      <c r="I28" s="23">
        <v>0.4864004629635019</v>
      </c>
      <c r="J28" s="23">
        <v>0.0690393518523908</v>
      </c>
      <c r="K28" s="55">
        <v>0.01120370370335877</v>
      </c>
      <c r="L28" s="56">
        <v>16.898575020823657</v>
      </c>
      <c r="M28" s="43" t="s">
        <v>20</v>
      </c>
    </row>
    <row r="29" spans="1:13" ht="12.75">
      <c r="A29" s="35">
        <v>27</v>
      </c>
      <c r="B29" s="35">
        <v>9</v>
      </c>
      <c r="C29" s="35">
        <v>0</v>
      </c>
      <c r="D29" s="35">
        <v>25</v>
      </c>
      <c r="E29" s="42" t="s">
        <v>18</v>
      </c>
      <c r="F29" s="35" t="s">
        <v>12</v>
      </c>
      <c r="G29" s="53" t="s">
        <v>299</v>
      </c>
      <c r="H29" s="54" t="s">
        <v>19</v>
      </c>
      <c r="I29" s="23">
        <v>0.48679398147942265</v>
      </c>
      <c r="J29" s="23">
        <v>0.06943287036831153</v>
      </c>
      <c r="K29" s="55">
        <v>0.011597222219279502</v>
      </c>
      <c r="L29" s="56">
        <v>16.802800467242697</v>
      </c>
      <c r="M29" s="43" t="s">
        <v>20</v>
      </c>
    </row>
    <row r="30" spans="1:12" ht="12.75">
      <c r="A30" s="35">
        <v>28</v>
      </c>
      <c r="B30" s="35">
        <v>10</v>
      </c>
      <c r="C30" s="35">
        <v>0</v>
      </c>
      <c r="D30" s="35">
        <v>36</v>
      </c>
      <c r="E30" s="42" t="s">
        <v>23</v>
      </c>
      <c r="F30" s="35" t="s">
        <v>12</v>
      </c>
      <c r="G30" s="53" t="s">
        <v>1591</v>
      </c>
      <c r="H30" s="54" t="s">
        <v>24</v>
      </c>
      <c r="I30" s="23">
        <v>0.486990740741021</v>
      </c>
      <c r="J30" s="23">
        <v>0.06962962962990987</v>
      </c>
      <c r="K30" s="55">
        <v>0.011793981480877846</v>
      </c>
      <c r="L30" s="56">
        <v>16.755319148868733</v>
      </c>
    </row>
    <row r="31" spans="1:12" ht="12.75">
      <c r="A31" s="35">
        <v>29</v>
      </c>
      <c r="B31" s="35">
        <v>6</v>
      </c>
      <c r="C31" s="35">
        <v>0</v>
      </c>
      <c r="D31" s="35">
        <v>41</v>
      </c>
      <c r="E31" s="42" t="s">
        <v>52</v>
      </c>
      <c r="F31" s="35" t="s">
        <v>36</v>
      </c>
      <c r="G31" s="53" t="s">
        <v>1965</v>
      </c>
      <c r="H31" s="54" t="s">
        <v>24</v>
      </c>
      <c r="I31" s="23">
        <v>0.48726851851824904</v>
      </c>
      <c r="J31" s="23">
        <v>0.06990740740713791</v>
      </c>
      <c r="K31" s="55">
        <v>0.012071759258105885</v>
      </c>
      <c r="L31" s="56">
        <v>16.68874172191864</v>
      </c>
    </row>
    <row r="32" spans="1:13" ht="12.75">
      <c r="A32" s="35">
        <v>30</v>
      </c>
      <c r="B32" s="35">
        <v>7</v>
      </c>
      <c r="C32" s="35">
        <v>0</v>
      </c>
      <c r="D32" s="35">
        <v>28</v>
      </c>
      <c r="E32" s="42" t="s">
        <v>94</v>
      </c>
      <c r="F32" s="35" t="s">
        <v>84</v>
      </c>
      <c r="G32" s="53" t="s">
        <v>446</v>
      </c>
      <c r="H32" s="54" t="s">
        <v>24</v>
      </c>
      <c r="I32" s="23">
        <v>0.4875462962954771</v>
      </c>
      <c r="J32" s="23">
        <v>0.07018518518436595</v>
      </c>
      <c r="K32" s="55">
        <v>0.012349537035333924</v>
      </c>
      <c r="L32" s="56">
        <v>16.622691293070016</v>
      </c>
      <c r="M32" s="43" t="s">
        <v>16</v>
      </c>
    </row>
    <row r="33" spans="1:12" ht="12.75">
      <c r="A33" s="35">
        <v>31</v>
      </c>
      <c r="B33" s="35">
        <v>8</v>
      </c>
      <c r="C33" s="35">
        <v>0</v>
      </c>
      <c r="D33" s="35">
        <v>42</v>
      </c>
      <c r="E33" s="42" t="s">
        <v>75</v>
      </c>
      <c r="F33" s="35" t="s">
        <v>57</v>
      </c>
      <c r="G33" s="53" t="s">
        <v>1382</v>
      </c>
      <c r="H33" s="54" t="s">
        <v>13</v>
      </c>
      <c r="I33" s="23">
        <v>0.4875462962954771</v>
      </c>
      <c r="J33" s="23">
        <v>0.07018518518436595</v>
      </c>
      <c r="K33" s="55">
        <v>0.012349537035333924</v>
      </c>
      <c r="L33" s="56">
        <v>16.622691293070016</v>
      </c>
    </row>
    <row r="34" spans="1:12" ht="12.75">
      <c r="A34" s="35">
        <v>32</v>
      </c>
      <c r="B34" s="35">
        <v>9</v>
      </c>
      <c r="C34" s="35">
        <v>0</v>
      </c>
      <c r="D34" s="35">
        <v>48</v>
      </c>
      <c r="E34" s="42" t="s">
        <v>79</v>
      </c>
      <c r="F34" s="35" t="s">
        <v>57</v>
      </c>
      <c r="G34" s="53" t="s">
        <v>1581</v>
      </c>
      <c r="H34" s="54" t="s">
        <v>24</v>
      </c>
      <c r="I34" s="23">
        <v>0.4879745370344608</v>
      </c>
      <c r="J34" s="23">
        <v>0.07061342592334968</v>
      </c>
      <c r="K34" s="55">
        <v>0.012777777774317656</v>
      </c>
      <c r="L34" s="56">
        <v>16.521881659347248</v>
      </c>
    </row>
    <row r="35" spans="1:13" ht="12.75">
      <c r="A35" s="35">
        <v>33</v>
      </c>
      <c r="B35" s="35">
        <v>10</v>
      </c>
      <c r="C35" s="35">
        <v>0</v>
      </c>
      <c r="D35" s="35">
        <v>12</v>
      </c>
      <c r="E35" s="42" t="s">
        <v>62</v>
      </c>
      <c r="F35" s="35" t="s">
        <v>57</v>
      </c>
      <c r="G35" s="53" t="s">
        <v>299</v>
      </c>
      <c r="H35" s="54" t="s">
        <v>19</v>
      </c>
      <c r="I35" s="23">
        <v>0.48813657407299615</v>
      </c>
      <c r="J35" s="23">
        <v>0.07077546296188503</v>
      </c>
      <c r="K35" s="55">
        <v>0.012939814812853001</v>
      </c>
      <c r="L35" s="56">
        <v>16.484055601232253</v>
      </c>
      <c r="M35" s="43" t="s">
        <v>20</v>
      </c>
    </row>
    <row r="36" spans="1:13" ht="12.75">
      <c r="A36" s="35">
        <v>34</v>
      </c>
      <c r="B36" s="35">
        <v>11</v>
      </c>
      <c r="C36" s="35">
        <v>0</v>
      </c>
      <c r="D36" s="35">
        <v>43</v>
      </c>
      <c r="E36" s="42" t="s">
        <v>77</v>
      </c>
      <c r="F36" s="35" t="s">
        <v>57</v>
      </c>
      <c r="G36" s="53" t="s">
        <v>180</v>
      </c>
      <c r="H36" s="54" t="s">
        <v>19</v>
      </c>
      <c r="I36" s="23">
        <v>0.4888194444429246</v>
      </c>
      <c r="J36" s="23">
        <v>0.07145833333181345</v>
      </c>
      <c r="K36" s="55">
        <v>0.013622685182781424</v>
      </c>
      <c r="L36" s="56">
        <v>16.326530612592155</v>
      </c>
      <c r="M36" s="43" t="s">
        <v>78</v>
      </c>
    </row>
    <row r="37" spans="1:13" ht="12.75">
      <c r="A37" s="35">
        <v>35</v>
      </c>
      <c r="B37" s="35">
        <v>7</v>
      </c>
      <c r="C37" s="35">
        <v>0</v>
      </c>
      <c r="D37" s="35">
        <v>13</v>
      </c>
      <c r="E37" s="42" t="s">
        <v>45</v>
      </c>
      <c r="F37" s="35" t="s">
        <v>36</v>
      </c>
      <c r="G37" s="53" t="s">
        <v>299</v>
      </c>
      <c r="H37" s="54" t="s">
        <v>19</v>
      </c>
      <c r="I37" s="23">
        <v>0.48896990740468027</v>
      </c>
      <c r="J37" s="23">
        <v>0.07160879629356914</v>
      </c>
      <c r="K37" s="55">
        <v>0.013773148144537117</v>
      </c>
      <c r="L37" s="56">
        <v>16.29222563501517</v>
      </c>
      <c r="M37" s="43" t="s">
        <v>20</v>
      </c>
    </row>
    <row r="38" spans="1:12" ht="12.75">
      <c r="A38" s="35">
        <v>36</v>
      </c>
      <c r="B38" s="35">
        <v>12</v>
      </c>
      <c r="C38" s="35">
        <v>0</v>
      </c>
      <c r="D38" s="35">
        <v>20</v>
      </c>
      <c r="E38" s="42" t="s">
        <v>64</v>
      </c>
      <c r="F38" s="35" t="s">
        <v>57</v>
      </c>
      <c r="G38" s="53" t="s">
        <v>1591</v>
      </c>
      <c r="H38" s="54" t="s">
        <v>24</v>
      </c>
      <c r="I38" s="23">
        <v>0.48921296296612127</v>
      </c>
      <c r="J38" s="23">
        <v>0.07185185185501014</v>
      </c>
      <c r="K38" s="55">
        <v>0.014016203705978114</v>
      </c>
      <c r="L38" s="56">
        <v>16.237113401348143</v>
      </c>
    </row>
    <row r="39" spans="1:13" ht="12.75">
      <c r="A39" s="35">
        <v>37</v>
      </c>
      <c r="B39" s="35">
        <v>13</v>
      </c>
      <c r="C39" s="35">
        <v>0</v>
      </c>
      <c r="D39" s="35">
        <v>34</v>
      </c>
      <c r="E39" s="42" t="s">
        <v>69</v>
      </c>
      <c r="F39" s="35" t="s">
        <v>57</v>
      </c>
      <c r="G39" s="53" t="s">
        <v>314</v>
      </c>
      <c r="H39" s="54" t="s">
        <v>19</v>
      </c>
      <c r="I39" s="23">
        <v>0.49130787036847323</v>
      </c>
      <c r="J39" s="23">
        <v>0.0739467592573621</v>
      </c>
      <c r="K39" s="55">
        <v>0.01611111110833008</v>
      </c>
      <c r="L39" s="56">
        <v>15.777116920110517</v>
      </c>
      <c r="M39" s="43" t="s">
        <v>70</v>
      </c>
    </row>
    <row r="40" spans="1:12" ht="12.75">
      <c r="A40" s="35">
        <v>38</v>
      </c>
      <c r="B40" s="35">
        <v>11</v>
      </c>
      <c r="C40" s="35">
        <v>0</v>
      </c>
      <c r="D40" s="35">
        <v>14</v>
      </c>
      <c r="E40" s="42" t="s">
        <v>11</v>
      </c>
      <c r="F40" s="35" t="s">
        <v>12</v>
      </c>
      <c r="G40" s="53" t="s">
        <v>1185</v>
      </c>
      <c r="H40" s="54" t="s">
        <v>13</v>
      </c>
      <c r="I40" s="23">
        <v>0.49134259259153623</v>
      </c>
      <c r="J40" s="23">
        <v>0.0739814814804251</v>
      </c>
      <c r="K40" s="55">
        <v>0.016145833331393078</v>
      </c>
      <c r="L40" s="56">
        <v>15.769712140400394</v>
      </c>
    </row>
    <row r="41" spans="1:12" ht="12.75">
      <c r="A41" s="35">
        <v>39</v>
      </c>
      <c r="B41" s="35">
        <v>8</v>
      </c>
      <c r="C41" s="35">
        <v>0</v>
      </c>
      <c r="D41" s="35">
        <v>11</v>
      </c>
      <c r="E41" s="42" t="s">
        <v>43</v>
      </c>
      <c r="F41" s="35" t="s">
        <v>36</v>
      </c>
      <c r="G41" s="53" t="s">
        <v>1169</v>
      </c>
      <c r="H41" s="54" t="s">
        <v>13</v>
      </c>
      <c r="I41" s="23">
        <v>0.4927662037007394</v>
      </c>
      <c r="J41" s="23">
        <v>0.0754050925896283</v>
      </c>
      <c r="K41" s="55">
        <v>0.01756944444059627</v>
      </c>
      <c r="L41" s="56">
        <v>15.471987721252894</v>
      </c>
    </row>
    <row r="42" spans="1:13" ht="12.75">
      <c r="A42" s="35">
        <v>40</v>
      </c>
      <c r="B42" s="35">
        <v>8</v>
      </c>
      <c r="C42" s="35">
        <v>0</v>
      </c>
      <c r="D42" s="35">
        <v>56</v>
      </c>
      <c r="E42" s="42" t="s">
        <v>103</v>
      </c>
      <c r="F42" s="35" t="s">
        <v>84</v>
      </c>
      <c r="G42" s="53" t="s">
        <v>1891</v>
      </c>
      <c r="H42" s="54" t="s">
        <v>19</v>
      </c>
      <c r="I42" s="23">
        <v>0.4928356481468654</v>
      </c>
      <c r="J42" s="23">
        <v>0.0754745370357543</v>
      </c>
      <c r="K42" s="55">
        <v>0.01763888888672227</v>
      </c>
      <c r="L42" s="56">
        <v>15.457751878808951</v>
      </c>
      <c r="M42" s="43" t="s">
        <v>20</v>
      </c>
    </row>
    <row r="43" spans="1:13" ht="12.75">
      <c r="A43" s="35">
        <v>41</v>
      </c>
      <c r="B43" s="35">
        <v>9</v>
      </c>
      <c r="C43" s="35">
        <v>0</v>
      </c>
      <c r="D43" s="35">
        <v>17</v>
      </c>
      <c r="E43" s="42" t="s">
        <v>46</v>
      </c>
      <c r="F43" s="35" t="s">
        <v>36</v>
      </c>
      <c r="G43" s="53" t="s">
        <v>299</v>
      </c>
      <c r="H43" s="54" t="s">
        <v>19</v>
      </c>
      <c r="I43" s="23">
        <v>0.49321759259328246</v>
      </c>
      <c r="J43" s="23">
        <v>0.07585648148217133</v>
      </c>
      <c r="K43" s="55">
        <v>0.018020833333139308</v>
      </c>
      <c r="L43" s="56">
        <v>15.37992065899959</v>
      </c>
      <c r="M43" s="43" t="s">
        <v>20</v>
      </c>
    </row>
    <row r="44" spans="1:13" ht="12.75">
      <c r="A44" s="35">
        <v>42</v>
      </c>
      <c r="B44" s="35">
        <v>10</v>
      </c>
      <c r="C44" s="35">
        <v>0</v>
      </c>
      <c r="D44" s="35">
        <v>19</v>
      </c>
      <c r="E44" s="42" t="s">
        <v>47</v>
      </c>
      <c r="F44" s="35" t="s">
        <v>36</v>
      </c>
      <c r="G44" s="53" t="s">
        <v>914</v>
      </c>
      <c r="H44" s="54" t="s">
        <v>19</v>
      </c>
      <c r="I44" s="23">
        <v>0.49384259259386454</v>
      </c>
      <c r="J44" s="23">
        <v>0.07648148148275341</v>
      </c>
      <c r="K44" s="55">
        <v>0.018645833333721384</v>
      </c>
      <c r="L44" s="56">
        <v>15.254237287881907</v>
      </c>
      <c r="M44" s="43" t="s">
        <v>20</v>
      </c>
    </row>
    <row r="45" spans="1:13" ht="12.75">
      <c r="A45" s="35">
        <v>43</v>
      </c>
      <c r="B45" s="35">
        <v>14</v>
      </c>
      <c r="C45" s="35">
        <v>0</v>
      </c>
      <c r="D45" s="35">
        <v>53</v>
      </c>
      <c r="E45" s="42" t="s">
        <v>80</v>
      </c>
      <c r="F45" s="35" t="s">
        <v>57</v>
      </c>
      <c r="G45" s="53" t="s">
        <v>299</v>
      </c>
      <c r="H45" s="54" t="s">
        <v>19</v>
      </c>
      <c r="I45" s="23">
        <v>0.49557870370335877</v>
      </c>
      <c r="J45" s="23">
        <v>0.07821759259224764</v>
      </c>
      <c r="K45" s="55">
        <v>0.020381944443215616</v>
      </c>
      <c r="L45" s="56">
        <v>14.915655519450214</v>
      </c>
      <c r="M45" s="43" t="s">
        <v>20</v>
      </c>
    </row>
    <row r="46" spans="1:13" ht="12.75">
      <c r="A46" s="35">
        <v>44</v>
      </c>
      <c r="B46" s="35">
        <v>15</v>
      </c>
      <c r="C46" s="35">
        <v>0</v>
      </c>
      <c r="D46" s="35">
        <v>37</v>
      </c>
      <c r="E46" s="42" t="s">
        <v>71</v>
      </c>
      <c r="F46" s="35" t="s">
        <v>57</v>
      </c>
      <c r="G46" s="53" t="s">
        <v>299</v>
      </c>
      <c r="H46" s="54" t="s">
        <v>19</v>
      </c>
      <c r="I46" s="23">
        <v>0.4956365740727051</v>
      </c>
      <c r="J46" s="23">
        <v>0.07827546296159399</v>
      </c>
      <c r="K46" s="55">
        <v>0.020439814812561963</v>
      </c>
      <c r="L46" s="56">
        <v>14.904628123874451</v>
      </c>
      <c r="M46" s="43" t="s">
        <v>20</v>
      </c>
    </row>
    <row r="47" spans="1:13" ht="12.75">
      <c r="A47" s="35">
        <v>45</v>
      </c>
      <c r="B47" s="35">
        <v>9</v>
      </c>
      <c r="C47" s="35">
        <v>0</v>
      </c>
      <c r="D47" s="35">
        <v>26</v>
      </c>
      <c r="E47" s="42" t="s">
        <v>93</v>
      </c>
      <c r="F47" s="35" t="s">
        <v>84</v>
      </c>
      <c r="G47" s="53" t="s">
        <v>299</v>
      </c>
      <c r="H47" s="54" t="s">
        <v>19</v>
      </c>
      <c r="I47" s="23">
        <v>0.49576388888817746</v>
      </c>
      <c r="J47" s="23">
        <v>0.07840277777706633</v>
      </c>
      <c r="K47" s="55">
        <v>0.02056712962803431</v>
      </c>
      <c r="L47" s="56">
        <v>14.880425155139458</v>
      </c>
      <c r="M47" s="43" t="s">
        <v>20</v>
      </c>
    </row>
    <row r="48" spans="1:13" ht="12.75">
      <c r="A48" s="35">
        <v>46</v>
      </c>
      <c r="B48" s="35">
        <v>16</v>
      </c>
      <c r="C48" s="35">
        <v>0</v>
      </c>
      <c r="D48" s="35">
        <v>27</v>
      </c>
      <c r="E48" s="42" t="s">
        <v>65</v>
      </c>
      <c r="F48" s="35" t="s">
        <v>57</v>
      </c>
      <c r="G48" s="53" t="s">
        <v>1039</v>
      </c>
      <c r="H48" s="54" t="s">
        <v>19</v>
      </c>
      <c r="I48" s="23">
        <v>0.49671296296583023</v>
      </c>
      <c r="J48" s="23">
        <v>0.0793518518547191</v>
      </c>
      <c r="K48" s="55">
        <v>0.021516203705687076</v>
      </c>
      <c r="L48" s="56">
        <v>14.70245040787015</v>
      </c>
      <c r="M48" s="43" t="s">
        <v>20</v>
      </c>
    </row>
    <row r="49" spans="1:12" ht="12.75">
      <c r="A49" s="35">
        <v>47</v>
      </c>
      <c r="B49" s="35">
        <v>10</v>
      </c>
      <c r="C49" s="35">
        <v>0</v>
      </c>
      <c r="D49" s="35">
        <v>23</v>
      </c>
      <c r="E49" s="42" t="s">
        <v>92</v>
      </c>
      <c r="F49" s="35" t="s">
        <v>84</v>
      </c>
      <c r="G49" s="53" t="s">
        <v>1581</v>
      </c>
      <c r="H49" s="54" t="s">
        <v>24</v>
      </c>
      <c r="I49" s="23">
        <v>0.49681712962774327</v>
      </c>
      <c r="J49" s="23">
        <v>0.07945601851663214</v>
      </c>
      <c r="K49" s="55">
        <v>0.021620370367600117</v>
      </c>
      <c r="L49" s="56">
        <v>14.683175528389382</v>
      </c>
    </row>
    <row r="50" spans="1:13" ht="12.75">
      <c r="A50" s="35">
        <v>48</v>
      </c>
      <c r="B50" s="35">
        <v>17</v>
      </c>
      <c r="C50" s="35">
        <v>0</v>
      </c>
      <c r="D50" s="35">
        <v>18</v>
      </c>
      <c r="E50" s="42" t="s">
        <v>63</v>
      </c>
      <c r="F50" s="35" t="s">
        <v>57</v>
      </c>
      <c r="G50" s="53" t="s">
        <v>299</v>
      </c>
      <c r="H50" s="54" t="s">
        <v>19</v>
      </c>
      <c r="I50" s="23">
        <v>0.4986111111138598</v>
      </c>
      <c r="J50" s="23">
        <v>0.08125000000274868</v>
      </c>
      <c r="K50" s="55">
        <v>0.023414351853716653</v>
      </c>
      <c r="L50" s="56">
        <v>14.358974358488597</v>
      </c>
      <c r="M50" s="43" t="s">
        <v>20</v>
      </c>
    </row>
    <row r="51" spans="1:12" ht="12.75">
      <c r="A51" s="35">
        <v>49</v>
      </c>
      <c r="B51" s="35">
        <v>11</v>
      </c>
      <c r="C51" s="35">
        <v>0</v>
      </c>
      <c r="D51" s="35">
        <v>44</v>
      </c>
      <c r="E51" s="42" t="s">
        <v>100</v>
      </c>
      <c r="F51" s="35" t="s">
        <v>84</v>
      </c>
      <c r="G51" s="53" t="s">
        <v>1591</v>
      </c>
      <c r="H51" s="54" t="s">
        <v>24</v>
      </c>
      <c r="I51" s="23">
        <v>0.5007754629623378</v>
      </c>
      <c r="J51" s="23">
        <v>0.08341435185122664</v>
      </c>
      <c r="K51" s="55">
        <v>0.025578703702194616</v>
      </c>
      <c r="L51" s="56">
        <v>13.986402109165466</v>
      </c>
    </row>
    <row r="52" spans="1:12" ht="12.75">
      <c r="A52" s="35">
        <v>50</v>
      </c>
      <c r="B52" s="35">
        <v>11</v>
      </c>
      <c r="C52" s="35">
        <v>0</v>
      </c>
      <c r="D52" s="35">
        <v>7</v>
      </c>
      <c r="E52" s="42" t="s">
        <v>38</v>
      </c>
      <c r="F52" s="35" t="s">
        <v>36</v>
      </c>
      <c r="G52" s="53" t="s">
        <v>1591</v>
      </c>
      <c r="H52" s="54" t="s">
        <v>24</v>
      </c>
      <c r="I52" s="23">
        <v>0.5013310185167938</v>
      </c>
      <c r="J52" s="23">
        <v>0.08396990740568272</v>
      </c>
      <c r="K52" s="55">
        <v>0.026134259256650694</v>
      </c>
      <c r="L52" s="56">
        <v>13.893866299389437</v>
      </c>
    </row>
    <row r="53" spans="1:13" ht="12.75">
      <c r="A53" s="35">
        <v>51</v>
      </c>
      <c r="B53" s="35">
        <v>12</v>
      </c>
      <c r="C53" s="35">
        <v>0</v>
      </c>
      <c r="D53" s="35">
        <v>5</v>
      </c>
      <c r="E53" s="42" t="s">
        <v>86</v>
      </c>
      <c r="F53" s="35" t="s">
        <v>84</v>
      </c>
      <c r="G53" s="53" t="s">
        <v>1678</v>
      </c>
      <c r="H53" s="54" t="s">
        <v>19</v>
      </c>
      <c r="I53" s="23">
        <v>0.5053472222207347</v>
      </c>
      <c r="J53" s="23">
        <v>0.08798611110962357</v>
      </c>
      <c r="K53" s="55">
        <v>0.03015046296059154</v>
      </c>
      <c r="L53" s="56">
        <v>13.259668508511469</v>
      </c>
      <c r="M53" s="43" t="s">
        <v>20</v>
      </c>
    </row>
    <row r="54" spans="1:13" ht="12.75">
      <c r="A54" s="35">
        <v>52</v>
      </c>
      <c r="B54" s="35">
        <v>13</v>
      </c>
      <c r="C54" s="35">
        <v>0</v>
      </c>
      <c r="D54" s="35">
        <v>31</v>
      </c>
      <c r="E54" s="42" t="s">
        <v>95</v>
      </c>
      <c r="F54" s="35" t="s">
        <v>84</v>
      </c>
      <c r="G54" s="53" t="s">
        <v>299</v>
      </c>
      <c r="H54" s="54" t="s">
        <v>19</v>
      </c>
      <c r="I54" s="23">
        <v>0.5060648148137261</v>
      </c>
      <c r="J54" s="23">
        <v>0.08870370370261499</v>
      </c>
      <c r="K54" s="55">
        <v>0.030868055553582963</v>
      </c>
      <c r="L54" s="56">
        <v>13.152400835234497</v>
      </c>
      <c r="M54" s="43" t="s">
        <v>20</v>
      </c>
    </row>
  </sheetData>
  <sheetProtection selectLockedCells="1" selectUnlockedCells="1"/>
  <mergeCells count="2">
    <mergeCell ref="A1:B1"/>
    <mergeCell ref="J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P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28125" style="57" customWidth="1"/>
    <col min="2" max="2" width="13.421875" style="57" customWidth="1"/>
    <col min="3" max="3" width="38.57421875" style="58" customWidth="1"/>
    <col min="4" max="4" width="17.00390625" style="58" customWidth="1"/>
    <col min="5" max="5" width="8.28125" style="58" customWidth="1"/>
    <col min="6" max="6" width="6.7109375" style="0" customWidth="1"/>
    <col min="7" max="7" width="8.140625" style="58" customWidth="1"/>
    <col min="8" max="8" width="9.00390625" style="58" customWidth="1"/>
    <col min="9" max="9" width="5.28125" style="58" customWidth="1"/>
    <col min="10" max="10" width="5.7109375" style="58" customWidth="1"/>
    <col min="11" max="12" width="8.00390625" style="58" customWidth="1"/>
    <col min="13" max="13" width="7.28125" style="58" customWidth="1"/>
    <col min="14" max="16384" width="9.140625" style="58" customWidth="1"/>
  </cols>
  <sheetData>
    <row r="1" ht="12.75">
      <c r="A1" s="59" t="s">
        <v>2170</v>
      </c>
    </row>
    <row r="2" spans="1:10" ht="12.75">
      <c r="A2" s="57" t="s">
        <v>2147</v>
      </c>
      <c r="B2" s="57" t="s">
        <v>2171</v>
      </c>
      <c r="C2" s="60" t="s">
        <v>2172</v>
      </c>
      <c r="D2" s="60" t="s">
        <v>2173</v>
      </c>
      <c r="E2" s="60" t="s">
        <v>2174</v>
      </c>
      <c r="F2" s="60" t="s">
        <v>2175</v>
      </c>
      <c r="G2" s="60" t="s">
        <v>2176</v>
      </c>
      <c r="H2" s="60" t="s">
        <v>2177</v>
      </c>
      <c r="I2" s="59" t="s">
        <v>2178</v>
      </c>
      <c r="J2" s="59" t="s">
        <v>2179</v>
      </c>
    </row>
    <row r="3" spans="1:4" ht="12.75">
      <c r="A3" s="57" t="s">
        <v>2180</v>
      </c>
      <c r="B3" s="57" t="s">
        <v>2181</v>
      </c>
      <c r="C3" s="58" t="s">
        <v>2182</v>
      </c>
      <c r="D3" s="58" t="s">
        <v>2180</v>
      </c>
    </row>
    <row r="4" spans="1:4" ht="12.75">
      <c r="A4" s="57" t="s">
        <v>2180</v>
      </c>
      <c r="B4" s="57" t="s">
        <v>2181</v>
      </c>
      <c r="C4" s="58" t="s">
        <v>2183</v>
      </c>
      <c r="D4" s="58" t="s">
        <v>2180</v>
      </c>
    </row>
    <row r="5" spans="1:9" ht="12.75">
      <c r="A5" s="57" t="s">
        <v>2184</v>
      </c>
      <c r="B5" s="57" t="s">
        <v>2181</v>
      </c>
      <c r="C5" s="61" t="s">
        <v>2185</v>
      </c>
      <c r="D5" s="58" t="s">
        <v>2186</v>
      </c>
      <c r="E5" s="62" t="s">
        <v>2187</v>
      </c>
      <c r="I5" s="57">
        <v>1</v>
      </c>
    </row>
    <row r="6" spans="1:9" ht="12.75">
      <c r="A6" s="57" t="s">
        <v>2188</v>
      </c>
      <c r="B6" s="57" t="s">
        <v>2189</v>
      </c>
      <c r="C6" s="61" t="s">
        <v>2190</v>
      </c>
      <c r="D6" s="58" t="s">
        <v>2191</v>
      </c>
      <c r="E6" s="62" t="s">
        <v>2187</v>
      </c>
      <c r="F6" s="61" t="s">
        <v>2192</v>
      </c>
      <c r="G6" s="57" t="s">
        <v>2193</v>
      </c>
      <c r="H6" s="62" t="s">
        <v>2194</v>
      </c>
      <c r="I6" s="57">
        <v>1</v>
      </c>
    </row>
    <row r="7" spans="1:8" ht="12.75">
      <c r="A7" s="57" t="s">
        <v>2195</v>
      </c>
      <c r="B7" s="57" t="s">
        <v>2189</v>
      </c>
      <c r="C7" s="61" t="s">
        <v>2190</v>
      </c>
      <c r="D7" s="58" t="s">
        <v>2196</v>
      </c>
      <c r="F7" s="63"/>
      <c r="G7" s="57"/>
      <c r="H7" s="57"/>
    </row>
    <row r="8" spans="1:10" ht="12.75">
      <c r="A8" s="57" t="s">
        <v>2197</v>
      </c>
      <c r="B8" s="57" t="s">
        <v>2198</v>
      </c>
      <c r="C8" s="58" t="s">
        <v>2199</v>
      </c>
      <c r="D8" s="58" t="s">
        <v>2200</v>
      </c>
      <c r="F8" s="61" t="s">
        <v>2192</v>
      </c>
      <c r="G8" s="57" t="s">
        <v>2193</v>
      </c>
      <c r="H8" s="62" t="s">
        <v>2194</v>
      </c>
      <c r="J8" s="57" t="s">
        <v>2201</v>
      </c>
    </row>
    <row r="9" spans="1:4" ht="12.75">
      <c r="A9" s="57" t="s">
        <v>2202</v>
      </c>
      <c r="B9" s="57" t="s">
        <v>2198</v>
      </c>
      <c r="C9" s="58" t="s">
        <v>2203</v>
      </c>
      <c r="D9" s="58" t="s">
        <v>2204</v>
      </c>
    </row>
    <row r="16" spans="1:2" ht="12.75">
      <c r="A16" s="60" t="s">
        <v>2205</v>
      </c>
      <c r="B16" s="57">
        <v>5</v>
      </c>
    </row>
    <row r="17" spans="1:2" ht="12.75">
      <c r="A17" s="60" t="s">
        <v>2206</v>
      </c>
      <c r="B17" s="57">
        <v>9999</v>
      </c>
    </row>
    <row r="18" spans="1:2" ht="12.75">
      <c r="A18" s="60" t="s">
        <v>2207</v>
      </c>
      <c r="B18" s="57">
        <v>999</v>
      </c>
    </row>
    <row r="19" spans="1:2" ht="12.75">
      <c r="A19" s="60" t="s">
        <v>2208</v>
      </c>
      <c r="B19" s="57">
        <v>50</v>
      </c>
    </row>
    <row r="20" spans="1:5" ht="12.75">
      <c r="A20" s="60" t="s">
        <v>2209</v>
      </c>
      <c r="B20" s="57">
        <v>1</v>
      </c>
      <c r="E20" s="59" t="s">
        <v>2210</v>
      </c>
    </row>
    <row r="21" spans="1:2" ht="12.75">
      <c r="A21" s="60" t="s">
        <v>2211</v>
      </c>
      <c r="B21" s="57">
        <v>0</v>
      </c>
    </row>
    <row r="22" spans="1:5" s="58" customFormat="1" ht="12.75">
      <c r="A22" s="59" t="s">
        <v>2212</v>
      </c>
      <c r="B22" s="64"/>
      <c r="E22" s="59" t="s">
        <v>2213</v>
      </c>
    </row>
    <row r="23" spans="1:16" ht="12.75">
      <c r="A23" s="60" t="s">
        <v>2214</v>
      </c>
      <c r="B23" s="57">
        <v>0</v>
      </c>
      <c r="E23" s="65" t="s">
        <v>2215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5" ht="12.75">
      <c r="A24" s="60" t="s">
        <v>2216</v>
      </c>
      <c r="B24" s="57">
        <v>1</v>
      </c>
      <c r="E24" s="58" t="s">
        <v>2217</v>
      </c>
    </row>
    <row r="25" spans="1:5" ht="12.75">
      <c r="A25" s="60" t="s">
        <v>2218</v>
      </c>
      <c r="B25" s="57">
        <v>100</v>
      </c>
      <c r="E25" s="59" t="s">
        <v>2219</v>
      </c>
    </row>
    <row r="26" spans="1:3" ht="12.75">
      <c r="A26" s="59" t="s">
        <v>2220</v>
      </c>
      <c r="B26" s="57" t="s">
        <v>2221</v>
      </c>
      <c r="C26" s="60"/>
    </row>
    <row r="27" spans="1:5" ht="12.75">
      <c r="A27" s="60" t="s">
        <v>2222</v>
      </c>
      <c r="B27" s="57">
        <v>4</v>
      </c>
      <c r="E27" s="60" t="s">
        <v>2223</v>
      </c>
    </row>
    <row r="28" spans="1:5" ht="12.75">
      <c r="A28" s="60" t="s">
        <v>2224</v>
      </c>
      <c r="B28" s="57">
        <v>0</v>
      </c>
      <c r="C28" s="61" t="s">
        <v>2225</v>
      </c>
      <c r="E28" s="60" t="s">
        <v>2226</v>
      </c>
    </row>
    <row r="30" ht="12.75">
      <c r="A30" s="57" t="s">
        <v>2227</v>
      </c>
    </row>
    <row r="31" ht="12.75">
      <c r="A31" s="57">
        <v>300</v>
      </c>
    </row>
    <row r="32" ht="12.75">
      <c r="A32" s="57">
        <v>270</v>
      </c>
    </row>
    <row r="33" ht="12.75">
      <c r="A33" s="57">
        <v>250</v>
      </c>
    </row>
    <row r="34" ht="12.75">
      <c r="A34" s="57">
        <v>240</v>
      </c>
    </row>
    <row r="35" ht="12.75">
      <c r="A35" s="57">
        <v>230</v>
      </c>
    </row>
    <row r="36" ht="12.75">
      <c r="A36" s="57">
        <v>220</v>
      </c>
    </row>
    <row r="37" ht="12.75">
      <c r="A37" s="57">
        <v>210</v>
      </c>
    </row>
    <row r="38" ht="12.75">
      <c r="A38" s="57">
        <v>200</v>
      </c>
    </row>
    <row r="39" ht="12.75">
      <c r="A39" s="57">
        <v>190</v>
      </c>
    </row>
    <row r="40" ht="12.75">
      <c r="A40" s="57">
        <v>180</v>
      </c>
    </row>
    <row r="41" ht="12.75">
      <c r="A41" s="57">
        <v>170</v>
      </c>
    </row>
    <row r="42" ht="12.75">
      <c r="A42" s="57">
        <v>160</v>
      </c>
    </row>
    <row r="43" ht="12.75">
      <c r="A43" s="57">
        <v>150</v>
      </c>
    </row>
    <row r="44" ht="12.75">
      <c r="A44" s="57">
        <v>140</v>
      </c>
    </row>
    <row r="45" ht="12.75">
      <c r="A45" s="57">
        <v>130</v>
      </c>
    </row>
    <row r="46" ht="12.75">
      <c r="A46" s="57">
        <v>120</v>
      </c>
    </row>
    <row r="47" ht="12.75">
      <c r="A47" s="57">
        <v>115</v>
      </c>
    </row>
    <row r="48" ht="12.75">
      <c r="A48" s="57">
        <v>110</v>
      </c>
    </row>
    <row r="49" ht="12.75">
      <c r="A49" s="57">
        <v>105</v>
      </c>
    </row>
    <row r="50" ht="12.75">
      <c r="A50" s="66">
        <v>100</v>
      </c>
    </row>
    <row r="53" spans="1:15" s="67" customFormat="1" ht="12.75">
      <c r="A53" s="67" t="s">
        <v>2228</v>
      </c>
      <c r="B53" s="67" t="s">
        <v>2229</v>
      </c>
      <c r="C53" s="67" t="s">
        <v>2230</v>
      </c>
      <c r="D53" s="67" t="s">
        <v>2231</v>
      </c>
      <c r="E53" s="68" t="s">
        <v>2181</v>
      </c>
      <c r="F53" s="68" t="s">
        <v>2159</v>
      </c>
      <c r="G53" s="69" t="s">
        <v>2232</v>
      </c>
      <c r="H53" s="68" t="s">
        <v>2233</v>
      </c>
      <c r="I53" s="68" t="s">
        <v>2189</v>
      </c>
      <c r="J53" s="68" t="s">
        <v>2198</v>
      </c>
      <c r="K53" s="68" t="s">
        <v>2234</v>
      </c>
      <c r="L53" s="68" t="s">
        <v>2235</v>
      </c>
      <c r="M53" s="68" t="s">
        <v>2236</v>
      </c>
      <c r="N53" s="68"/>
      <c r="O53" s="68"/>
    </row>
    <row r="54" spans="1:15" ht="12.75">
      <c r="A54" s="70" t="s">
        <v>2237</v>
      </c>
      <c r="B54" s="36">
        <v>1</v>
      </c>
      <c r="C54" s="71" t="s">
        <v>2238</v>
      </c>
      <c r="D54" s="70" t="s">
        <v>2237</v>
      </c>
      <c r="E54" s="72"/>
      <c r="F54" s="72"/>
      <c r="G54" s="72"/>
      <c r="H54" s="72" t="s">
        <v>2180</v>
      </c>
      <c r="I54" s="72" t="s">
        <v>2180</v>
      </c>
      <c r="J54" s="72"/>
      <c r="K54" s="72"/>
      <c r="L54" s="72"/>
      <c r="M54" s="70"/>
      <c r="N54"/>
      <c r="O54"/>
    </row>
    <row r="55" spans="1:15" ht="12.75">
      <c r="A55" s="70" t="s">
        <v>2239</v>
      </c>
      <c r="B55" s="36">
        <v>1</v>
      </c>
      <c r="C55" s="73" t="s">
        <v>2240</v>
      </c>
      <c r="D55" s="37" t="s">
        <v>2241</v>
      </c>
      <c r="E55" s="72" t="s">
        <v>2180</v>
      </c>
      <c r="F55" s="72" t="s">
        <v>2180</v>
      </c>
      <c r="G55" s="72" t="s">
        <v>2180</v>
      </c>
      <c r="H55" s="72" t="s">
        <v>2180</v>
      </c>
      <c r="I55" s="72" t="s">
        <v>2180</v>
      </c>
      <c r="J55" s="72" t="s">
        <v>2180</v>
      </c>
      <c r="K55" s="72"/>
      <c r="L55" s="72" t="s">
        <v>2180</v>
      </c>
      <c r="M55" s="70"/>
      <c r="N55"/>
      <c r="O55"/>
    </row>
    <row r="56" spans="1:15" ht="12.75">
      <c r="A56" s="70" t="s">
        <v>2242</v>
      </c>
      <c r="B56" s="36">
        <v>2</v>
      </c>
      <c r="C56" s="70" t="s">
        <v>2243</v>
      </c>
      <c r="D56" s="71" t="s">
        <v>2244</v>
      </c>
      <c r="E56" s="72" t="s">
        <v>2180</v>
      </c>
      <c r="F56" s="72" t="s">
        <v>2180</v>
      </c>
      <c r="G56" s="72" t="s">
        <v>2180</v>
      </c>
      <c r="H56" s="72" t="s">
        <v>2180</v>
      </c>
      <c r="I56" s="72" t="s">
        <v>2180</v>
      </c>
      <c r="J56" s="72" t="s">
        <v>2180</v>
      </c>
      <c r="K56" s="72"/>
      <c r="L56" s="72" t="s">
        <v>2180</v>
      </c>
      <c r="M56" s="70"/>
      <c r="N56"/>
      <c r="O56"/>
    </row>
    <row r="57" spans="1:15" ht="12.75">
      <c r="A57" s="70" t="s">
        <v>2245</v>
      </c>
      <c r="B57" s="36">
        <v>1</v>
      </c>
      <c r="C57" s="71" t="s">
        <v>2245</v>
      </c>
      <c r="D57" s="70" t="s">
        <v>2245</v>
      </c>
      <c r="E57" s="72" t="s">
        <v>2180</v>
      </c>
      <c r="F57" s="72" t="s">
        <v>2180</v>
      </c>
      <c r="G57" s="72"/>
      <c r="H57" s="72" t="s">
        <v>2180</v>
      </c>
      <c r="I57" s="72" t="s">
        <v>2180</v>
      </c>
      <c r="J57" s="72" t="s">
        <v>2180</v>
      </c>
      <c r="K57" s="72"/>
      <c r="L57" s="72"/>
      <c r="M57" s="70"/>
      <c r="N57"/>
      <c r="O57"/>
    </row>
    <row r="58" spans="1:15" ht="12.75">
      <c r="A58" s="70" t="s">
        <v>2246</v>
      </c>
      <c r="B58" s="36">
        <v>3</v>
      </c>
      <c r="C58" s="71"/>
      <c r="D58" s="37" t="s">
        <v>2247</v>
      </c>
      <c r="E58" s="72"/>
      <c r="F58" s="72"/>
      <c r="G58" s="72"/>
      <c r="H58" s="72" t="s">
        <v>2180</v>
      </c>
      <c r="I58" s="72" t="s">
        <v>2180</v>
      </c>
      <c r="J58" s="72"/>
      <c r="K58" s="72"/>
      <c r="L58" s="72" t="s">
        <v>2180</v>
      </c>
      <c r="M58" s="70"/>
      <c r="N58"/>
      <c r="O58"/>
    </row>
    <row r="59" spans="1:15" ht="12.75">
      <c r="A59" s="70" t="s">
        <v>2248</v>
      </c>
      <c r="B59" s="36">
        <v>3</v>
      </c>
      <c r="C59" s="71"/>
      <c r="D59" s="37" t="s">
        <v>2249</v>
      </c>
      <c r="E59" s="72"/>
      <c r="F59" s="72"/>
      <c r="G59" s="72"/>
      <c r="H59" s="72" t="s">
        <v>2180</v>
      </c>
      <c r="I59" s="72" t="s">
        <v>2180</v>
      </c>
      <c r="J59" s="72"/>
      <c r="K59" s="72"/>
      <c r="L59" s="72" t="s">
        <v>2180</v>
      </c>
      <c r="M59" s="70"/>
      <c r="N59"/>
      <c r="O59"/>
    </row>
    <row r="60" spans="1:15" ht="12.75">
      <c r="A60" s="70" t="s">
        <v>2250</v>
      </c>
      <c r="B60" s="36">
        <v>3</v>
      </c>
      <c r="C60" s="71"/>
      <c r="D60" s="37" t="s">
        <v>2251</v>
      </c>
      <c r="E60" s="72"/>
      <c r="F60" s="72"/>
      <c r="G60" s="72"/>
      <c r="H60" s="72" t="s">
        <v>2180</v>
      </c>
      <c r="I60" s="72" t="s">
        <v>2180</v>
      </c>
      <c r="J60" s="72"/>
      <c r="K60" s="72"/>
      <c r="L60" s="72" t="s">
        <v>2180</v>
      </c>
      <c r="M60" s="70"/>
      <c r="N60"/>
      <c r="O60"/>
    </row>
    <row r="61" spans="1:15" ht="12.75">
      <c r="A61" s="70" t="s">
        <v>2252</v>
      </c>
      <c r="B61" s="36">
        <v>3</v>
      </c>
      <c r="C61" s="71"/>
      <c r="D61" s="37" t="s">
        <v>2253</v>
      </c>
      <c r="E61" s="72"/>
      <c r="F61" s="72"/>
      <c r="G61" s="72"/>
      <c r="H61" s="72" t="s">
        <v>2180</v>
      </c>
      <c r="I61" s="72" t="s">
        <v>2180</v>
      </c>
      <c r="J61" s="72"/>
      <c r="K61" s="72"/>
      <c r="L61" s="72" t="s">
        <v>2180</v>
      </c>
      <c r="M61" s="70"/>
      <c r="N61"/>
      <c r="O61"/>
    </row>
    <row r="62" spans="1:15" ht="12.75">
      <c r="A62" s="70" t="s">
        <v>2254</v>
      </c>
      <c r="B62" s="36">
        <v>3</v>
      </c>
      <c r="C62" s="71"/>
      <c r="D62" s="37" t="s">
        <v>2255</v>
      </c>
      <c r="E62" s="72"/>
      <c r="F62" s="72"/>
      <c r="G62" s="72"/>
      <c r="H62" s="72" t="s">
        <v>2180</v>
      </c>
      <c r="I62" s="72" t="s">
        <v>2180</v>
      </c>
      <c r="J62" s="72"/>
      <c r="K62" s="72"/>
      <c r="L62" s="72" t="s">
        <v>2180</v>
      </c>
      <c r="M62" s="70"/>
      <c r="N62"/>
      <c r="O62"/>
    </row>
    <row r="63" spans="1:15" ht="12.75">
      <c r="A63" s="70" t="s">
        <v>2256</v>
      </c>
      <c r="B63" s="36">
        <v>3</v>
      </c>
      <c r="C63" s="71"/>
      <c r="D63" s="37" t="s">
        <v>2257</v>
      </c>
      <c r="E63" s="72"/>
      <c r="F63" s="72"/>
      <c r="G63" s="72"/>
      <c r="H63" s="72" t="s">
        <v>2180</v>
      </c>
      <c r="I63" s="72" t="s">
        <v>2180</v>
      </c>
      <c r="J63" s="72"/>
      <c r="K63" s="72"/>
      <c r="L63" s="72" t="s">
        <v>2180</v>
      </c>
      <c r="M63" s="70"/>
      <c r="N63"/>
      <c r="O63"/>
    </row>
    <row r="64" spans="1:15" ht="12.75">
      <c r="A64" s="70" t="s">
        <v>2258</v>
      </c>
      <c r="B64" s="36">
        <v>3</v>
      </c>
      <c r="C64" s="71"/>
      <c r="D64" s="37" t="s">
        <v>2259</v>
      </c>
      <c r="E64" s="72"/>
      <c r="F64" s="72"/>
      <c r="G64" s="72"/>
      <c r="H64" s="72" t="s">
        <v>2180</v>
      </c>
      <c r="I64" s="72" t="s">
        <v>2180</v>
      </c>
      <c r="J64" s="72"/>
      <c r="K64" s="72"/>
      <c r="L64" s="72" t="s">
        <v>2180</v>
      </c>
      <c r="M64" s="70"/>
      <c r="N64"/>
      <c r="O64"/>
    </row>
    <row r="65" spans="1:15" ht="12.75">
      <c r="A65" s="70" t="s">
        <v>2260</v>
      </c>
      <c r="B65" s="36">
        <v>3</v>
      </c>
      <c r="C65" s="71"/>
      <c r="D65" s="37" t="s">
        <v>2261</v>
      </c>
      <c r="E65" s="72"/>
      <c r="F65" s="72"/>
      <c r="G65" s="72"/>
      <c r="H65" s="72" t="s">
        <v>2180</v>
      </c>
      <c r="I65" s="72" t="s">
        <v>2180</v>
      </c>
      <c r="J65" s="72"/>
      <c r="K65" s="72"/>
      <c r="L65" s="72" t="s">
        <v>2180</v>
      </c>
      <c r="M65" s="70"/>
      <c r="N65"/>
      <c r="O65"/>
    </row>
    <row r="66" spans="1:15" ht="12.75">
      <c r="A66" s="60" t="s">
        <v>2262</v>
      </c>
      <c r="B66" s="36">
        <v>3</v>
      </c>
      <c r="C66" s="37" t="s">
        <v>2263</v>
      </c>
      <c r="D66" s="37" t="s">
        <v>2264</v>
      </c>
      <c r="E66" s="72"/>
      <c r="F66" s="72"/>
      <c r="G66" s="72"/>
      <c r="H66" s="72" t="s">
        <v>2180</v>
      </c>
      <c r="I66" s="72" t="s">
        <v>2180</v>
      </c>
      <c r="J66" s="72"/>
      <c r="K66" s="72"/>
      <c r="L66" s="72" t="s">
        <v>2180</v>
      </c>
      <c r="M66" s="70"/>
      <c r="N66"/>
      <c r="O66"/>
    </row>
    <row r="67" spans="1:15" ht="12.75">
      <c r="A67" s="60" t="s">
        <v>2265</v>
      </c>
      <c r="B67" s="36">
        <v>3</v>
      </c>
      <c r="C67" s="37" t="s">
        <v>2266</v>
      </c>
      <c r="D67" s="37" t="s">
        <v>2267</v>
      </c>
      <c r="E67" s="72"/>
      <c r="F67" s="72"/>
      <c r="G67" s="72"/>
      <c r="H67" s="72" t="s">
        <v>2180</v>
      </c>
      <c r="I67" s="72" t="s">
        <v>2180</v>
      </c>
      <c r="J67" s="72"/>
      <c r="K67" s="72"/>
      <c r="L67" s="72" t="s">
        <v>2180</v>
      </c>
      <c r="M67" s="70"/>
      <c r="N67"/>
      <c r="O67"/>
    </row>
    <row r="68" spans="1:15" ht="12.75">
      <c r="A68" s="70" t="s">
        <v>2268</v>
      </c>
      <c r="B68" s="36">
        <v>2</v>
      </c>
      <c r="C68" s="71"/>
      <c r="D68" s="70" t="s">
        <v>2269</v>
      </c>
      <c r="E68" s="72" t="s">
        <v>2180</v>
      </c>
      <c r="F68" s="72"/>
      <c r="G68" s="72" t="s">
        <v>2180</v>
      </c>
      <c r="H68" s="72" t="s">
        <v>2180</v>
      </c>
      <c r="I68" s="72" t="s">
        <v>2180</v>
      </c>
      <c r="J68" s="72" t="s">
        <v>2180</v>
      </c>
      <c r="K68" s="72"/>
      <c r="L68" s="72" t="s">
        <v>2180</v>
      </c>
      <c r="M68" s="70"/>
      <c r="N68"/>
      <c r="O68"/>
    </row>
    <row r="69" spans="1:15" ht="12.75">
      <c r="A69" s="70" t="s">
        <v>2270</v>
      </c>
      <c r="B69" s="36">
        <v>2</v>
      </c>
      <c r="C69" s="71"/>
      <c r="D69" s="70" t="s">
        <v>2271</v>
      </c>
      <c r="E69" s="72" t="s">
        <v>2180</v>
      </c>
      <c r="F69" s="72"/>
      <c r="G69" s="72" t="s">
        <v>2180</v>
      </c>
      <c r="H69" s="72" t="s">
        <v>2180</v>
      </c>
      <c r="I69" s="72" t="s">
        <v>2180</v>
      </c>
      <c r="J69" s="72" t="s">
        <v>2180</v>
      </c>
      <c r="K69" s="72"/>
      <c r="L69" s="72" t="s">
        <v>2180</v>
      </c>
      <c r="M69" s="70"/>
      <c r="N69"/>
      <c r="O69"/>
    </row>
    <row r="70" spans="1:15" ht="12.75">
      <c r="A70" s="70" t="s">
        <v>2272</v>
      </c>
      <c r="B70" s="36">
        <v>2</v>
      </c>
      <c r="C70" s="70" t="s">
        <v>2273</v>
      </c>
      <c r="D70" s="60" t="s">
        <v>2274</v>
      </c>
      <c r="E70" s="72" t="s">
        <v>2180</v>
      </c>
      <c r="F70" s="72"/>
      <c r="G70" s="72" t="s">
        <v>2180</v>
      </c>
      <c r="H70" s="72" t="s">
        <v>2180</v>
      </c>
      <c r="I70" s="72" t="s">
        <v>2180</v>
      </c>
      <c r="J70" s="72" t="s">
        <v>2180</v>
      </c>
      <c r="K70" s="72"/>
      <c r="L70" s="72" t="s">
        <v>2180</v>
      </c>
      <c r="M70" s="70"/>
      <c r="N70"/>
      <c r="O70"/>
    </row>
    <row r="71" spans="1:15" ht="12.75">
      <c r="A71" s="70" t="s">
        <v>2275</v>
      </c>
      <c r="B71" s="36">
        <v>2</v>
      </c>
      <c r="C71" s="71" t="s">
        <v>2276</v>
      </c>
      <c r="D71" s="70" t="s">
        <v>2277</v>
      </c>
      <c r="E71" s="72" t="s">
        <v>2180</v>
      </c>
      <c r="F71" s="72"/>
      <c r="G71" s="72" t="s">
        <v>2180</v>
      </c>
      <c r="H71" s="72" t="s">
        <v>2180</v>
      </c>
      <c r="I71" s="72" t="s">
        <v>2180</v>
      </c>
      <c r="J71" s="72" t="s">
        <v>2180</v>
      </c>
      <c r="K71" s="72"/>
      <c r="L71" s="72" t="s">
        <v>2180</v>
      </c>
      <c r="M71" s="70"/>
      <c r="N71"/>
      <c r="O71"/>
    </row>
    <row r="72" spans="1:15" ht="12.75">
      <c r="A72" s="70" t="s">
        <v>2278</v>
      </c>
      <c r="B72" s="36">
        <v>3</v>
      </c>
      <c r="C72" s="71" t="s">
        <v>2278</v>
      </c>
      <c r="D72" s="70" t="s">
        <v>2279</v>
      </c>
      <c r="E72" s="72"/>
      <c r="F72" s="72"/>
      <c r="G72" s="72"/>
      <c r="H72" s="72"/>
      <c r="I72" s="72" t="s">
        <v>2180</v>
      </c>
      <c r="J72" s="72"/>
      <c r="K72" s="72"/>
      <c r="L72" s="72" t="s">
        <v>2180</v>
      </c>
      <c r="M72" s="70"/>
      <c r="N72"/>
      <c r="O72"/>
    </row>
    <row r="73" spans="1:15" ht="12.75">
      <c r="A73" s="70" t="s">
        <v>2280</v>
      </c>
      <c r="B73" s="36">
        <v>1</v>
      </c>
      <c r="C73" s="73" t="s">
        <v>2281</v>
      </c>
      <c r="D73" s="70" t="s">
        <v>2282</v>
      </c>
      <c r="E73" s="72" t="s">
        <v>2180</v>
      </c>
      <c r="F73" s="72"/>
      <c r="G73" s="72"/>
      <c r="H73" s="72"/>
      <c r="I73" s="72"/>
      <c r="J73" s="72"/>
      <c r="K73" s="72"/>
      <c r="L73" s="72" t="s">
        <v>2180</v>
      </c>
      <c r="M73" s="70"/>
      <c r="N73"/>
      <c r="O73"/>
    </row>
    <row r="74" spans="1:15" ht="12.75">
      <c r="A74" s="70" t="s">
        <v>2283</v>
      </c>
      <c r="B74" s="36">
        <v>1</v>
      </c>
      <c r="C74" s="71" t="s">
        <v>2283</v>
      </c>
      <c r="D74" s="70" t="s">
        <v>2284</v>
      </c>
      <c r="E74" s="72" t="s">
        <v>2180</v>
      </c>
      <c r="F74" s="72"/>
      <c r="G74" s="72"/>
      <c r="H74" s="72"/>
      <c r="I74" s="72"/>
      <c r="J74" s="72"/>
      <c r="K74" s="72"/>
      <c r="L74" s="72" t="s">
        <v>2180</v>
      </c>
      <c r="M74" s="70"/>
      <c r="N74"/>
      <c r="O74"/>
    </row>
    <row r="75" spans="1:15" ht="12.75">
      <c r="A75" s="70" t="s">
        <v>2285</v>
      </c>
      <c r="B75" s="36">
        <v>1</v>
      </c>
      <c r="C75" s="71" t="s">
        <v>2285</v>
      </c>
      <c r="D75" s="70" t="s">
        <v>2286</v>
      </c>
      <c r="E75" s="72" t="s">
        <v>2180</v>
      </c>
      <c r="F75" s="72"/>
      <c r="G75" s="72"/>
      <c r="H75" s="72"/>
      <c r="I75" s="72"/>
      <c r="J75" s="72"/>
      <c r="K75" s="72"/>
      <c r="L75" s="72" t="s">
        <v>2180</v>
      </c>
      <c r="M75" s="70"/>
      <c r="N75"/>
      <c r="O75"/>
    </row>
    <row r="76" spans="1:15" ht="12.75">
      <c r="A76" s="70" t="s">
        <v>2287</v>
      </c>
      <c r="B76" s="36">
        <v>1</v>
      </c>
      <c r="C76" s="71" t="s">
        <v>2287</v>
      </c>
      <c r="D76" s="70" t="s">
        <v>2288</v>
      </c>
      <c r="E76" s="72" t="s">
        <v>2180</v>
      </c>
      <c r="F76" s="72"/>
      <c r="G76" s="72"/>
      <c r="H76" s="72"/>
      <c r="I76" s="72"/>
      <c r="J76" s="72"/>
      <c r="K76" s="72"/>
      <c r="L76" s="72" t="s">
        <v>2180</v>
      </c>
      <c r="M76" s="70"/>
      <c r="N76"/>
      <c r="O76"/>
    </row>
    <row r="77" spans="1:15" ht="12.75">
      <c r="A77" s="70" t="s">
        <v>2289</v>
      </c>
      <c r="B77" s="36">
        <v>3</v>
      </c>
      <c r="C77" s="70" t="s">
        <v>2289</v>
      </c>
      <c r="D77" s="70" t="s">
        <v>2290</v>
      </c>
      <c r="E77" s="72" t="s">
        <v>2180</v>
      </c>
      <c r="F77" s="72"/>
      <c r="G77" s="72"/>
      <c r="H77" s="72"/>
      <c r="I77" s="72"/>
      <c r="J77" s="72"/>
      <c r="K77" s="72"/>
      <c r="L77" s="72" t="s">
        <v>2180</v>
      </c>
      <c r="M77" s="70"/>
      <c r="N77"/>
      <c r="O77"/>
    </row>
    <row r="78" spans="1:15" ht="12.75">
      <c r="A78" s="70" t="s">
        <v>2291</v>
      </c>
      <c r="B78" s="36">
        <v>3</v>
      </c>
      <c r="C78" s="71" t="s">
        <v>2291</v>
      </c>
      <c r="D78" s="70" t="s">
        <v>2291</v>
      </c>
      <c r="E78" s="72" t="s">
        <v>2180</v>
      </c>
      <c r="F78" s="72"/>
      <c r="G78" s="72"/>
      <c r="H78" s="72"/>
      <c r="I78" s="72"/>
      <c r="J78" s="72"/>
      <c r="K78" s="72"/>
      <c r="L78" s="72" t="s">
        <v>2180</v>
      </c>
      <c r="M78" s="70"/>
      <c r="N78"/>
      <c r="O78"/>
    </row>
    <row r="79" spans="1:15" ht="12.75">
      <c r="A79" s="70" t="s">
        <v>2292</v>
      </c>
      <c r="B79" s="36">
        <v>1</v>
      </c>
      <c r="C79" s="73" t="s">
        <v>2238</v>
      </c>
      <c r="D79" s="37" t="s">
        <v>2293</v>
      </c>
      <c r="E79" s="72"/>
      <c r="F79" s="72"/>
      <c r="G79" s="72"/>
      <c r="H79" s="72"/>
      <c r="I79" s="72"/>
      <c r="J79" s="72"/>
      <c r="K79" s="72"/>
      <c r="L79" s="72"/>
      <c r="M79" s="70" t="s">
        <v>2180</v>
      </c>
      <c r="N79"/>
      <c r="O79"/>
    </row>
    <row r="80" spans="1:13" ht="12.75">
      <c r="A80" s="70" t="s">
        <v>2294</v>
      </c>
      <c r="B80" s="36">
        <v>1</v>
      </c>
      <c r="C80" s="73" t="s">
        <v>2294</v>
      </c>
      <c r="D80" s="37" t="s">
        <v>2294</v>
      </c>
      <c r="E80" s="72"/>
      <c r="F80" s="72"/>
      <c r="G80" s="72"/>
      <c r="H80" s="72"/>
      <c r="I80" s="72"/>
      <c r="J80" s="72"/>
      <c r="K80" s="72"/>
      <c r="L80" s="72"/>
      <c r="M80" s="70" t="s">
        <v>2180</v>
      </c>
    </row>
    <row r="81" spans="1:15" ht="12.75">
      <c r="A81" s="60" t="s">
        <v>2295</v>
      </c>
      <c r="B81" s="36">
        <v>1</v>
      </c>
      <c r="C81" s="60" t="s">
        <v>2296</v>
      </c>
      <c r="D81" s="59" t="s">
        <v>2297</v>
      </c>
      <c r="E81" s="60"/>
      <c r="F81" s="72" t="s">
        <v>2180</v>
      </c>
      <c r="G81" s="60"/>
      <c r="H81" s="60"/>
      <c r="I81" s="60"/>
      <c r="J81" s="60"/>
      <c r="K81" s="60"/>
      <c r="L81" s="60"/>
      <c r="M81" s="60"/>
      <c r="N81"/>
      <c r="O81"/>
    </row>
    <row r="82" spans="1:13" ht="12.75">
      <c r="A82" s="70" t="s">
        <v>2298</v>
      </c>
      <c r="B82" s="36">
        <v>1</v>
      </c>
      <c r="C82" s="70" t="s">
        <v>2298</v>
      </c>
      <c r="D82" s="70" t="s">
        <v>2298</v>
      </c>
      <c r="E82" s="72"/>
      <c r="F82" s="72"/>
      <c r="G82" s="72"/>
      <c r="H82" s="72"/>
      <c r="I82" s="72"/>
      <c r="J82" s="72"/>
      <c r="K82" s="72"/>
      <c r="L82" s="72"/>
      <c r="M82" s="70"/>
    </row>
    <row r="83" spans="1:13" ht="12.75">
      <c r="A83" s="70" t="s">
        <v>2299</v>
      </c>
      <c r="B83" s="36">
        <v>2</v>
      </c>
      <c r="C83" s="70" t="s">
        <v>2300</v>
      </c>
      <c r="D83" s="70" t="s">
        <v>2301</v>
      </c>
      <c r="E83" s="72"/>
      <c r="F83" s="72"/>
      <c r="G83" s="72"/>
      <c r="H83" s="72"/>
      <c r="I83" s="72"/>
      <c r="J83" s="72"/>
      <c r="K83" s="72"/>
      <c r="L83" s="72" t="s">
        <v>2180</v>
      </c>
      <c r="M83" s="70"/>
    </row>
    <row r="84" spans="1:13" ht="12.75">
      <c r="A84" s="60" t="s">
        <v>2302</v>
      </c>
      <c r="B84" s="36">
        <v>1</v>
      </c>
      <c r="C84" s="59" t="s">
        <v>2303</v>
      </c>
      <c r="D84" s="60" t="s">
        <v>2304</v>
      </c>
      <c r="E84" s="60"/>
      <c r="F84" s="70"/>
      <c r="G84" s="60"/>
      <c r="H84" s="60"/>
      <c r="I84" s="60"/>
      <c r="J84" s="60"/>
      <c r="K84" s="72" t="s">
        <v>2180</v>
      </c>
      <c r="L84" s="60"/>
      <c r="M84" s="60"/>
    </row>
  </sheetData>
  <sheetProtection selectLockedCells="1" selectUnlockedCells="1"/>
  <mergeCells count="1">
    <mergeCell ref="E23:P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K172"/>
  <sheetViews>
    <sheetView workbookViewId="0" topLeftCell="A148">
      <selection activeCell="A168" sqref="A168"/>
    </sheetView>
  </sheetViews>
  <sheetFormatPr defaultColWidth="9.140625" defaultRowHeight="12.75"/>
  <cols>
    <col min="1" max="1" width="4.28125" style="36" customWidth="1"/>
    <col min="2" max="2" width="3.57421875" style="36" customWidth="1"/>
    <col min="3" max="3" width="4.140625" style="36" customWidth="1"/>
    <col min="4" max="4" width="28.140625" style="0" customWidth="1"/>
    <col min="5" max="5" width="4.00390625" style="36" customWidth="1"/>
    <col min="6" max="6" width="38.57421875" style="74" customWidth="1"/>
    <col min="7" max="7" width="4.7109375" style="36" customWidth="1"/>
    <col min="8" max="8" width="7.00390625" style="36" customWidth="1"/>
    <col min="9" max="9" width="8.421875" style="36" customWidth="1"/>
    <col min="10" max="10" width="5.140625" style="36" customWidth="1"/>
    <col min="11" max="11" width="8.7109375" style="0" customWidth="1"/>
  </cols>
  <sheetData>
    <row r="1" spans="1:10" s="75" customFormat="1" ht="57" customHeight="1">
      <c r="A1" s="39"/>
      <c r="B1" s="39"/>
      <c r="C1" s="39"/>
      <c r="E1" s="39"/>
      <c r="F1" s="76"/>
      <c r="G1" s="39"/>
      <c r="H1" s="39"/>
      <c r="I1" s="39"/>
      <c r="J1" s="39"/>
    </row>
    <row r="4" spans="1:10" ht="12.75">
      <c r="A4" s="77" t="s">
        <v>2305</v>
      </c>
      <c r="B4" s="77"/>
      <c r="C4" s="77"/>
      <c r="D4" s="77"/>
      <c r="E4" s="77"/>
      <c r="F4" s="77"/>
      <c r="G4" s="77"/>
      <c r="H4" s="77"/>
      <c r="I4" s="77"/>
      <c r="J4" s="77"/>
    </row>
    <row r="5" spans="1:11" ht="12.75">
      <c r="A5" s="39" t="s">
        <v>2162</v>
      </c>
      <c r="B5" s="39" t="s">
        <v>2163</v>
      </c>
      <c r="C5" s="39" t="s">
        <v>2165</v>
      </c>
      <c r="D5" s="19" t="s">
        <v>1</v>
      </c>
      <c r="E5" s="39" t="s">
        <v>3</v>
      </c>
      <c r="F5" s="78" t="s">
        <v>2159</v>
      </c>
      <c r="G5" s="39" t="s">
        <v>6</v>
      </c>
      <c r="H5" s="79" t="s">
        <v>2166</v>
      </c>
      <c r="I5" s="39" t="s">
        <v>2167</v>
      </c>
      <c r="J5" s="39" t="s">
        <v>2169</v>
      </c>
      <c r="K5" s="80" t="str">
        <f>Class!$M$2</f>
        <v>Comitato</v>
      </c>
    </row>
    <row r="6" spans="1:11" ht="12.75">
      <c r="A6" s="36">
        <v>1</v>
      </c>
      <c r="B6" s="36">
        <v>1</v>
      </c>
      <c r="C6" s="36">
        <v>47</v>
      </c>
      <c r="D6" s="42" t="s">
        <v>28</v>
      </c>
      <c r="E6" s="36" t="s">
        <v>12</v>
      </c>
      <c r="F6" s="81" t="s">
        <v>1929</v>
      </c>
      <c r="G6" s="82" t="s">
        <v>13</v>
      </c>
      <c r="H6" s="83">
        <v>0.47519675926014315</v>
      </c>
      <c r="I6" s="83">
        <v>0.057835648149032026</v>
      </c>
      <c r="J6" s="84">
        <v>20.172103261648893</v>
      </c>
      <c r="K6" s="85">
        <f>(Class!$M$3)</f>
        <v>0</v>
      </c>
    </row>
    <row r="7" spans="1:11" ht="12.75">
      <c r="A7" s="36">
        <v>2</v>
      </c>
      <c r="B7" s="36">
        <v>2</v>
      </c>
      <c r="C7" s="36">
        <v>49</v>
      </c>
      <c r="D7" s="42" t="s">
        <v>30</v>
      </c>
      <c r="E7" s="36" t="s">
        <v>12</v>
      </c>
      <c r="F7" s="81" t="s">
        <v>984</v>
      </c>
      <c r="G7" s="82" t="s">
        <v>13</v>
      </c>
      <c r="H7" s="83">
        <v>0.4759490740761976</v>
      </c>
      <c r="I7" s="83">
        <v>0.05858796296508645</v>
      </c>
      <c r="J7" s="84">
        <v>19.91307783412615</v>
      </c>
      <c r="K7" s="85">
        <f>(Class!$M$4)</f>
        <v>0</v>
      </c>
    </row>
    <row r="8" spans="1:11" ht="12.75">
      <c r="A8" s="36">
        <v>3</v>
      </c>
      <c r="B8" s="36">
        <v>3</v>
      </c>
      <c r="C8" s="36">
        <v>46</v>
      </c>
      <c r="D8" s="42" t="s">
        <v>26</v>
      </c>
      <c r="E8" s="36" t="s">
        <v>12</v>
      </c>
      <c r="F8" s="81" t="s">
        <v>1929</v>
      </c>
      <c r="G8" s="82" t="s">
        <v>13</v>
      </c>
      <c r="H8" s="83">
        <v>0.47620370370714227</v>
      </c>
      <c r="I8" s="83">
        <v>0.05884259259603114</v>
      </c>
      <c r="J8" s="84">
        <v>19.826907945340206</v>
      </c>
      <c r="K8" s="85">
        <f>(Class!$M$5)</f>
        <v>0</v>
      </c>
    </row>
    <row r="9" spans="1:11" ht="12.75">
      <c r="A9" s="36">
        <v>4</v>
      </c>
      <c r="B9" s="36">
        <v>1</v>
      </c>
      <c r="C9" s="36">
        <v>51</v>
      </c>
      <c r="D9" s="42" t="s">
        <v>53</v>
      </c>
      <c r="E9" s="36" t="s">
        <v>36</v>
      </c>
      <c r="F9" s="81" t="s">
        <v>1169</v>
      </c>
      <c r="G9" s="82" t="s">
        <v>13</v>
      </c>
      <c r="H9" s="83">
        <v>0.47719907407736173</v>
      </c>
      <c r="I9" s="83">
        <v>0.0598379629662506</v>
      </c>
      <c r="J9" s="84">
        <v>19.4970986449636</v>
      </c>
      <c r="K9" s="85">
        <f>(Class!$M$6)</f>
        <v>0</v>
      </c>
    </row>
    <row r="10" spans="1:11" ht="12.75">
      <c r="A10" s="36">
        <v>5</v>
      </c>
      <c r="B10" s="36">
        <v>1</v>
      </c>
      <c r="C10" s="36">
        <v>38</v>
      </c>
      <c r="D10" s="42" t="s">
        <v>72</v>
      </c>
      <c r="E10" s="36" t="s">
        <v>57</v>
      </c>
      <c r="F10" s="81" t="s">
        <v>1964</v>
      </c>
      <c r="G10" s="82" t="s">
        <v>13</v>
      </c>
      <c r="H10" s="83">
        <v>0.47723379629314877</v>
      </c>
      <c r="I10" s="83">
        <v>0.059872685182037644</v>
      </c>
      <c r="J10" s="84">
        <v>19.485791611308546</v>
      </c>
      <c r="K10" s="85">
        <f>(Class!$M$7)</f>
        <v>0</v>
      </c>
    </row>
    <row r="11" spans="1:11" ht="12.75">
      <c r="A11" s="36">
        <v>6</v>
      </c>
      <c r="B11" s="36">
        <v>2</v>
      </c>
      <c r="C11" s="36">
        <v>30</v>
      </c>
      <c r="D11" s="42" t="s">
        <v>67</v>
      </c>
      <c r="E11" s="36" t="s">
        <v>57</v>
      </c>
      <c r="F11" s="81" t="s">
        <v>1826</v>
      </c>
      <c r="G11" s="82" t="s">
        <v>13</v>
      </c>
      <c r="H11" s="83">
        <v>0.47747685185458977</v>
      </c>
      <c r="I11" s="83">
        <v>0.06011574074347864</v>
      </c>
      <c r="J11" s="84">
        <v>19.4070080853695</v>
      </c>
      <c r="K11" s="85">
        <f>(Class!$M$8)</f>
        <v>0</v>
      </c>
    </row>
    <row r="12" spans="1:11" ht="12.75">
      <c r="A12" s="36">
        <v>7</v>
      </c>
      <c r="B12" s="36">
        <v>4</v>
      </c>
      <c r="C12" s="36">
        <v>50</v>
      </c>
      <c r="D12" s="42" t="s">
        <v>32</v>
      </c>
      <c r="E12" s="36" t="s">
        <v>12</v>
      </c>
      <c r="F12" s="81" t="s">
        <v>984</v>
      </c>
      <c r="G12" s="82" t="s">
        <v>13</v>
      </c>
      <c r="H12" s="83">
        <v>0.47826388888643123</v>
      </c>
      <c r="I12" s="83">
        <v>0.060902777775320105</v>
      </c>
      <c r="J12" s="84">
        <v>19.156214367933806</v>
      </c>
      <c r="K12" s="85">
        <f>(Class!$M$9)</f>
        <v>0</v>
      </c>
    </row>
    <row r="13" spans="1:11" ht="12.75">
      <c r="A13" s="36">
        <v>8</v>
      </c>
      <c r="B13" s="36">
        <v>5</v>
      </c>
      <c r="C13" s="36">
        <v>40</v>
      </c>
      <c r="D13" s="42" t="s">
        <v>25</v>
      </c>
      <c r="E13" s="36" t="s">
        <v>12</v>
      </c>
      <c r="F13" s="81" t="s">
        <v>1307</v>
      </c>
      <c r="G13" s="82" t="s">
        <v>19</v>
      </c>
      <c r="H13" s="83">
        <v>0.4785532407404389</v>
      </c>
      <c r="I13" s="83">
        <v>0.061192129629327796</v>
      </c>
      <c r="J13" s="84">
        <v>19.065632684035787</v>
      </c>
      <c r="K13" s="85" t="str">
        <f>(Class!$M$10)</f>
        <v>AREZZO</v>
      </c>
    </row>
    <row r="14" spans="1:11" ht="12.75">
      <c r="A14" s="36">
        <v>9</v>
      </c>
      <c r="B14" s="36">
        <v>3</v>
      </c>
      <c r="C14" s="36">
        <v>39</v>
      </c>
      <c r="D14" s="42" t="s">
        <v>74</v>
      </c>
      <c r="E14" s="36" t="s">
        <v>57</v>
      </c>
      <c r="F14" s="81" t="s">
        <v>1965</v>
      </c>
      <c r="G14" s="82" t="s">
        <v>24</v>
      </c>
      <c r="H14" s="83">
        <v>0.4793287037027767</v>
      </c>
      <c r="I14" s="83">
        <v>0.061967592591665566</v>
      </c>
      <c r="J14" s="84">
        <v>18.82704520013223</v>
      </c>
      <c r="K14" s="85">
        <f>(Class!$M$11)</f>
        <v>0</v>
      </c>
    </row>
    <row r="15" spans="1:11" ht="12.75">
      <c r="A15" s="36">
        <v>10</v>
      </c>
      <c r="B15" s="36">
        <v>6</v>
      </c>
      <c r="C15" s="36">
        <v>15</v>
      </c>
      <c r="D15" s="42" t="s">
        <v>15</v>
      </c>
      <c r="E15" s="36" t="s">
        <v>12</v>
      </c>
      <c r="F15" s="81" t="s">
        <v>1944</v>
      </c>
      <c r="G15" s="82" t="s">
        <v>13</v>
      </c>
      <c r="H15" s="83">
        <v>0.4797569444417604</v>
      </c>
      <c r="I15" s="83">
        <v>0.0623958333306493</v>
      </c>
      <c r="J15" s="84">
        <v>18.697829716997965</v>
      </c>
      <c r="K15" s="85" t="str">
        <f>(Class!$M$12)</f>
        <v> </v>
      </c>
    </row>
    <row r="16" spans="1:11" ht="12.75">
      <c r="A16" s="36">
        <v>11</v>
      </c>
      <c r="B16" s="36">
        <v>2</v>
      </c>
      <c r="C16" s="36">
        <v>21</v>
      </c>
      <c r="D16" s="42" t="s">
        <v>48</v>
      </c>
      <c r="E16" s="36" t="s">
        <v>36</v>
      </c>
      <c r="F16" s="81" t="s">
        <v>1877</v>
      </c>
      <c r="G16" s="82" t="s">
        <v>13</v>
      </c>
      <c r="H16" s="83">
        <v>0.4801851851880201</v>
      </c>
      <c r="I16" s="83">
        <v>0.06282407407690899</v>
      </c>
      <c r="J16" s="84">
        <v>18.570375828196653</v>
      </c>
      <c r="K16" s="85" t="str">
        <f>(Class!$M$13)</f>
        <v> </v>
      </c>
    </row>
    <row r="17" spans="1:11" ht="12.75">
      <c r="A17" s="36">
        <v>12</v>
      </c>
      <c r="B17" s="36">
        <v>1</v>
      </c>
      <c r="C17" s="36">
        <v>16</v>
      </c>
      <c r="D17" s="42" t="s">
        <v>88</v>
      </c>
      <c r="E17" s="36" t="s">
        <v>84</v>
      </c>
      <c r="F17" s="81" t="s">
        <v>1944</v>
      </c>
      <c r="G17" s="82" t="s">
        <v>13</v>
      </c>
      <c r="H17" s="83">
        <v>0.4803472222192795</v>
      </c>
      <c r="I17" s="83">
        <v>0.06298611110816837</v>
      </c>
      <c r="J17" s="84">
        <v>18.522601985429883</v>
      </c>
      <c r="K17" s="85">
        <f>(Class!$M$14)</f>
        <v>0</v>
      </c>
    </row>
    <row r="18" spans="1:11" ht="12.75">
      <c r="A18" s="36">
        <v>13</v>
      </c>
      <c r="B18" s="36">
        <v>7</v>
      </c>
      <c r="C18" s="36">
        <v>32</v>
      </c>
      <c r="D18" s="42" t="s">
        <v>21</v>
      </c>
      <c r="E18" s="36" t="s">
        <v>12</v>
      </c>
      <c r="F18" s="81" t="s">
        <v>1019</v>
      </c>
      <c r="G18" s="82" t="s">
        <v>13</v>
      </c>
      <c r="H18" s="83">
        <v>0.481828703705105</v>
      </c>
      <c r="I18" s="83">
        <v>0.06446759259399387</v>
      </c>
      <c r="J18" s="84">
        <v>18.096947934974686</v>
      </c>
      <c r="K18" s="85">
        <f>(Class!$M$15)</f>
        <v>0</v>
      </c>
    </row>
    <row r="19" spans="1:11" ht="12.75">
      <c r="A19" s="36">
        <v>14</v>
      </c>
      <c r="B19" s="36">
        <v>4</v>
      </c>
      <c r="C19" s="36">
        <v>29</v>
      </c>
      <c r="D19" s="42" t="s">
        <v>66</v>
      </c>
      <c r="E19" s="36" t="s">
        <v>57</v>
      </c>
      <c r="F19" s="81" t="s">
        <v>299</v>
      </c>
      <c r="G19" s="82" t="s">
        <v>19</v>
      </c>
      <c r="H19" s="83">
        <v>0.48229166666715173</v>
      </c>
      <c r="I19" s="83">
        <v>0.0649305555560406</v>
      </c>
      <c r="J19" s="84">
        <v>17.96791443836845</v>
      </c>
      <c r="K19" s="85" t="str">
        <f>(Class!$M$16)</f>
        <v>AREZZO</v>
      </c>
    </row>
    <row r="20" spans="1:11" ht="12.75">
      <c r="A20" s="36">
        <v>15</v>
      </c>
      <c r="B20" s="36">
        <v>2</v>
      </c>
      <c r="C20" s="36">
        <v>35</v>
      </c>
      <c r="D20" s="42" t="s">
        <v>98</v>
      </c>
      <c r="E20" s="36" t="s">
        <v>84</v>
      </c>
      <c r="F20" s="81" t="s">
        <v>1021</v>
      </c>
      <c r="G20" s="82" t="s">
        <v>13</v>
      </c>
      <c r="H20" s="83">
        <v>0.48290509259095415</v>
      </c>
      <c r="I20" s="83">
        <v>0.06554398147984303</v>
      </c>
      <c r="J20" s="84">
        <v>17.799752781656327</v>
      </c>
      <c r="K20" s="85">
        <f>(Class!$M$17)</f>
        <v>0</v>
      </c>
    </row>
    <row r="21" spans="1:11" ht="12.75">
      <c r="A21" s="36">
        <v>16</v>
      </c>
      <c r="B21" s="36">
        <v>3</v>
      </c>
      <c r="C21" s="36">
        <v>52</v>
      </c>
      <c r="D21" s="42" t="s">
        <v>55</v>
      </c>
      <c r="E21" s="36" t="s">
        <v>36</v>
      </c>
      <c r="F21" s="81" t="s">
        <v>1581</v>
      </c>
      <c r="G21" s="82" t="s">
        <v>24</v>
      </c>
      <c r="H21" s="83">
        <v>0.48351851852203254</v>
      </c>
      <c r="I21" s="83">
        <v>0.06615740741092141</v>
      </c>
      <c r="J21" s="84">
        <v>17.63470958618718</v>
      </c>
      <c r="K21" s="85">
        <f>(Class!$M$18)</f>
        <v>0</v>
      </c>
    </row>
    <row r="22" spans="1:11" ht="12.75">
      <c r="A22" s="36">
        <v>17</v>
      </c>
      <c r="B22" s="36">
        <v>8</v>
      </c>
      <c r="C22" s="36">
        <v>55</v>
      </c>
      <c r="D22" s="42" t="s">
        <v>34</v>
      </c>
      <c r="E22" s="36" t="s">
        <v>12</v>
      </c>
      <c r="F22" s="81" t="s">
        <v>1591</v>
      </c>
      <c r="G22" s="82" t="s">
        <v>24</v>
      </c>
      <c r="H22" s="83">
        <v>0.48353009259153623</v>
      </c>
      <c r="I22" s="83">
        <v>0.0661689814804251</v>
      </c>
      <c r="J22" s="84">
        <v>17.631624978416873</v>
      </c>
      <c r="K22" s="85">
        <f>(Class!$M$19)</f>
        <v>0</v>
      </c>
    </row>
    <row r="23" spans="1:11" ht="12.75">
      <c r="A23" s="36">
        <v>18</v>
      </c>
      <c r="B23" s="36">
        <v>4</v>
      </c>
      <c r="C23" s="36">
        <v>6</v>
      </c>
      <c r="D23" s="42" t="s">
        <v>35</v>
      </c>
      <c r="E23" s="36" t="s">
        <v>36</v>
      </c>
      <c r="F23" s="81" t="s">
        <v>1203</v>
      </c>
      <c r="G23" s="82" t="s">
        <v>13</v>
      </c>
      <c r="H23" s="83">
        <v>0.4836805555532919</v>
      </c>
      <c r="I23" s="83">
        <v>0.0663194444421808</v>
      </c>
      <c r="J23" s="84">
        <v>17.59162303724966</v>
      </c>
      <c r="K23" s="85" t="str">
        <f>(Class!$M$20)</f>
        <v> </v>
      </c>
    </row>
    <row r="24" spans="1:11" ht="12.75">
      <c r="A24" s="36">
        <v>19</v>
      </c>
      <c r="B24" s="36">
        <v>5</v>
      </c>
      <c r="C24" s="36">
        <v>8</v>
      </c>
      <c r="D24" s="42" t="s">
        <v>39</v>
      </c>
      <c r="E24" s="36" t="s">
        <v>36</v>
      </c>
      <c r="F24" s="81" t="s">
        <v>1503</v>
      </c>
      <c r="G24" s="82" t="s">
        <v>13</v>
      </c>
      <c r="H24" s="83">
        <v>0.4836805555532919</v>
      </c>
      <c r="I24" s="83">
        <v>0.0663194444421808</v>
      </c>
      <c r="J24" s="84">
        <v>17.59162303724966</v>
      </c>
      <c r="K24" s="85">
        <f>(Class!$M$21)</f>
        <v>0</v>
      </c>
    </row>
    <row r="25" spans="1:11" ht="12.75">
      <c r="A25" s="36">
        <v>20</v>
      </c>
      <c r="B25" s="36">
        <v>5</v>
      </c>
      <c r="C25" s="36">
        <v>4</v>
      </c>
      <c r="D25" s="42" t="s">
        <v>60</v>
      </c>
      <c r="E25" s="36" t="s">
        <v>57</v>
      </c>
      <c r="F25" s="81" t="s">
        <v>1877</v>
      </c>
      <c r="G25" s="82" t="s">
        <v>13</v>
      </c>
      <c r="H25" s="83">
        <v>0.48395833333051996</v>
      </c>
      <c r="I25" s="83">
        <v>0.06659722221940884</v>
      </c>
      <c r="J25" s="84">
        <v>17.518248175922537</v>
      </c>
      <c r="K25" s="85">
        <f>(Class!$M$22)</f>
        <v>0</v>
      </c>
    </row>
    <row r="26" spans="1:11" ht="12.75">
      <c r="A26" s="36">
        <v>21</v>
      </c>
      <c r="B26" s="36">
        <v>3</v>
      </c>
      <c r="C26" s="36">
        <v>22</v>
      </c>
      <c r="D26" s="42" t="s">
        <v>90</v>
      </c>
      <c r="E26" s="36" t="s">
        <v>84</v>
      </c>
      <c r="F26" s="81" t="s">
        <v>1929</v>
      </c>
      <c r="G26" s="82" t="s">
        <v>13</v>
      </c>
      <c r="H26" s="83">
        <v>0.48395833333051996</v>
      </c>
      <c r="I26" s="83">
        <v>0.06659722221940884</v>
      </c>
      <c r="J26" s="84">
        <v>17.518248175922537</v>
      </c>
      <c r="K26" s="85">
        <f>(Class!$M$23)</f>
        <v>0</v>
      </c>
    </row>
    <row r="27" spans="1:11" ht="12.75">
      <c r="A27" s="36">
        <v>22</v>
      </c>
      <c r="B27" s="36">
        <v>4</v>
      </c>
      <c r="C27" s="36">
        <v>33</v>
      </c>
      <c r="D27" s="42" t="s">
        <v>96</v>
      </c>
      <c r="E27" s="36" t="s">
        <v>84</v>
      </c>
      <c r="F27" s="81" t="s">
        <v>1021</v>
      </c>
      <c r="G27" s="82" t="s">
        <v>13</v>
      </c>
      <c r="H27" s="83">
        <v>0.48424768518452765</v>
      </c>
      <c r="I27" s="83">
        <v>0.06688657407341653</v>
      </c>
      <c r="J27" s="84">
        <v>17.442464094305407</v>
      </c>
      <c r="K27" s="85" t="str">
        <f>(Class!$M$24)</f>
        <v> </v>
      </c>
    </row>
    <row r="28" spans="1:11" ht="12.75">
      <c r="A28" s="36">
        <v>23</v>
      </c>
      <c r="B28" s="36">
        <v>6</v>
      </c>
      <c r="C28" s="36">
        <v>3</v>
      </c>
      <c r="D28" s="42" t="s">
        <v>59</v>
      </c>
      <c r="E28" s="36" t="s">
        <v>57</v>
      </c>
      <c r="F28" s="81" t="s">
        <v>1928</v>
      </c>
      <c r="G28" s="82" t="s">
        <v>19</v>
      </c>
      <c r="H28" s="83">
        <v>0.48461805555416504</v>
      </c>
      <c r="I28" s="83">
        <v>0.06725694444305391</v>
      </c>
      <c r="J28" s="84">
        <v>17.346411977643097</v>
      </c>
      <c r="K28" s="85" t="str">
        <f>(Class!$M$25)</f>
        <v>AREZZO</v>
      </c>
    </row>
    <row r="29" spans="1:11" ht="12.75">
      <c r="A29" s="36">
        <v>24</v>
      </c>
      <c r="B29" s="36">
        <v>5</v>
      </c>
      <c r="C29" s="36">
        <v>45</v>
      </c>
      <c r="D29" s="42" t="s">
        <v>101</v>
      </c>
      <c r="E29" s="36" t="s">
        <v>84</v>
      </c>
      <c r="F29" s="81" t="s">
        <v>1582</v>
      </c>
      <c r="G29" s="82" t="s">
        <v>13</v>
      </c>
      <c r="H29" s="83">
        <v>0.48494212963123573</v>
      </c>
      <c r="I29" s="83">
        <v>0.0675810185201246</v>
      </c>
      <c r="J29" s="84">
        <v>17.2632300047276</v>
      </c>
      <c r="K29" s="85">
        <f>(Class!$M$26)</f>
        <v>0</v>
      </c>
    </row>
    <row r="30" spans="1:11" ht="12.75">
      <c r="A30" s="36">
        <v>25</v>
      </c>
      <c r="B30" s="36">
        <v>6</v>
      </c>
      <c r="C30" s="36">
        <v>2</v>
      </c>
      <c r="D30" s="42" t="s">
        <v>83</v>
      </c>
      <c r="E30" s="36" t="s">
        <v>84</v>
      </c>
      <c r="F30" s="81" t="s">
        <v>1964</v>
      </c>
      <c r="G30" s="82" t="s">
        <v>13</v>
      </c>
      <c r="H30" s="83">
        <v>0.48611111110949423</v>
      </c>
      <c r="I30" s="83">
        <v>0.0687499999983831</v>
      </c>
      <c r="J30" s="84">
        <v>16.96969697009607</v>
      </c>
      <c r="K30" s="85">
        <f>(Class!$M$27)</f>
        <v>0</v>
      </c>
    </row>
    <row r="31" spans="1:11" ht="12.75">
      <c r="A31" s="36">
        <v>26</v>
      </c>
      <c r="B31" s="36">
        <v>7</v>
      </c>
      <c r="C31" s="36">
        <v>57</v>
      </c>
      <c r="D31" s="42" t="s">
        <v>82</v>
      </c>
      <c r="E31" s="36" t="s">
        <v>57</v>
      </c>
      <c r="F31" s="81" t="s">
        <v>1928</v>
      </c>
      <c r="G31" s="82" t="s">
        <v>19</v>
      </c>
      <c r="H31" s="83">
        <v>0.4864004629635019</v>
      </c>
      <c r="I31" s="83">
        <v>0.0690393518523908</v>
      </c>
      <c r="J31" s="84">
        <v>16.898575020823657</v>
      </c>
      <c r="K31" s="85" t="str">
        <f>(Class!$M$28)</f>
        <v>AREZZO</v>
      </c>
    </row>
    <row r="32" spans="1:11" ht="12.75">
      <c r="A32" s="36">
        <v>27</v>
      </c>
      <c r="B32" s="36">
        <v>9</v>
      </c>
      <c r="C32" s="36">
        <v>25</v>
      </c>
      <c r="D32" s="42" t="s">
        <v>18</v>
      </c>
      <c r="E32" s="36" t="s">
        <v>12</v>
      </c>
      <c r="F32" s="81" t="s">
        <v>299</v>
      </c>
      <c r="G32" s="82" t="s">
        <v>19</v>
      </c>
      <c r="H32" s="83">
        <v>0.48679398147942265</v>
      </c>
      <c r="I32" s="83">
        <v>0.06943287036831153</v>
      </c>
      <c r="J32" s="84">
        <v>16.802800467242697</v>
      </c>
      <c r="K32" s="85" t="str">
        <f>(Class!$M$29)</f>
        <v>AREZZO</v>
      </c>
    </row>
    <row r="33" spans="1:11" ht="12.75">
      <c r="A33" s="36">
        <v>28</v>
      </c>
      <c r="B33" s="36">
        <v>10</v>
      </c>
      <c r="C33" s="36">
        <v>36</v>
      </c>
      <c r="D33" s="42" t="s">
        <v>23</v>
      </c>
      <c r="E33" s="36" t="s">
        <v>12</v>
      </c>
      <c r="F33" s="81" t="s">
        <v>1591</v>
      </c>
      <c r="G33" s="82" t="s">
        <v>24</v>
      </c>
      <c r="H33" s="83">
        <v>0.486990740741021</v>
      </c>
      <c r="I33" s="83">
        <v>0.06962962962990987</v>
      </c>
      <c r="J33" s="84">
        <v>16.755319148868733</v>
      </c>
      <c r="K33" s="85">
        <f>(Class!$M$30)</f>
        <v>0</v>
      </c>
    </row>
    <row r="34" spans="1:11" ht="12.75">
      <c r="A34" s="36">
        <v>29</v>
      </c>
      <c r="B34" s="36">
        <v>6</v>
      </c>
      <c r="C34" s="36">
        <v>41</v>
      </c>
      <c r="D34" s="42" t="s">
        <v>52</v>
      </c>
      <c r="E34" s="36" t="s">
        <v>36</v>
      </c>
      <c r="F34" s="81" t="s">
        <v>1965</v>
      </c>
      <c r="G34" s="82" t="s">
        <v>24</v>
      </c>
      <c r="H34" s="83">
        <v>0.48726851851824904</v>
      </c>
      <c r="I34" s="83">
        <v>0.06990740740713791</v>
      </c>
      <c r="J34" s="84">
        <v>16.68874172191864</v>
      </c>
      <c r="K34" s="85">
        <f>(Class!$M$31)</f>
        <v>0</v>
      </c>
    </row>
    <row r="35" spans="1:11" ht="12.75">
      <c r="A35" s="36">
        <v>30</v>
      </c>
      <c r="B35" s="36">
        <v>7</v>
      </c>
      <c r="C35" s="36">
        <v>28</v>
      </c>
      <c r="D35" s="42" t="s">
        <v>94</v>
      </c>
      <c r="E35" s="36" t="s">
        <v>84</v>
      </c>
      <c r="F35" s="81" t="s">
        <v>446</v>
      </c>
      <c r="G35" s="82" t="s">
        <v>24</v>
      </c>
      <c r="H35" s="83">
        <v>0.4875462962954771</v>
      </c>
      <c r="I35" s="83">
        <v>0.07018518518436595</v>
      </c>
      <c r="J35" s="84">
        <v>16.622691293070016</v>
      </c>
      <c r="K35" s="85" t="str">
        <f>(Class!$M$32)</f>
        <v> </v>
      </c>
    </row>
    <row r="36" spans="1:11" ht="12.75">
      <c r="A36" s="36">
        <v>31</v>
      </c>
      <c r="B36" s="36">
        <v>8</v>
      </c>
      <c r="C36" s="36">
        <v>42</v>
      </c>
      <c r="D36" s="42" t="s">
        <v>75</v>
      </c>
      <c r="E36" s="36" t="s">
        <v>57</v>
      </c>
      <c r="F36" s="81" t="s">
        <v>1382</v>
      </c>
      <c r="G36" s="82" t="s">
        <v>13</v>
      </c>
      <c r="H36" s="83">
        <v>0.4875462962954771</v>
      </c>
      <c r="I36" s="83">
        <v>0.07018518518436595</v>
      </c>
      <c r="J36" s="84">
        <v>16.622691293070016</v>
      </c>
      <c r="K36" s="85">
        <f>(Class!$M$33)</f>
        <v>0</v>
      </c>
    </row>
    <row r="37" spans="1:11" ht="12.75">
      <c r="A37" s="36">
        <v>32</v>
      </c>
      <c r="B37" s="36">
        <v>9</v>
      </c>
      <c r="C37" s="36">
        <v>48</v>
      </c>
      <c r="D37" s="42" t="s">
        <v>79</v>
      </c>
      <c r="E37" s="36" t="s">
        <v>57</v>
      </c>
      <c r="F37" s="81" t="s">
        <v>1581</v>
      </c>
      <c r="G37" s="82" t="s">
        <v>24</v>
      </c>
      <c r="H37" s="83">
        <v>0.4879745370344608</v>
      </c>
      <c r="I37" s="83">
        <v>0.07061342592334968</v>
      </c>
      <c r="J37" s="84">
        <v>16.521881659347248</v>
      </c>
      <c r="K37" s="85">
        <f>(Class!$M$34)</f>
        <v>0</v>
      </c>
    </row>
    <row r="38" spans="1:11" ht="12.75">
      <c r="A38" s="36">
        <v>33</v>
      </c>
      <c r="B38" s="36">
        <v>10</v>
      </c>
      <c r="C38" s="36">
        <v>12</v>
      </c>
      <c r="D38" s="42" t="s">
        <v>62</v>
      </c>
      <c r="E38" s="36" t="s">
        <v>57</v>
      </c>
      <c r="F38" s="81" t="s">
        <v>299</v>
      </c>
      <c r="G38" s="82" t="s">
        <v>19</v>
      </c>
      <c r="H38" s="83">
        <v>0.48813657407299615</v>
      </c>
      <c r="I38" s="83">
        <v>0.07077546296188503</v>
      </c>
      <c r="J38" s="84">
        <v>16.484055601232253</v>
      </c>
      <c r="K38" s="85" t="str">
        <f>(Class!$M$35)</f>
        <v>AREZZO</v>
      </c>
    </row>
    <row r="39" spans="1:11" ht="12.75">
      <c r="A39" s="36">
        <v>34</v>
      </c>
      <c r="B39" s="36">
        <v>11</v>
      </c>
      <c r="C39" s="36">
        <v>43</v>
      </c>
      <c r="D39" s="42" t="s">
        <v>77</v>
      </c>
      <c r="E39" s="36" t="s">
        <v>57</v>
      </c>
      <c r="F39" s="81" t="s">
        <v>180</v>
      </c>
      <c r="G39" s="82" t="s">
        <v>19</v>
      </c>
      <c r="H39" s="83">
        <v>0.4888194444429246</v>
      </c>
      <c r="I39" s="83">
        <v>0.07145833333181345</v>
      </c>
      <c r="J39" s="84">
        <v>16.326530612592155</v>
      </c>
      <c r="K39" s="85" t="str">
        <f>(Class!$M$36)</f>
        <v>TRASIMENO</v>
      </c>
    </row>
    <row r="40" spans="1:11" ht="12.75">
      <c r="A40" s="36">
        <v>35</v>
      </c>
      <c r="B40" s="36">
        <v>7</v>
      </c>
      <c r="C40" s="36">
        <v>13</v>
      </c>
      <c r="D40" s="42" t="s">
        <v>45</v>
      </c>
      <c r="E40" s="36" t="s">
        <v>36</v>
      </c>
      <c r="F40" s="81" t="s">
        <v>299</v>
      </c>
      <c r="G40" s="82" t="s">
        <v>19</v>
      </c>
      <c r="H40" s="83">
        <v>0.48896990740468027</v>
      </c>
      <c r="I40" s="83">
        <v>0.07160879629356914</v>
      </c>
      <c r="J40" s="84">
        <v>16.29222563501517</v>
      </c>
      <c r="K40" s="85" t="str">
        <f>(Class!$M$37)</f>
        <v>AREZZO</v>
      </c>
    </row>
    <row r="41" spans="1:11" ht="12.75">
      <c r="A41" s="36">
        <v>36</v>
      </c>
      <c r="B41" s="36">
        <v>12</v>
      </c>
      <c r="C41" s="36">
        <v>20</v>
      </c>
      <c r="D41" s="42" t="s">
        <v>64</v>
      </c>
      <c r="E41" s="36" t="s">
        <v>57</v>
      </c>
      <c r="F41" s="81" t="s">
        <v>1591</v>
      </c>
      <c r="G41" s="82" t="s">
        <v>24</v>
      </c>
      <c r="H41" s="83">
        <v>0.48921296296612127</v>
      </c>
      <c r="I41" s="83">
        <v>0.07185185185501014</v>
      </c>
      <c r="J41" s="84">
        <v>16.237113401348143</v>
      </c>
      <c r="K41" s="85">
        <f>(Class!$M$38)</f>
        <v>0</v>
      </c>
    </row>
    <row r="42" spans="1:11" ht="12.75">
      <c r="A42" s="36">
        <v>37</v>
      </c>
      <c r="B42" s="36">
        <v>13</v>
      </c>
      <c r="C42" s="36">
        <v>34</v>
      </c>
      <c r="D42" s="42" t="s">
        <v>69</v>
      </c>
      <c r="E42" s="36" t="s">
        <v>57</v>
      </c>
      <c r="F42" s="81" t="s">
        <v>314</v>
      </c>
      <c r="G42" s="82" t="s">
        <v>19</v>
      </c>
      <c r="H42" s="83">
        <v>0.49130787036847323</v>
      </c>
      <c r="I42" s="83">
        <v>0.0739467592573621</v>
      </c>
      <c r="J42" s="84">
        <v>15.777116920110517</v>
      </c>
      <c r="K42" s="85" t="str">
        <f>(Class!$M$39)</f>
        <v>SIENA</v>
      </c>
    </row>
    <row r="43" spans="1:11" ht="12.75">
      <c r="A43" s="36">
        <v>38</v>
      </c>
      <c r="B43" s="36">
        <v>11</v>
      </c>
      <c r="C43" s="36">
        <v>14</v>
      </c>
      <c r="D43" s="42" t="s">
        <v>11</v>
      </c>
      <c r="E43" s="36" t="s">
        <v>12</v>
      </c>
      <c r="F43" s="81" t="s">
        <v>1185</v>
      </c>
      <c r="G43" s="82" t="s">
        <v>13</v>
      </c>
      <c r="H43" s="83">
        <v>0.49134259259153623</v>
      </c>
      <c r="I43" s="83">
        <v>0.0739814814804251</v>
      </c>
      <c r="J43" s="84">
        <v>15.769712140400394</v>
      </c>
      <c r="K43" s="85">
        <f>(Class!$M$40)</f>
        <v>0</v>
      </c>
    </row>
    <row r="44" spans="1:11" ht="12.75">
      <c r="A44" s="36">
        <v>39</v>
      </c>
      <c r="B44" s="36">
        <v>8</v>
      </c>
      <c r="C44" s="36">
        <v>11</v>
      </c>
      <c r="D44" s="42" t="s">
        <v>43</v>
      </c>
      <c r="E44" s="36" t="s">
        <v>36</v>
      </c>
      <c r="F44" s="81" t="s">
        <v>1169</v>
      </c>
      <c r="G44" s="82" t="s">
        <v>13</v>
      </c>
      <c r="H44" s="83">
        <v>0.4927662037007394</v>
      </c>
      <c r="I44" s="83">
        <v>0.0754050925896283</v>
      </c>
      <c r="J44" s="84">
        <v>15.471987721252894</v>
      </c>
      <c r="K44" s="85">
        <f>(Class!$M$41)</f>
        <v>0</v>
      </c>
    </row>
    <row r="45" spans="1:11" ht="12.75">
      <c r="A45" s="36">
        <v>40</v>
      </c>
      <c r="B45" s="36">
        <v>8</v>
      </c>
      <c r="C45" s="36">
        <v>56</v>
      </c>
      <c r="D45" s="42" t="s">
        <v>103</v>
      </c>
      <c r="E45" s="36" t="s">
        <v>84</v>
      </c>
      <c r="F45" s="81" t="s">
        <v>1891</v>
      </c>
      <c r="G45" s="82" t="s">
        <v>19</v>
      </c>
      <c r="H45" s="83">
        <v>0.4928356481468654</v>
      </c>
      <c r="I45" s="83">
        <v>0.0754745370357543</v>
      </c>
      <c r="J45" s="84">
        <v>15.457751878808951</v>
      </c>
      <c r="K45" s="85" t="str">
        <f>(Class!$M$42)</f>
        <v>AREZZO</v>
      </c>
    </row>
    <row r="46" spans="1:11" ht="12.75">
      <c r="A46" s="36">
        <v>41</v>
      </c>
      <c r="B46" s="36">
        <v>9</v>
      </c>
      <c r="C46" s="36">
        <v>17</v>
      </c>
      <c r="D46" s="42" t="s">
        <v>46</v>
      </c>
      <c r="E46" s="36" t="s">
        <v>36</v>
      </c>
      <c r="F46" s="81" t="s">
        <v>299</v>
      </c>
      <c r="G46" s="82" t="s">
        <v>19</v>
      </c>
      <c r="H46" s="83">
        <v>0.49321759259328246</v>
      </c>
      <c r="I46" s="83">
        <v>0.07585648148217133</v>
      </c>
      <c r="J46" s="84">
        <v>15.37992065899959</v>
      </c>
      <c r="K46" s="85" t="str">
        <f>(Class!$M$43)</f>
        <v>AREZZO</v>
      </c>
    </row>
    <row r="47" spans="1:11" ht="12.75">
      <c r="A47" s="36">
        <v>42</v>
      </c>
      <c r="B47" s="36">
        <v>10</v>
      </c>
      <c r="C47" s="36">
        <v>19</v>
      </c>
      <c r="D47" s="42" t="s">
        <v>47</v>
      </c>
      <c r="E47" s="36" t="s">
        <v>36</v>
      </c>
      <c r="F47" s="81" t="s">
        <v>914</v>
      </c>
      <c r="G47" s="82" t="s">
        <v>19</v>
      </c>
      <c r="H47" s="83">
        <v>0.49384259259386454</v>
      </c>
      <c r="I47" s="83">
        <v>0.07648148148275341</v>
      </c>
      <c r="J47" s="84">
        <v>15.254237287881907</v>
      </c>
      <c r="K47" s="85" t="str">
        <f>(Class!$M$44)</f>
        <v>AREZZO</v>
      </c>
    </row>
    <row r="48" spans="1:11" ht="12.75">
      <c r="A48" s="36">
        <v>43</v>
      </c>
      <c r="B48" s="36">
        <v>14</v>
      </c>
      <c r="C48" s="36">
        <v>53</v>
      </c>
      <c r="D48" s="42" t="s">
        <v>80</v>
      </c>
      <c r="E48" s="36" t="s">
        <v>57</v>
      </c>
      <c r="F48" s="81" t="s">
        <v>299</v>
      </c>
      <c r="G48" s="82" t="s">
        <v>19</v>
      </c>
      <c r="H48" s="83">
        <v>0.49557870370335877</v>
      </c>
      <c r="I48" s="83">
        <v>0.07821759259224764</v>
      </c>
      <c r="J48" s="84">
        <v>14.915655519450214</v>
      </c>
      <c r="K48" s="85" t="str">
        <f>(Class!$M$45)</f>
        <v>AREZZO</v>
      </c>
    </row>
    <row r="49" spans="1:11" ht="12.75">
      <c r="A49" s="36">
        <v>44</v>
      </c>
      <c r="B49" s="36">
        <v>15</v>
      </c>
      <c r="C49" s="36">
        <v>37</v>
      </c>
      <c r="D49" s="42" t="s">
        <v>71</v>
      </c>
      <c r="E49" s="36" t="s">
        <v>57</v>
      </c>
      <c r="F49" s="81" t="s">
        <v>299</v>
      </c>
      <c r="G49" s="82" t="s">
        <v>19</v>
      </c>
      <c r="H49" s="83">
        <v>0.4956365740727051</v>
      </c>
      <c r="I49" s="83">
        <v>0.07827546296159399</v>
      </c>
      <c r="J49" s="84">
        <v>14.904628123874451</v>
      </c>
      <c r="K49" s="85" t="str">
        <f>(Class!$M$46)</f>
        <v>AREZZO</v>
      </c>
    </row>
    <row r="50" spans="1:11" ht="12.75">
      <c r="A50" s="36">
        <v>45</v>
      </c>
      <c r="B50" s="36">
        <v>9</v>
      </c>
      <c r="C50" s="36">
        <v>26</v>
      </c>
      <c r="D50" s="42" t="s">
        <v>93</v>
      </c>
      <c r="E50" s="36" t="s">
        <v>84</v>
      </c>
      <c r="F50" s="81" t="s">
        <v>299</v>
      </c>
      <c r="G50" s="82" t="s">
        <v>19</v>
      </c>
      <c r="H50" s="83">
        <v>0.49576388888817746</v>
      </c>
      <c r="I50" s="83">
        <v>0.07840277777706633</v>
      </c>
      <c r="J50" s="84">
        <v>14.880425155139458</v>
      </c>
      <c r="K50" s="85" t="str">
        <f>(Class!$M$47)</f>
        <v>AREZZO</v>
      </c>
    </row>
    <row r="51" spans="1:11" ht="12.75">
      <c r="A51" s="36">
        <v>46</v>
      </c>
      <c r="B51" s="36">
        <v>16</v>
      </c>
      <c r="C51" s="36">
        <v>27</v>
      </c>
      <c r="D51" s="42" t="s">
        <v>65</v>
      </c>
      <c r="E51" s="36" t="s">
        <v>57</v>
      </c>
      <c r="F51" s="81" t="s">
        <v>1039</v>
      </c>
      <c r="G51" s="82" t="s">
        <v>19</v>
      </c>
      <c r="H51" s="83">
        <v>0.49671296296583023</v>
      </c>
      <c r="I51" s="83">
        <v>0.0793518518547191</v>
      </c>
      <c r="J51" s="84">
        <v>14.70245040787015</v>
      </c>
      <c r="K51" s="85" t="str">
        <f>(Class!$M$48)</f>
        <v>AREZZO</v>
      </c>
    </row>
    <row r="52" spans="1:11" ht="12.75">
      <c r="A52" s="36">
        <v>47</v>
      </c>
      <c r="B52" s="36">
        <v>10</v>
      </c>
      <c r="C52" s="36">
        <v>23</v>
      </c>
      <c r="D52" s="42" t="s">
        <v>92</v>
      </c>
      <c r="E52" s="36" t="s">
        <v>84</v>
      </c>
      <c r="F52" s="81" t="s">
        <v>1581</v>
      </c>
      <c r="G52" s="82" t="s">
        <v>24</v>
      </c>
      <c r="H52" s="83">
        <v>0.49681712962774327</v>
      </c>
      <c r="I52" s="83">
        <v>0.07945601851663214</v>
      </c>
      <c r="J52" s="84">
        <v>14.683175528389382</v>
      </c>
      <c r="K52" s="85">
        <f>(Class!$M$49)</f>
        <v>0</v>
      </c>
    </row>
    <row r="53" spans="1:11" ht="12.75">
      <c r="A53" s="36">
        <v>48</v>
      </c>
      <c r="B53" s="36">
        <v>17</v>
      </c>
      <c r="C53" s="36">
        <v>18</v>
      </c>
      <c r="D53" s="42" t="s">
        <v>63</v>
      </c>
      <c r="E53" s="36" t="s">
        <v>57</v>
      </c>
      <c r="F53" s="81" t="s">
        <v>299</v>
      </c>
      <c r="G53" s="82" t="s">
        <v>19</v>
      </c>
      <c r="H53" s="83">
        <v>0.4986111111138598</v>
      </c>
      <c r="I53" s="83">
        <v>0.08125000000274868</v>
      </c>
      <c r="J53" s="84">
        <v>14.358974358488597</v>
      </c>
      <c r="K53" s="85" t="str">
        <f>(Class!$M$50)</f>
        <v>AREZZO</v>
      </c>
    </row>
    <row r="54" spans="1:11" ht="12.75">
      <c r="A54" s="36">
        <v>49</v>
      </c>
      <c r="B54" s="36">
        <v>11</v>
      </c>
      <c r="C54" s="36">
        <v>44</v>
      </c>
      <c r="D54" s="42" t="s">
        <v>100</v>
      </c>
      <c r="E54" s="36" t="s">
        <v>84</v>
      </c>
      <c r="F54" s="81" t="s">
        <v>1591</v>
      </c>
      <c r="G54" s="82" t="s">
        <v>24</v>
      </c>
      <c r="H54" s="83">
        <v>0.5007754629623378</v>
      </c>
      <c r="I54" s="83">
        <v>0.08341435185122664</v>
      </c>
      <c r="J54" s="84">
        <v>13.986402109165466</v>
      </c>
      <c r="K54" s="85">
        <f>(Class!$M$51)</f>
        <v>0</v>
      </c>
    </row>
    <row r="55" spans="1:11" ht="12.75">
      <c r="A55" s="36">
        <v>50</v>
      </c>
      <c r="B55" s="36">
        <v>11</v>
      </c>
      <c r="C55" s="36">
        <v>7</v>
      </c>
      <c r="D55" s="42" t="s">
        <v>38</v>
      </c>
      <c r="E55" s="36" t="s">
        <v>36</v>
      </c>
      <c r="F55" s="81" t="s">
        <v>1591</v>
      </c>
      <c r="G55" s="82" t="s">
        <v>24</v>
      </c>
      <c r="H55" s="83">
        <v>0.5013310185167938</v>
      </c>
      <c r="I55" s="83">
        <v>0.08396990740568272</v>
      </c>
      <c r="J55" s="84">
        <v>13.893866299389437</v>
      </c>
      <c r="K55" s="85">
        <f>(Class!$M$52)</f>
        <v>0</v>
      </c>
    </row>
    <row r="56" spans="1:11" ht="12.75">
      <c r="A56" s="36">
        <v>51</v>
      </c>
      <c r="B56" s="36">
        <v>12</v>
      </c>
      <c r="C56" s="36">
        <v>5</v>
      </c>
      <c r="D56" s="42" t="s">
        <v>86</v>
      </c>
      <c r="E56" s="36" t="s">
        <v>84</v>
      </c>
      <c r="F56" s="81" t="s">
        <v>1678</v>
      </c>
      <c r="G56" s="82" t="s">
        <v>19</v>
      </c>
      <c r="H56" s="83">
        <v>0.5053472222207347</v>
      </c>
      <c r="I56" s="83">
        <v>0.08798611110962357</v>
      </c>
      <c r="J56" s="84">
        <v>13.259668508511469</v>
      </c>
      <c r="K56" s="85" t="str">
        <f>(Class!$M$53)</f>
        <v>AREZZO</v>
      </c>
    </row>
    <row r="57" spans="1:11" ht="12.75">
      <c r="A57" s="36">
        <v>52</v>
      </c>
      <c r="B57" s="36">
        <v>13</v>
      </c>
      <c r="C57" s="36">
        <v>31</v>
      </c>
      <c r="D57" s="42" t="s">
        <v>95</v>
      </c>
      <c r="E57" s="36" t="s">
        <v>84</v>
      </c>
      <c r="F57" s="81" t="s">
        <v>299</v>
      </c>
      <c r="G57" s="82" t="s">
        <v>19</v>
      </c>
      <c r="H57" s="83">
        <v>0.5060648148137261</v>
      </c>
      <c r="I57" s="83">
        <v>0.08870370370261499</v>
      </c>
      <c r="J57" s="84">
        <v>13.152400835234497</v>
      </c>
      <c r="K57" s="85" t="str">
        <f>(Class!$M$54)</f>
        <v>AREZZO</v>
      </c>
    </row>
    <row r="60" spans="1:11" ht="12.75">
      <c r="A60" s="86" t="s">
        <v>2306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1:11" s="74" customFormat="1" ht="12.75">
      <c r="A61" s="78" t="s">
        <v>2162</v>
      </c>
      <c r="B61" s="78" t="s">
        <v>2163</v>
      </c>
      <c r="C61" s="78" t="s">
        <v>2165</v>
      </c>
      <c r="D61" s="78" t="s">
        <v>1</v>
      </c>
      <c r="E61" s="80" t="s">
        <v>3</v>
      </c>
      <c r="F61" s="78" t="s">
        <v>2159</v>
      </c>
      <c r="G61" s="80" t="s">
        <v>6</v>
      </c>
      <c r="H61" s="87" t="s">
        <v>2166</v>
      </c>
      <c r="I61" s="80" t="s">
        <v>2167</v>
      </c>
      <c r="J61" s="80" t="s">
        <v>2169</v>
      </c>
      <c r="K61" s="80" t="s">
        <v>7</v>
      </c>
    </row>
    <row r="62" spans="1:11" ht="12.75">
      <c r="A62" s="88" t="s">
        <v>2307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ht="12.75">
      <c r="A63" s="36">
        <v>1</v>
      </c>
      <c r="B63" s="36">
        <v>1</v>
      </c>
      <c r="C63" s="36">
        <v>47</v>
      </c>
      <c r="D63" s="42" t="s">
        <v>28</v>
      </c>
      <c r="E63" s="36" t="s">
        <v>12</v>
      </c>
      <c r="F63" s="81" t="s">
        <v>1929</v>
      </c>
      <c r="G63" s="82" t="s">
        <v>13</v>
      </c>
      <c r="H63" s="83">
        <v>0.47519675926014315</v>
      </c>
      <c r="I63" s="83">
        <v>0.057835648149032026</v>
      </c>
      <c r="J63" s="84">
        <v>20.172103261648893</v>
      </c>
      <c r="K63" s="85">
        <v>0</v>
      </c>
    </row>
    <row r="64" spans="1:11" ht="12.75">
      <c r="A64" s="36">
        <v>2</v>
      </c>
      <c r="B64" s="36">
        <v>2</v>
      </c>
      <c r="C64" s="36">
        <v>49</v>
      </c>
      <c r="D64" s="42" t="s">
        <v>30</v>
      </c>
      <c r="E64" s="36" t="s">
        <v>12</v>
      </c>
      <c r="F64" s="81" t="s">
        <v>984</v>
      </c>
      <c r="G64" s="82" t="s">
        <v>13</v>
      </c>
      <c r="H64" s="83">
        <v>0.4759490740761976</v>
      </c>
      <c r="I64" s="83">
        <v>0.05858796296508645</v>
      </c>
      <c r="J64" s="84">
        <v>19.91307783412615</v>
      </c>
      <c r="K64" s="85">
        <v>0</v>
      </c>
    </row>
    <row r="65" spans="1:11" ht="12.75">
      <c r="A65" s="36">
        <v>3</v>
      </c>
      <c r="B65" s="36">
        <v>3</v>
      </c>
      <c r="C65" s="36">
        <v>46</v>
      </c>
      <c r="D65" s="42" t="s">
        <v>26</v>
      </c>
      <c r="E65" s="36" t="s">
        <v>12</v>
      </c>
      <c r="F65" s="81" t="s">
        <v>1929</v>
      </c>
      <c r="G65" s="82" t="s">
        <v>13</v>
      </c>
      <c r="H65" s="83">
        <v>0.47620370370714227</v>
      </c>
      <c r="I65" s="83">
        <v>0.05884259259603114</v>
      </c>
      <c r="J65" s="84">
        <v>19.826907945340206</v>
      </c>
      <c r="K65" s="85">
        <v>0</v>
      </c>
    </row>
    <row r="66" spans="1:11" ht="12.75">
      <c r="A66" s="36">
        <v>7</v>
      </c>
      <c r="B66" s="36">
        <v>4</v>
      </c>
      <c r="C66" s="36">
        <v>50</v>
      </c>
      <c r="D66" s="42" t="s">
        <v>32</v>
      </c>
      <c r="E66" s="36" t="s">
        <v>12</v>
      </c>
      <c r="F66" s="81" t="s">
        <v>984</v>
      </c>
      <c r="G66" s="82" t="s">
        <v>13</v>
      </c>
      <c r="H66" s="83">
        <v>0.47826388888643123</v>
      </c>
      <c r="I66" s="83">
        <v>0.060902777775320105</v>
      </c>
      <c r="J66" s="84">
        <v>19.156214367933806</v>
      </c>
      <c r="K66" s="85">
        <v>0</v>
      </c>
    </row>
    <row r="67" spans="1:11" ht="12.75">
      <c r="A67" s="36">
        <v>8</v>
      </c>
      <c r="B67" s="36">
        <v>5</v>
      </c>
      <c r="C67" s="36">
        <v>40</v>
      </c>
      <c r="D67" s="42" t="s">
        <v>25</v>
      </c>
      <c r="E67" s="36" t="s">
        <v>12</v>
      </c>
      <c r="F67" s="81" t="s">
        <v>1307</v>
      </c>
      <c r="G67" s="82" t="s">
        <v>19</v>
      </c>
      <c r="H67" s="83">
        <v>0.4785532407404389</v>
      </c>
      <c r="I67" s="83">
        <v>0.061192129629327796</v>
      </c>
      <c r="J67" s="84">
        <v>19.065632684035787</v>
      </c>
      <c r="K67" s="85" t="s">
        <v>20</v>
      </c>
    </row>
    <row r="68" spans="1:11" ht="12.75">
      <c r="A68" s="36">
        <v>10</v>
      </c>
      <c r="B68" s="36">
        <v>6</v>
      </c>
      <c r="C68" s="36">
        <v>15</v>
      </c>
      <c r="D68" s="42" t="s">
        <v>15</v>
      </c>
      <c r="E68" s="36" t="s">
        <v>12</v>
      </c>
      <c r="F68" s="81" t="s">
        <v>1944</v>
      </c>
      <c r="G68" s="82" t="s">
        <v>13</v>
      </c>
      <c r="H68" s="83">
        <v>0.4797569444417604</v>
      </c>
      <c r="I68" s="83">
        <v>0.0623958333306493</v>
      </c>
      <c r="J68" s="84">
        <v>18.697829716997965</v>
      </c>
      <c r="K68" s="85" t="s">
        <v>16</v>
      </c>
    </row>
    <row r="69" spans="1:11" ht="12.75">
      <c r="A69" s="36">
        <v>13</v>
      </c>
      <c r="B69" s="36">
        <v>7</v>
      </c>
      <c r="C69" s="36">
        <v>32</v>
      </c>
      <c r="D69" s="42" t="s">
        <v>21</v>
      </c>
      <c r="E69" s="36" t="s">
        <v>12</v>
      </c>
      <c r="F69" s="81" t="s">
        <v>1019</v>
      </c>
      <c r="G69" s="82" t="s">
        <v>13</v>
      </c>
      <c r="H69" s="83">
        <v>0.481828703705105</v>
      </c>
      <c r="I69" s="83">
        <v>0.06446759259399387</v>
      </c>
      <c r="J69" s="84">
        <v>18.096947934974686</v>
      </c>
      <c r="K69" s="85">
        <v>0</v>
      </c>
    </row>
    <row r="70" spans="1:11" ht="12.75">
      <c r="A70" s="36">
        <v>17</v>
      </c>
      <c r="B70" s="36">
        <v>8</v>
      </c>
      <c r="C70" s="36">
        <v>55</v>
      </c>
      <c r="D70" s="42" t="s">
        <v>34</v>
      </c>
      <c r="E70" s="36" t="s">
        <v>12</v>
      </c>
      <c r="F70" s="81" t="s">
        <v>1591</v>
      </c>
      <c r="G70" s="82" t="s">
        <v>24</v>
      </c>
      <c r="H70" s="83">
        <v>0.48353009259153623</v>
      </c>
      <c r="I70" s="83">
        <v>0.0661689814804251</v>
      </c>
      <c r="J70" s="84">
        <v>17.631624978416873</v>
      </c>
      <c r="K70" s="85">
        <v>0</v>
      </c>
    </row>
    <row r="71" spans="1:11" ht="12.75">
      <c r="A71" s="36">
        <v>27</v>
      </c>
      <c r="B71" s="36">
        <v>9</v>
      </c>
      <c r="C71" s="36">
        <v>25</v>
      </c>
      <c r="D71" s="42" t="s">
        <v>18</v>
      </c>
      <c r="E71" s="36" t="s">
        <v>12</v>
      </c>
      <c r="F71" s="81" t="s">
        <v>299</v>
      </c>
      <c r="G71" s="82" t="s">
        <v>19</v>
      </c>
      <c r="H71" s="83">
        <v>0.48679398147942265</v>
      </c>
      <c r="I71" s="83">
        <v>0.06943287036831153</v>
      </c>
      <c r="J71" s="84">
        <v>16.802800467242697</v>
      </c>
      <c r="K71" s="85" t="s">
        <v>20</v>
      </c>
    </row>
    <row r="72" spans="1:11" ht="12.75">
      <c r="A72" s="36">
        <v>28</v>
      </c>
      <c r="B72" s="36">
        <v>10</v>
      </c>
      <c r="C72" s="36">
        <v>36</v>
      </c>
      <c r="D72" s="42" t="s">
        <v>23</v>
      </c>
      <c r="E72" s="36" t="s">
        <v>12</v>
      </c>
      <c r="F72" s="81" t="s">
        <v>1591</v>
      </c>
      <c r="G72" s="82" t="s">
        <v>24</v>
      </c>
      <c r="H72" s="83">
        <v>0.486990740741021</v>
      </c>
      <c r="I72" s="83">
        <v>0.06962962962990987</v>
      </c>
      <c r="J72" s="84">
        <v>16.755319148868733</v>
      </c>
      <c r="K72" s="85">
        <v>0</v>
      </c>
    </row>
    <row r="73" spans="1:11" ht="12.75">
      <c r="A73" s="36">
        <v>38</v>
      </c>
      <c r="B73" s="36">
        <v>11</v>
      </c>
      <c r="C73" s="36">
        <v>14</v>
      </c>
      <c r="D73" s="42" t="s">
        <v>11</v>
      </c>
      <c r="E73" s="36" t="s">
        <v>12</v>
      </c>
      <c r="F73" s="81" t="s">
        <v>1185</v>
      </c>
      <c r="G73" s="82" t="s">
        <v>13</v>
      </c>
      <c r="H73" s="83">
        <v>0.49134259259153623</v>
      </c>
      <c r="I73" s="83">
        <v>0.0739814814804251</v>
      </c>
      <c r="J73" s="84">
        <v>15.769712140400394</v>
      </c>
      <c r="K73" s="85">
        <v>0</v>
      </c>
    </row>
    <row r="74" spans="1:11" ht="12.75">
      <c r="A74" s="70"/>
      <c r="B74" s="70"/>
      <c r="C74" s="70"/>
      <c r="K74" s="89"/>
    </row>
    <row r="75" spans="1:11" ht="12.75">
      <c r="A75" s="88" t="s">
        <v>2308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1:11" ht="12.75">
      <c r="A76" s="36">
        <v>4</v>
      </c>
      <c r="B76" s="36">
        <v>1</v>
      </c>
      <c r="C76" s="36">
        <v>51</v>
      </c>
      <c r="D76" s="42" t="s">
        <v>53</v>
      </c>
      <c r="E76" s="36" t="s">
        <v>36</v>
      </c>
      <c r="F76" s="81" t="s">
        <v>1169</v>
      </c>
      <c r="G76" s="82" t="s">
        <v>13</v>
      </c>
      <c r="H76" s="83">
        <v>0.47719907407736173</v>
      </c>
      <c r="I76" s="83">
        <v>0.0598379629662506</v>
      </c>
      <c r="J76" s="84">
        <v>19.4970986449636</v>
      </c>
      <c r="K76" s="85">
        <v>0</v>
      </c>
    </row>
    <row r="77" spans="1:11" ht="12.75">
      <c r="A77" s="36">
        <v>11</v>
      </c>
      <c r="B77" s="36">
        <v>2</v>
      </c>
      <c r="C77" s="36">
        <v>21</v>
      </c>
      <c r="D77" s="42" t="s">
        <v>48</v>
      </c>
      <c r="E77" s="36" t="s">
        <v>36</v>
      </c>
      <c r="F77" s="81" t="s">
        <v>1877</v>
      </c>
      <c r="G77" s="82" t="s">
        <v>13</v>
      </c>
      <c r="H77" s="83">
        <v>0.4801851851880201</v>
      </c>
      <c r="I77" s="83">
        <v>0.06282407407690899</v>
      </c>
      <c r="J77" s="84">
        <v>18.570375828196653</v>
      </c>
      <c r="K77" s="85" t="s">
        <v>16</v>
      </c>
    </row>
    <row r="78" spans="1:11" ht="12.75">
      <c r="A78" s="36">
        <v>16</v>
      </c>
      <c r="B78" s="36">
        <v>3</v>
      </c>
      <c r="C78" s="36">
        <v>52</v>
      </c>
      <c r="D78" s="42" t="s">
        <v>55</v>
      </c>
      <c r="E78" s="36" t="s">
        <v>36</v>
      </c>
      <c r="F78" s="81" t="s">
        <v>1581</v>
      </c>
      <c r="G78" s="82" t="s">
        <v>24</v>
      </c>
      <c r="H78" s="83">
        <v>0.48351851852203254</v>
      </c>
      <c r="I78" s="83">
        <v>0.06615740741092141</v>
      </c>
      <c r="J78" s="84">
        <v>17.63470958618718</v>
      </c>
      <c r="K78" s="85">
        <v>0</v>
      </c>
    </row>
    <row r="79" spans="1:11" ht="12.75">
      <c r="A79" s="36">
        <v>18</v>
      </c>
      <c r="B79" s="36">
        <v>4</v>
      </c>
      <c r="C79" s="36">
        <v>6</v>
      </c>
      <c r="D79" s="42" t="s">
        <v>35</v>
      </c>
      <c r="E79" s="36" t="s">
        <v>36</v>
      </c>
      <c r="F79" s="81" t="s">
        <v>1203</v>
      </c>
      <c r="G79" s="82" t="s">
        <v>13</v>
      </c>
      <c r="H79" s="83">
        <v>0.4836805555532919</v>
      </c>
      <c r="I79" s="83">
        <v>0.0663194444421808</v>
      </c>
      <c r="J79" s="84">
        <v>17.59162303724966</v>
      </c>
      <c r="K79" s="85" t="s">
        <v>16</v>
      </c>
    </row>
    <row r="80" spans="1:11" ht="12.75">
      <c r="A80" s="36">
        <v>19</v>
      </c>
      <c r="B80" s="36">
        <v>5</v>
      </c>
      <c r="C80" s="36">
        <v>8</v>
      </c>
      <c r="D80" s="42" t="s">
        <v>39</v>
      </c>
      <c r="E80" s="36" t="s">
        <v>36</v>
      </c>
      <c r="F80" s="81" t="s">
        <v>1503</v>
      </c>
      <c r="G80" s="82" t="s">
        <v>13</v>
      </c>
      <c r="H80" s="83">
        <v>0.4836805555532919</v>
      </c>
      <c r="I80" s="83">
        <v>0.0663194444421808</v>
      </c>
      <c r="J80" s="84">
        <v>17.59162303724966</v>
      </c>
      <c r="K80" s="85">
        <v>0</v>
      </c>
    </row>
    <row r="81" spans="1:11" ht="12.75">
      <c r="A81" s="36">
        <v>29</v>
      </c>
      <c r="B81" s="36">
        <v>6</v>
      </c>
      <c r="C81" s="36">
        <v>41</v>
      </c>
      <c r="D81" s="42" t="s">
        <v>52</v>
      </c>
      <c r="E81" s="36" t="s">
        <v>36</v>
      </c>
      <c r="F81" s="81" t="s">
        <v>1965</v>
      </c>
      <c r="G81" s="82" t="s">
        <v>24</v>
      </c>
      <c r="H81" s="83">
        <v>0.48726851851824904</v>
      </c>
      <c r="I81" s="83">
        <v>0.06990740740713791</v>
      </c>
      <c r="J81" s="84">
        <v>16.68874172191864</v>
      </c>
      <c r="K81" s="85">
        <v>0</v>
      </c>
    </row>
    <row r="82" spans="1:11" ht="12.75">
      <c r="A82" s="36">
        <v>35</v>
      </c>
      <c r="B82" s="36">
        <v>7</v>
      </c>
      <c r="C82" s="36">
        <v>13</v>
      </c>
      <c r="D82" s="42" t="s">
        <v>45</v>
      </c>
      <c r="E82" s="36" t="s">
        <v>36</v>
      </c>
      <c r="F82" s="81" t="s">
        <v>299</v>
      </c>
      <c r="G82" s="82" t="s">
        <v>19</v>
      </c>
      <c r="H82" s="83">
        <v>0.48896990740468027</v>
      </c>
      <c r="I82" s="83">
        <v>0.07160879629356914</v>
      </c>
      <c r="J82" s="84">
        <v>16.29222563501517</v>
      </c>
      <c r="K82" s="85" t="s">
        <v>20</v>
      </c>
    </row>
    <row r="83" spans="1:11" ht="12.75">
      <c r="A83" s="36">
        <v>39</v>
      </c>
      <c r="B83" s="36">
        <v>8</v>
      </c>
      <c r="C83" s="36">
        <v>11</v>
      </c>
      <c r="D83" s="42" t="s">
        <v>43</v>
      </c>
      <c r="E83" s="36" t="s">
        <v>36</v>
      </c>
      <c r="F83" s="81" t="s">
        <v>1169</v>
      </c>
      <c r="G83" s="82" t="s">
        <v>13</v>
      </c>
      <c r="H83" s="83">
        <v>0.4927662037007394</v>
      </c>
      <c r="I83" s="83">
        <v>0.0754050925896283</v>
      </c>
      <c r="J83" s="84">
        <v>15.471987721252894</v>
      </c>
      <c r="K83" s="85">
        <v>0</v>
      </c>
    </row>
    <row r="84" spans="1:11" ht="12.75">
      <c r="A84" s="36">
        <v>41</v>
      </c>
      <c r="B84" s="36">
        <v>9</v>
      </c>
      <c r="C84" s="36">
        <v>17</v>
      </c>
      <c r="D84" s="42" t="s">
        <v>46</v>
      </c>
      <c r="E84" s="36" t="s">
        <v>36</v>
      </c>
      <c r="F84" s="81" t="s">
        <v>299</v>
      </c>
      <c r="G84" s="82" t="s">
        <v>19</v>
      </c>
      <c r="H84" s="83">
        <v>0.49321759259328246</v>
      </c>
      <c r="I84" s="83">
        <v>0.07585648148217133</v>
      </c>
      <c r="J84" s="84">
        <v>15.37992065899959</v>
      </c>
      <c r="K84" s="85" t="s">
        <v>20</v>
      </c>
    </row>
    <row r="85" spans="1:11" ht="12.75">
      <c r="A85" s="36">
        <v>42</v>
      </c>
      <c r="B85" s="36">
        <v>10</v>
      </c>
      <c r="C85" s="36">
        <v>19</v>
      </c>
      <c r="D85" s="42" t="s">
        <v>47</v>
      </c>
      <c r="E85" s="36" t="s">
        <v>36</v>
      </c>
      <c r="F85" s="81" t="s">
        <v>914</v>
      </c>
      <c r="G85" s="82" t="s">
        <v>19</v>
      </c>
      <c r="H85" s="83">
        <v>0.49384259259386454</v>
      </c>
      <c r="I85" s="83">
        <v>0.07648148148275341</v>
      </c>
      <c r="J85" s="84">
        <v>15.254237287881907</v>
      </c>
      <c r="K85" s="85" t="s">
        <v>20</v>
      </c>
    </row>
    <row r="86" spans="1:11" ht="12.75">
      <c r="A86" s="36">
        <v>50</v>
      </c>
      <c r="B86" s="36">
        <v>11</v>
      </c>
      <c r="C86" s="36">
        <v>7</v>
      </c>
      <c r="D86" s="42" t="s">
        <v>38</v>
      </c>
      <c r="E86" s="36" t="s">
        <v>36</v>
      </c>
      <c r="F86" s="81" t="s">
        <v>1591</v>
      </c>
      <c r="G86" s="82" t="s">
        <v>24</v>
      </c>
      <c r="H86" s="83">
        <v>0.5013310185167938</v>
      </c>
      <c r="I86" s="83">
        <v>0.08396990740568272</v>
      </c>
      <c r="J86" s="84">
        <v>13.893866299389437</v>
      </c>
      <c r="K86" s="85">
        <v>0</v>
      </c>
    </row>
    <row r="87" spans="1:11" ht="12.75">
      <c r="A87" s="70"/>
      <c r="B87" s="70"/>
      <c r="C87" s="70"/>
      <c r="K87" s="89"/>
    </row>
    <row r="88" spans="1:11" ht="12.75">
      <c r="A88" s="88" t="s">
        <v>2309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1:11" ht="12.75">
      <c r="A89" s="36">
        <v>5</v>
      </c>
      <c r="B89" s="36">
        <v>1</v>
      </c>
      <c r="C89" s="36">
        <v>38</v>
      </c>
      <c r="D89" s="42" t="s">
        <v>72</v>
      </c>
      <c r="E89" s="36" t="s">
        <v>57</v>
      </c>
      <c r="F89" s="81" t="s">
        <v>1964</v>
      </c>
      <c r="G89" s="82" t="s">
        <v>13</v>
      </c>
      <c r="H89" s="83">
        <v>0.47723379629314877</v>
      </c>
      <c r="I89" s="83">
        <v>0.059872685182037644</v>
      </c>
      <c r="J89" s="84">
        <v>19.485791611308546</v>
      </c>
      <c r="K89" s="85">
        <v>0</v>
      </c>
    </row>
    <row r="90" spans="1:11" ht="12.75">
      <c r="A90" s="36">
        <v>6</v>
      </c>
      <c r="B90" s="36">
        <v>2</v>
      </c>
      <c r="C90" s="36">
        <v>30</v>
      </c>
      <c r="D90" s="42" t="s">
        <v>67</v>
      </c>
      <c r="E90" s="36" t="s">
        <v>57</v>
      </c>
      <c r="F90" s="81" t="s">
        <v>1826</v>
      </c>
      <c r="G90" s="82" t="s">
        <v>13</v>
      </c>
      <c r="H90" s="83">
        <v>0.47747685185458977</v>
      </c>
      <c r="I90" s="83">
        <v>0.06011574074347864</v>
      </c>
      <c r="J90" s="84">
        <v>19.4070080853695</v>
      </c>
      <c r="K90" s="85">
        <v>0</v>
      </c>
    </row>
    <row r="91" spans="1:11" ht="12.75">
      <c r="A91" s="36">
        <v>9</v>
      </c>
      <c r="B91" s="36">
        <v>3</v>
      </c>
      <c r="C91" s="36">
        <v>39</v>
      </c>
      <c r="D91" s="42" t="s">
        <v>74</v>
      </c>
      <c r="E91" s="36" t="s">
        <v>57</v>
      </c>
      <c r="F91" s="81" t="s">
        <v>1965</v>
      </c>
      <c r="G91" s="82" t="s">
        <v>24</v>
      </c>
      <c r="H91" s="83">
        <v>0.4793287037027767</v>
      </c>
      <c r="I91" s="83">
        <v>0.061967592591665566</v>
      </c>
      <c r="J91" s="84">
        <v>18.82704520013223</v>
      </c>
      <c r="K91" s="85">
        <v>0</v>
      </c>
    </row>
    <row r="92" spans="1:11" ht="12.75">
      <c r="A92" s="36">
        <v>14</v>
      </c>
      <c r="B92" s="36">
        <v>4</v>
      </c>
      <c r="C92" s="36">
        <v>29</v>
      </c>
      <c r="D92" s="42" t="s">
        <v>66</v>
      </c>
      <c r="E92" s="36" t="s">
        <v>57</v>
      </c>
      <c r="F92" s="81" t="s">
        <v>299</v>
      </c>
      <c r="G92" s="82" t="s">
        <v>19</v>
      </c>
      <c r="H92" s="83">
        <v>0.48229166666715173</v>
      </c>
      <c r="I92" s="83">
        <v>0.0649305555560406</v>
      </c>
      <c r="J92" s="84">
        <v>17.96791443836845</v>
      </c>
      <c r="K92" s="85" t="s">
        <v>20</v>
      </c>
    </row>
    <row r="93" spans="1:11" ht="12.75">
      <c r="A93" s="36">
        <v>20</v>
      </c>
      <c r="B93" s="36">
        <v>5</v>
      </c>
      <c r="C93" s="36">
        <v>4</v>
      </c>
      <c r="D93" s="42" t="s">
        <v>60</v>
      </c>
      <c r="E93" s="36" t="s">
        <v>57</v>
      </c>
      <c r="F93" s="81" t="s">
        <v>1877</v>
      </c>
      <c r="G93" s="82" t="s">
        <v>13</v>
      </c>
      <c r="H93" s="83">
        <v>0.48395833333051996</v>
      </c>
      <c r="I93" s="83">
        <v>0.06659722221940884</v>
      </c>
      <c r="J93" s="84">
        <v>17.518248175922537</v>
      </c>
      <c r="K93" s="85">
        <v>0</v>
      </c>
    </row>
    <row r="94" spans="1:11" ht="12.75">
      <c r="A94" s="36">
        <v>23</v>
      </c>
      <c r="B94" s="36">
        <v>6</v>
      </c>
      <c r="C94" s="36">
        <v>3</v>
      </c>
      <c r="D94" s="42" t="s">
        <v>59</v>
      </c>
      <c r="E94" s="36" t="s">
        <v>57</v>
      </c>
      <c r="F94" s="81" t="s">
        <v>1928</v>
      </c>
      <c r="G94" s="82" t="s">
        <v>19</v>
      </c>
      <c r="H94" s="83">
        <v>0.48461805555416504</v>
      </c>
      <c r="I94" s="83">
        <v>0.06725694444305391</v>
      </c>
      <c r="J94" s="84">
        <v>17.346411977643097</v>
      </c>
      <c r="K94" s="85" t="s">
        <v>20</v>
      </c>
    </row>
    <row r="95" spans="1:11" ht="12.75">
      <c r="A95" s="36">
        <v>26</v>
      </c>
      <c r="B95" s="36">
        <v>7</v>
      </c>
      <c r="C95" s="36">
        <v>57</v>
      </c>
      <c r="D95" s="42" t="s">
        <v>82</v>
      </c>
      <c r="E95" s="36" t="s">
        <v>57</v>
      </c>
      <c r="F95" s="81" t="s">
        <v>1928</v>
      </c>
      <c r="G95" s="82" t="s">
        <v>19</v>
      </c>
      <c r="H95" s="83">
        <v>0.4864004629635019</v>
      </c>
      <c r="I95" s="83">
        <v>0.0690393518523908</v>
      </c>
      <c r="J95" s="84">
        <v>16.898575020823657</v>
      </c>
      <c r="K95" s="85" t="s">
        <v>20</v>
      </c>
    </row>
    <row r="96" spans="1:11" ht="12.75">
      <c r="A96" s="36">
        <v>31</v>
      </c>
      <c r="B96" s="36">
        <v>8</v>
      </c>
      <c r="C96" s="36">
        <v>42</v>
      </c>
      <c r="D96" s="42" t="s">
        <v>75</v>
      </c>
      <c r="E96" s="36" t="s">
        <v>57</v>
      </c>
      <c r="F96" s="81" t="s">
        <v>1382</v>
      </c>
      <c r="G96" s="82" t="s">
        <v>13</v>
      </c>
      <c r="H96" s="83">
        <v>0.4875462962954771</v>
      </c>
      <c r="I96" s="83">
        <v>0.07018518518436595</v>
      </c>
      <c r="J96" s="84">
        <v>16.622691293070016</v>
      </c>
      <c r="K96" s="85">
        <v>0</v>
      </c>
    </row>
    <row r="97" spans="1:11" ht="12.75">
      <c r="A97" s="36">
        <v>32</v>
      </c>
      <c r="B97" s="36">
        <v>9</v>
      </c>
      <c r="C97" s="36">
        <v>48</v>
      </c>
      <c r="D97" s="42" t="s">
        <v>79</v>
      </c>
      <c r="E97" s="36" t="s">
        <v>57</v>
      </c>
      <c r="F97" s="81" t="s">
        <v>1581</v>
      </c>
      <c r="G97" s="82" t="s">
        <v>24</v>
      </c>
      <c r="H97" s="83">
        <v>0.4879745370344608</v>
      </c>
      <c r="I97" s="83">
        <v>0.07061342592334968</v>
      </c>
      <c r="J97" s="84">
        <v>16.521881659347248</v>
      </c>
      <c r="K97" s="85">
        <v>0</v>
      </c>
    </row>
    <row r="98" spans="1:11" ht="12.75">
      <c r="A98" s="36">
        <v>33</v>
      </c>
      <c r="B98" s="36">
        <v>10</v>
      </c>
      <c r="C98" s="36">
        <v>12</v>
      </c>
      <c r="D98" s="42" t="s">
        <v>62</v>
      </c>
      <c r="E98" s="36" t="s">
        <v>57</v>
      </c>
      <c r="F98" s="81" t="s">
        <v>299</v>
      </c>
      <c r="G98" s="82" t="s">
        <v>19</v>
      </c>
      <c r="H98" s="83">
        <v>0.48813657407299615</v>
      </c>
      <c r="I98" s="83">
        <v>0.07077546296188503</v>
      </c>
      <c r="J98" s="84">
        <v>16.484055601232253</v>
      </c>
      <c r="K98" s="85" t="s">
        <v>20</v>
      </c>
    </row>
    <row r="99" spans="1:11" ht="12.75">
      <c r="A99" s="36">
        <v>34</v>
      </c>
      <c r="B99" s="36">
        <v>11</v>
      </c>
      <c r="C99" s="36">
        <v>43</v>
      </c>
      <c r="D99" s="42" t="s">
        <v>77</v>
      </c>
      <c r="E99" s="36" t="s">
        <v>57</v>
      </c>
      <c r="F99" s="81" t="s">
        <v>180</v>
      </c>
      <c r="G99" s="82" t="s">
        <v>19</v>
      </c>
      <c r="H99" s="83">
        <v>0.4888194444429246</v>
      </c>
      <c r="I99" s="83">
        <v>0.07145833333181345</v>
      </c>
      <c r="J99" s="84">
        <v>16.326530612592155</v>
      </c>
      <c r="K99" s="85" t="s">
        <v>78</v>
      </c>
    </row>
    <row r="100" spans="1:11" ht="12.75">
      <c r="A100" s="36">
        <v>36</v>
      </c>
      <c r="B100" s="36">
        <v>12</v>
      </c>
      <c r="C100" s="36">
        <v>20</v>
      </c>
      <c r="D100" s="42" t="s">
        <v>64</v>
      </c>
      <c r="E100" s="36" t="s">
        <v>57</v>
      </c>
      <c r="F100" s="81" t="s">
        <v>1591</v>
      </c>
      <c r="G100" s="82" t="s">
        <v>24</v>
      </c>
      <c r="H100" s="83">
        <v>0.48921296296612127</v>
      </c>
      <c r="I100" s="83">
        <v>0.07185185185501014</v>
      </c>
      <c r="J100" s="84">
        <v>16.237113401348143</v>
      </c>
      <c r="K100" s="85">
        <v>0</v>
      </c>
    </row>
    <row r="101" spans="1:11" ht="12.75">
      <c r="A101" s="36">
        <v>37</v>
      </c>
      <c r="B101" s="36">
        <v>13</v>
      </c>
      <c r="C101" s="36">
        <v>34</v>
      </c>
      <c r="D101" s="42" t="s">
        <v>69</v>
      </c>
      <c r="E101" s="36" t="s">
        <v>57</v>
      </c>
      <c r="F101" s="90" t="s">
        <v>314</v>
      </c>
      <c r="G101" s="82" t="s">
        <v>19</v>
      </c>
      <c r="H101" s="83">
        <v>0.49130787036847323</v>
      </c>
      <c r="I101" s="83">
        <v>0.0739467592573621</v>
      </c>
      <c r="J101" s="84">
        <v>15.777116920110517</v>
      </c>
      <c r="K101" s="85" t="s">
        <v>70</v>
      </c>
    </row>
    <row r="102" spans="1:11" ht="12.75">
      <c r="A102" s="36">
        <v>43</v>
      </c>
      <c r="B102" s="36">
        <v>14</v>
      </c>
      <c r="C102" s="36">
        <v>53</v>
      </c>
      <c r="D102" s="42" t="s">
        <v>80</v>
      </c>
      <c r="E102" s="36" t="s">
        <v>57</v>
      </c>
      <c r="F102" s="81" t="s">
        <v>299</v>
      </c>
      <c r="G102" s="82" t="s">
        <v>19</v>
      </c>
      <c r="H102" s="83">
        <v>0.49557870370335877</v>
      </c>
      <c r="I102" s="83">
        <v>0.07821759259224764</v>
      </c>
      <c r="J102" s="84">
        <v>14.915655519450214</v>
      </c>
      <c r="K102" s="85" t="s">
        <v>20</v>
      </c>
    </row>
    <row r="103" spans="1:11" ht="12.75">
      <c r="A103" s="36">
        <v>44</v>
      </c>
      <c r="B103" s="36">
        <v>15</v>
      </c>
      <c r="C103" s="36">
        <v>37</v>
      </c>
      <c r="D103" s="42" t="s">
        <v>71</v>
      </c>
      <c r="E103" s="36" t="s">
        <v>57</v>
      </c>
      <c r="F103" s="81" t="s">
        <v>299</v>
      </c>
      <c r="G103" s="82" t="s">
        <v>19</v>
      </c>
      <c r="H103" s="83">
        <v>0.4956365740727051</v>
      </c>
      <c r="I103" s="83">
        <v>0.07827546296159399</v>
      </c>
      <c r="J103" s="84">
        <v>14.904628123874451</v>
      </c>
      <c r="K103" s="85" t="s">
        <v>20</v>
      </c>
    </row>
    <row r="104" spans="1:11" ht="12.75">
      <c r="A104" s="36">
        <v>46</v>
      </c>
      <c r="B104" s="36">
        <v>16</v>
      </c>
      <c r="C104" s="36">
        <v>27</v>
      </c>
      <c r="D104" s="42" t="s">
        <v>65</v>
      </c>
      <c r="E104" s="36" t="s">
        <v>57</v>
      </c>
      <c r="F104" s="81" t="s">
        <v>1039</v>
      </c>
      <c r="G104" s="82" t="s">
        <v>19</v>
      </c>
      <c r="H104" s="83">
        <v>0.49671296296583023</v>
      </c>
      <c r="I104" s="83">
        <v>0.0793518518547191</v>
      </c>
      <c r="J104" s="84">
        <v>14.70245040787015</v>
      </c>
      <c r="K104" s="85" t="s">
        <v>20</v>
      </c>
    </row>
    <row r="105" spans="1:11" ht="12.75">
      <c r="A105" s="36">
        <v>48</v>
      </c>
      <c r="B105" s="36">
        <v>17</v>
      </c>
      <c r="C105" s="36">
        <v>18</v>
      </c>
      <c r="D105" s="42" t="s">
        <v>63</v>
      </c>
      <c r="E105" s="36" t="s">
        <v>57</v>
      </c>
      <c r="F105" s="81" t="s">
        <v>299</v>
      </c>
      <c r="G105" s="82" t="s">
        <v>19</v>
      </c>
      <c r="H105" s="83">
        <v>0.4986111111138598</v>
      </c>
      <c r="I105" s="83">
        <v>0.08125000000274868</v>
      </c>
      <c r="J105" s="84">
        <v>14.358974358488597</v>
      </c>
      <c r="K105" s="85" t="s">
        <v>20</v>
      </c>
    </row>
    <row r="106" spans="1:11" ht="12.75">
      <c r="A106" s="70"/>
      <c r="B106" s="70"/>
      <c r="C106" s="70"/>
      <c r="K106" s="89"/>
    </row>
    <row r="107" spans="1:11" ht="12.75">
      <c r="A107" s="88" t="s">
        <v>2310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1:11" ht="12.75">
      <c r="A108" s="36">
        <v>12</v>
      </c>
      <c r="B108" s="36">
        <v>1</v>
      </c>
      <c r="C108" s="36">
        <v>16</v>
      </c>
      <c r="D108" s="42" t="s">
        <v>88</v>
      </c>
      <c r="E108" s="36" t="s">
        <v>84</v>
      </c>
      <c r="F108" s="81" t="s">
        <v>1944</v>
      </c>
      <c r="G108" s="82" t="s">
        <v>13</v>
      </c>
      <c r="H108" s="83">
        <v>0.4803472222192795</v>
      </c>
      <c r="I108" s="83">
        <v>0.06298611110816837</v>
      </c>
      <c r="J108" s="84">
        <v>18.522601985429883</v>
      </c>
      <c r="K108" s="85">
        <v>0</v>
      </c>
    </row>
    <row r="109" spans="1:11" ht="12.75">
      <c r="A109" s="36">
        <v>15</v>
      </c>
      <c r="B109" s="36">
        <v>2</v>
      </c>
      <c r="C109" s="36">
        <v>35</v>
      </c>
      <c r="D109" s="42" t="s">
        <v>98</v>
      </c>
      <c r="E109" s="36" t="s">
        <v>84</v>
      </c>
      <c r="F109" s="81" t="s">
        <v>1021</v>
      </c>
      <c r="G109" s="82" t="s">
        <v>13</v>
      </c>
      <c r="H109" s="83">
        <v>0.48290509259095415</v>
      </c>
      <c r="I109" s="83">
        <v>0.06554398147984303</v>
      </c>
      <c r="J109" s="84">
        <v>17.799752781656327</v>
      </c>
      <c r="K109" s="85">
        <v>0</v>
      </c>
    </row>
    <row r="110" spans="1:11" ht="12.75">
      <c r="A110" s="36">
        <v>21</v>
      </c>
      <c r="B110" s="36">
        <v>3</v>
      </c>
      <c r="C110" s="36">
        <v>22</v>
      </c>
      <c r="D110" s="42" t="s">
        <v>90</v>
      </c>
      <c r="E110" s="36" t="s">
        <v>84</v>
      </c>
      <c r="F110" s="81" t="s">
        <v>1929</v>
      </c>
      <c r="G110" s="82" t="s">
        <v>13</v>
      </c>
      <c r="H110" s="83">
        <v>0.48395833333051996</v>
      </c>
      <c r="I110" s="83">
        <v>0.06659722221940884</v>
      </c>
      <c r="J110" s="84">
        <v>17.518248175922537</v>
      </c>
      <c r="K110" s="85">
        <v>0</v>
      </c>
    </row>
    <row r="111" spans="1:11" ht="12.75">
      <c r="A111" s="36">
        <v>22</v>
      </c>
      <c r="B111" s="36">
        <v>4</v>
      </c>
      <c r="C111" s="36">
        <v>33</v>
      </c>
      <c r="D111" s="42" t="s">
        <v>96</v>
      </c>
      <c r="E111" s="36" t="s">
        <v>84</v>
      </c>
      <c r="F111" s="81" t="s">
        <v>1021</v>
      </c>
      <c r="G111" s="82" t="s">
        <v>13</v>
      </c>
      <c r="H111" s="83">
        <v>0.48424768518452765</v>
      </c>
      <c r="I111" s="83">
        <v>0.06688657407341653</v>
      </c>
      <c r="J111" s="84">
        <v>17.442464094305407</v>
      </c>
      <c r="K111" s="85" t="s">
        <v>16</v>
      </c>
    </row>
    <row r="112" spans="1:11" ht="12.75">
      <c r="A112" s="36">
        <v>24</v>
      </c>
      <c r="B112" s="36">
        <v>5</v>
      </c>
      <c r="C112" s="36">
        <v>45</v>
      </c>
      <c r="D112" s="42" t="s">
        <v>101</v>
      </c>
      <c r="E112" s="36" t="s">
        <v>84</v>
      </c>
      <c r="F112" s="81" t="s">
        <v>1582</v>
      </c>
      <c r="G112" s="82" t="s">
        <v>13</v>
      </c>
      <c r="H112" s="83">
        <v>0.48494212963123573</v>
      </c>
      <c r="I112" s="83">
        <v>0.0675810185201246</v>
      </c>
      <c r="J112" s="84">
        <v>17.2632300047276</v>
      </c>
      <c r="K112" s="85">
        <v>0</v>
      </c>
    </row>
    <row r="113" spans="1:11" ht="12.75">
      <c r="A113" s="36">
        <v>25</v>
      </c>
      <c r="B113" s="36">
        <v>6</v>
      </c>
      <c r="C113" s="36">
        <v>2</v>
      </c>
      <c r="D113" s="42" t="s">
        <v>83</v>
      </c>
      <c r="E113" s="36" t="s">
        <v>84</v>
      </c>
      <c r="F113" s="81" t="s">
        <v>1964</v>
      </c>
      <c r="G113" s="82" t="s">
        <v>13</v>
      </c>
      <c r="H113" s="83">
        <v>0.48611111110949423</v>
      </c>
      <c r="I113" s="83">
        <v>0.0687499999983831</v>
      </c>
      <c r="J113" s="84">
        <v>16.96969697009607</v>
      </c>
      <c r="K113" s="85">
        <v>0</v>
      </c>
    </row>
    <row r="114" spans="1:11" ht="12.75">
      <c r="A114" s="36">
        <v>30</v>
      </c>
      <c r="B114" s="36">
        <v>7</v>
      </c>
      <c r="C114" s="36">
        <v>28</v>
      </c>
      <c r="D114" s="42" t="s">
        <v>94</v>
      </c>
      <c r="E114" s="36" t="s">
        <v>84</v>
      </c>
      <c r="F114" s="81" t="s">
        <v>446</v>
      </c>
      <c r="G114" s="82" t="s">
        <v>24</v>
      </c>
      <c r="H114" s="83">
        <v>0.4875462962954771</v>
      </c>
      <c r="I114" s="83">
        <v>0.07018518518436595</v>
      </c>
      <c r="J114" s="84">
        <v>16.622691293070016</v>
      </c>
      <c r="K114" s="85" t="s">
        <v>16</v>
      </c>
    </row>
    <row r="115" spans="1:11" ht="12.75">
      <c r="A115" s="36">
        <v>40</v>
      </c>
      <c r="B115" s="36">
        <v>8</v>
      </c>
      <c r="C115" s="36">
        <v>56</v>
      </c>
      <c r="D115" s="42" t="s">
        <v>103</v>
      </c>
      <c r="E115" s="36" t="s">
        <v>84</v>
      </c>
      <c r="F115" s="81" t="s">
        <v>1891</v>
      </c>
      <c r="G115" s="82" t="s">
        <v>19</v>
      </c>
      <c r="H115" s="83">
        <v>0.4928356481468654</v>
      </c>
      <c r="I115" s="83">
        <v>0.0754745370357543</v>
      </c>
      <c r="J115" s="84">
        <v>15.457751878808951</v>
      </c>
      <c r="K115" s="85" t="s">
        <v>20</v>
      </c>
    </row>
    <row r="116" spans="1:11" ht="12.75">
      <c r="A116" s="36">
        <v>45</v>
      </c>
      <c r="B116" s="36">
        <v>9</v>
      </c>
      <c r="C116" s="36">
        <v>26</v>
      </c>
      <c r="D116" s="42" t="s">
        <v>93</v>
      </c>
      <c r="E116" s="36" t="s">
        <v>84</v>
      </c>
      <c r="F116" s="81" t="s">
        <v>299</v>
      </c>
      <c r="G116" s="82" t="s">
        <v>19</v>
      </c>
      <c r="H116" s="83">
        <v>0.49576388888817746</v>
      </c>
      <c r="I116" s="83">
        <v>0.07840277777706633</v>
      </c>
      <c r="J116" s="84">
        <v>14.880425155139458</v>
      </c>
      <c r="K116" s="85" t="s">
        <v>20</v>
      </c>
    </row>
    <row r="117" spans="1:11" ht="12.75">
      <c r="A117" s="36">
        <v>47</v>
      </c>
      <c r="B117" s="36">
        <v>10</v>
      </c>
      <c r="C117" s="36">
        <v>23</v>
      </c>
      <c r="D117" s="42" t="s">
        <v>92</v>
      </c>
      <c r="E117" s="36" t="s">
        <v>84</v>
      </c>
      <c r="F117" s="81" t="s">
        <v>1581</v>
      </c>
      <c r="G117" s="82" t="s">
        <v>24</v>
      </c>
      <c r="H117" s="83">
        <v>0.49681712962774327</v>
      </c>
      <c r="I117" s="83">
        <v>0.07945601851663214</v>
      </c>
      <c r="J117" s="84">
        <v>14.683175528389382</v>
      </c>
      <c r="K117" s="85">
        <v>0</v>
      </c>
    </row>
    <row r="118" spans="1:11" ht="12.75">
      <c r="A118" s="36">
        <v>49</v>
      </c>
      <c r="B118" s="36">
        <v>11</v>
      </c>
      <c r="C118" s="36">
        <v>44</v>
      </c>
      <c r="D118" s="42" t="s">
        <v>100</v>
      </c>
      <c r="E118" s="36" t="s">
        <v>84</v>
      </c>
      <c r="F118" s="81" t="s">
        <v>1591</v>
      </c>
      <c r="G118" s="82" t="s">
        <v>24</v>
      </c>
      <c r="H118" s="83">
        <v>0.5007754629623378</v>
      </c>
      <c r="I118" s="83">
        <v>0.08341435185122664</v>
      </c>
      <c r="J118" s="84">
        <v>13.986402109165466</v>
      </c>
      <c r="K118" s="85">
        <v>0</v>
      </c>
    </row>
    <row r="119" spans="1:11" ht="12.75">
      <c r="A119" s="36">
        <v>51</v>
      </c>
      <c r="B119" s="36">
        <v>12</v>
      </c>
      <c r="C119" s="36">
        <v>5</v>
      </c>
      <c r="D119" s="42" t="s">
        <v>86</v>
      </c>
      <c r="E119" s="36" t="s">
        <v>84</v>
      </c>
      <c r="F119" s="81" t="s">
        <v>1678</v>
      </c>
      <c r="G119" s="82" t="s">
        <v>19</v>
      </c>
      <c r="H119" s="83">
        <v>0.5053472222207347</v>
      </c>
      <c r="I119" s="83">
        <v>0.08798611110962357</v>
      </c>
      <c r="J119" s="84">
        <v>13.259668508511469</v>
      </c>
      <c r="K119" s="85" t="s">
        <v>20</v>
      </c>
    </row>
    <row r="120" spans="1:11" ht="12.75">
      <c r="A120" s="36">
        <v>52</v>
      </c>
      <c r="B120" s="36">
        <v>13</v>
      </c>
      <c r="C120" s="36">
        <v>31</v>
      </c>
      <c r="D120" s="42" t="s">
        <v>95</v>
      </c>
      <c r="E120" s="36" t="s">
        <v>84</v>
      </c>
      <c r="F120" s="81" t="s">
        <v>299</v>
      </c>
      <c r="G120" s="82" t="s">
        <v>19</v>
      </c>
      <c r="H120" s="83">
        <v>0.5060648148137261</v>
      </c>
      <c r="I120" s="83">
        <v>0.08870370370261499</v>
      </c>
      <c r="J120" s="84">
        <v>13.152400835234497</v>
      </c>
      <c r="K120" s="85" t="s">
        <v>20</v>
      </c>
    </row>
    <row r="123" spans="1:11" ht="12.75">
      <c r="A123" s="86" t="s">
        <v>2311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</row>
    <row r="124" spans="1:11" ht="12.75">
      <c r="A124" s="19" t="s">
        <v>2162</v>
      </c>
      <c r="B124" s="19" t="s">
        <v>2163</v>
      </c>
      <c r="C124" s="19" t="s">
        <v>2165</v>
      </c>
      <c r="D124" s="19" t="s">
        <v>1</v>
      </c>
      <c r="E124" s="19" t="s">
        <v>3</v>
      </c>
      <c r="F124" s="19" t="s">
        <v>2159</v>
      </c>
      <c r="G124" s="19" t="s">
        <v>6</v>
      </c>
      <c r="H124" s="91" t="s">
        <v>2166</v>
      </c>
      <c r="I124" s="19" t="s">
        <v>2167</v>
      </c>
      <c r="J124" s="19" t="s">
        <v>2169</v>
      </c>
      <c r="K124" s="38" t="s">
        <v>7</v>
      </c>
    </row>
    <row r="125" spans="1:11" ht="12.75">
      <c r="A125" s="36">
        <v>1</v>
      </c>
      <c r="B125" s="36">
        <v>1</v>
      </c>
      <c r="C125" s="36">
        <v>270</v>
      </c>
      <c r="D125" s="42" t="s">
        <v>110</v>
      </c>
      <c r="E125" s="36" t="s">
        <v>105</v>
      </c>
      <c r="F125" s="81" t="s">
        <v>1964</v>
      </c>
      <c r="G125" s="82" t="s">
        <v>13</v>
      </c>
      <c r="H125" s="83">
        <v>0.4523958333302289</v>
      </c>
      <c r="I125" s="83">
        <v>0.0350347222191178</v>
      </c>
      <c r="J125" s="84">
        <v>16.650148663516994</v>
      </c>
      <c r="K125" s="85">
        <v>0</v>
      </c>
    </row>
    <row r="126" spans="1:11" ht="12.75">
      <c r="A126" s="36">
        <v>2</v>
      </c>
      <c r="B126" s="36">
        <v>1</v>
      </c>
      <c r="C126" s="36">
        <v>278</v>
      </c>
      <c r="D126" s="42" t="s">
        <v>119</v>
      </c>
      <c r="E126" s="36" t="s">
        <v>116</v>
      </c>
      <c r="F126" s="81" t="s">
        <v>1891</v>
      </c>
      <c r="G126" s="82" t="s">
        <v>19</v>
      </c>
      <c r="H126" s="83">
        <v>0.45252314814814815</v>
      </c>
      <c r="I126" s="83">
        <v>0.03516203703703702</v>
      </c>
      <c r="J126" s="84">
        <v>16.589861751152082</v>
      </c>
      <c r="K126" s="85" t="s">
        <v>20</v>
      </c>
    </row>
    <row r="127" spans="1:11" ht="12.75">
      <c r="A127" s="36">
        <v>3</v>
      </c>
      <c r="B127" s="36">
        <v>2</v>
      </c>
      <c r="C127" s="36">
        <v>267</v>
      </c>
      <c r="D127" s="42" t="s">
        <v>109</v>
      </c>
      <c r="E127" s="36" t="s">
        <v>105</v>
      </c>
      <c r="F127" s="81" t="s">
        <v>1928</v>
      </c>
      <c r="G127" s="82" t="s">
        <v>19</v>
      </c>
      <c r="H127" s="83">
        <v>0.45325231481547235</v>
      </c>
      <c r="I127" s="83">
        <v>0.03589120370436122</v>
      </c>
      <c r="J127" s="84">
        <v>16.252821670131148</v>
      </c>
      <c r="K127" s="85" t="s">
        <v>20</v>
      </c>
    </row>
    <row r="128" spans="1:11" ht="12.75">
      <c r="A128" s="36">
        <v>4</v>
      </c>
      <c r="B128" s="36">
        <v>2</v>
      </c>
      <c r="C128" s="36">
        <v>276</v>
      </c>
      <c r="D128" s="42" t="s">
        <v>118</v>
      </c>
      <c r="E128" s="36" t="s">
        <v>116</v>
      </c>
      <c r="F128" s="81" t="s">
        <v>180</v>
      </c>
      <c r="G128" s="82" t="s">
        <v>19</v>
      </c>
      <c r="H128" s="83">
        <v>0.45425925926247146</v>
      </c>
      <c r="I128" s="83">
        <v>0.03689814815136033</v>
      </c>
      <c r="J128" s="84">
        <v>15.80928481669147</v>
      </c>
      <c r="K128" s="85" t="s">
        <v>78</v>
      </c>
    </row>
    <row r="129" spans="1:11" ht="12.75">
      <c r="A129" s="36">
        <v>5</v>
      </c>
      <c r="B129" s="36">
        <v>3</v>
      </c>
      <c r="C129" s="36">
        <v>272</v>
      </c>
      <c r="D129" s="42" t="s">
        <v>115</v>
      </c>
      <c r="E129" s="36" t="s">
        <v>116</v>
      </c>
      <c r="F129" s="81" t="s">
        <v>1891</v>
      </c>
      <c r="G129" s="82" t="s">
        <v>19</v>
      </c>
      <c r="H129" s="83">
        <v>0.4543981481474475</v>
      </c>
      <c r="I129" s="83">
        <v>0.03703703703633637</v>
      </c>
      <c r="J129" s="84">
        <v>15.750000000297957</v>
      </c>
      <c r="K129" s="85" t="s">
        <v>20</v>
      </c>
    </row>
    <row r="130" spans="1:11" ht="12.75">
      <c r="A130" s="36">
        <v>6</v>
      </c>
      <c r="B130" s="36">
        <v>3</v>
      </c>
      <c r="C130" s="36">
        <v>277</v>
      </c>
      <c r="D130" s="42" t="s">
        <v>114</v>
      </c>
      <c r="E130" s="36" t="s">
        <v>105</v>
      </c>
      <c r="F130" s="81" t="s">
        <v>299</v>
      </c>
      <c r="G130" s="82" t="s">
        <v>19</v>
      </c>
      <c r="H130" s="83">
        <v>0.4551273148172186</v>
      </c>
      <c r="I130" s="83">
        <v>0.03776620370610745</v>
      </c>
      <c r="J130" s="84">
        <v>15.445908672017204</v>
      </c>
      <c r="K130" s="85" t="s">
        <v>20</v>
      </c>
    </row>
    <row r="131" spans="1:11" ht="12.75">
      <c r="A131" s="36">
        <v>7</v>
      </c>
      <c r="B131" s="36">
        <v>4</v>
      </c>
      <c r="C131" s="36">
        <v>266</v>
      </c>
      <c r="D131" s="42" t="s">
        <v>107</v>
      </c>
      <c r="E131" s="36" t="s">
        <v>105</v>
      </c>
      <c r="F131" s="81" t="s">
        <v>613</v>
      </c>
      <c r="G131" s="82" t="s">
        <v>19</v>
      </c>
      <c r="H131" s="83">
        <v>0.4551851851865649</v>
      </c>
      <c r="I131" s="83">
        <v>0.037824074075453795</v>
      </c>
      <c r="J131" s="84">
        <v>15.422276621224462</v>
      </c>
      <c r="K131" s="85" t="s">
        <v>108</v>
      </c>
    </row>
    <row r="132" spans="1:11" ht="12.75">
      <c r="A132" s="36">
        <v>8</v>
      </c>
      <c r="B132" s="36">
        <v>5</v>
      </c>
      <c r="C132" s="36">
        <v>265</v>
      </c>
      <c r="D132" s="42" t="s">
        <v>104</v>
      </c>
      <c r="E132" s="36" t="s">
        <v>105</v>
      </c>
      <c r="F132" s="81" t="s">
        <v>1877</v>
      </c>
      <c r="G132" s="82" t="s">
        <v>13</v>
      </c>
      <c r="H132" s="83">
        <v>0.45729166666569654</v>
      </c>
      <c r="I132" s="83">
        <v>0.03993055555458541</v>
      </c>
      <c r="J132" s="84">
        <v>14.608695652528843</v>
      </c>
      <c r="K132" s="85">
        <v>0</v>
      </c>
    </row>
    <row r="133" spans="1:11" ht="12.75">
      <c r="A133" s="36">
        <v>9</v>
      </c>
      <c r="B133" s="36">
        <v>4</v>
      </c>
      <c r="C133" s="36">
        <v>274</v>
      </c>
      <c r="D133" s="42" t="s">
        <v>117</v>
      </c>
      <c r="E133" s="36" t="s">
        <v>116</v>
      </c>
      <c r="F133" s="81" t="s">
        <v>1891</v>
      </c>
      <c r="G133" s="82" t="s">
        <v>19</v>
      </c>
      <c r="H133" s="83">
        <v>0.45982638889108784</v>
      </c>
      <c r="I133" s="83">
        <v>0.04246527777997672</v>
      </c>
      <c r="J133" s="84">
        <v>13.736713000106347</v>
      </c>
      <c r="K133" s="85" t="s">
        <v>20</v>
      </c>
    </row>
    <row r="134" spans="1:11" ht="12.75">
      <c r="A134" s="36">
        <v>10</v>
      </c>
      <c r="B134" s="36">
        <v>1</v>
      </c>
      <c r="C134" s="36">
        <v>271</v>
      </c>
      <c r="D134" s="42" t="s">
        <v>123</v>
      </c>
      <c r="E134" s="36" t="s">
        <v>121</v>
      </c>
      <c r="F134" s="81" t="s">
        <v>1503</v>
      </c>
      <c r="G134" s="82" t="s">
        <v>13</v>
      </c>
      <c r="H134" s="83">
        <v>0.46001157407590654</v>
      </c>
      <c r="I134" s="83">
        <v>0.04265046296479541</v>
      </c>
      <c r="J134" s="84">
        <v>13.677069198869633</v>
      </c>
      <c r="K134" s="85">
        <v>0</v>
      </c>
    </row>
    <row r="135" spans="1:11" ht="12.75">
      <c r="A135" s="36">
        <v>11</v>
      </c>
      <c r="B135" s="36">
        <v>6</v>
      </c>
      <c r="C135" s="36">
        <v>273</v>
      </c>
      <c r="D135" s="42" t="s">
        <v>112</v>
      </c>
      <c r="E135" s="36" t="s">
        <v>105</v>
      </c>
      <c r="F135" s="81" t="s">
        <v>743</v>
      </c>
      <c r="G135" s="82" t="s">
        <v>19</v>
      </c>
      <c r="H135" s="83">
        <v>0.46005787036847323</v>
      </c>
      <c r="I135" s="83">
        <v>0.042696759257362105</v>
      </c>
      <c r="J135" s="84">
        <v>13.662239089791118</v>
      </c>
      <c r="K135" s="85" t="s">
        <v>2312</v>
      </c>
    </row>
    <row r="136" spans="1:11" ht="12.75">
      <c r="A136" s="36">
        <v>12</v>
      </c>
      <c r="B136" s="36">
        <v>2</v>
      </c>
      <c r="C136" s="36">
        <v>263</v>
      </c>
      <c r="D136" s="42" t="s">
        <v>120</v>
      </c>
      <c r="E136" s="36" t="s">
        <v>121</v>
      </c>
      <c r="F136" s="81" t="s">
        <v>984</v>
      </c>
      <c r="G136" s="82" t="s">
        <v>13</v>
      </c>
      <c r="H136" s="83">
        <v>0.46291666666365927</v>
      </c>
      <c r="I136" s="83">
        <v>0.045555555552548144</v>
      </c>
      <c r="J136" s="84">
        <v>12.804878049625819</v>
      </c>
      <c r="K136" s="85">
        <v>0</v>
      </c>
    </row>
    <row r="137" spans="1:11" ht="12.75">
      <c r="A137" s="36">
        <v>13</v>
      </c>
      <c r="B137" s="36">
        <v>1</v>
      </c>
      <c r="C137" s="36">
        <v>534</v>
      </c>
      <c r="D137" s="42" t="s">
        <v>127</v>
      </c>
      <c r="E137" s="36" t="s">
        <v>126</v>
      </c>
      <c r="F137" s="81" t="s">
        <v>882</v>
      </c>
      <c r="G137" s="82" t="s">
        <v>19</v>
      </c>
      <c r="H137" s="83">
        <v>0.46785879629896954</v>
      </c>
      <c r="I137" s="83">
        <v>0.05049768518785841</v>
      </c>
      <c r="J137" s="84">
        <v>11.55168462006233</v>
      </c>
      <c r="K137" s="85" t="s">
        <v>20</v>
      </c>
    </row>
    <row r="138" spans="1:11" ht="12.75">
      <c r="A138" s="36">
        <v>14</v>
      </c>
      <c r="B138" s="36">
        <v>2</v>
      </c>
      <c r="C138" s="36">
        <v>533</v>
      </c>
      <c r="D138" s="42" t="s">
        <v>125</v>
      </c>
      <c r="E138" s="36" t="s">
        <v>126</v>
      </c>
      <c r="F138" s="81" t="s">
        <v>983</v>
      </c>
      <c r="G138" s="82" t="s">
        <v>19</v>
      </c>
      <c r="H138" s="83">
        <v>0.4744907407439314</v>
      </c>
      <c r="I138" s="83">
        <v>0.057129629632820256</v>
      </c>
      <c r="J138" s="84">
        <v>10.210696920013213</v>
      </c>
      <c r="K138" s="85" t="s">
        <v>20</v>
      </c>
    </row>
    <row r="139" spans="1:11" ht="12.75">
      <c r="A139" s="36">
        <v>15</v>
      </c>
      <c r="B139" s="36">
        <v>3</v>
      </c>
      <c r="C139" s="36">
        <v>547</v>
      </c>
      <c r="D139" s="42" t="s">
        <v>128</v>
      </c>
      <c r="E139" s="36" t="s">
        <v>126</v>
      </c>
      <c r="F139" s="81" t="s">
        <v>1423</v>
      </c>
      <c r="G139" s="82" t="s">
        <v>19</v>
      </c>
      <c r="H139" s="83">
        <v>0.4745254629597184</v>
      </c>
      <c r="I139" s="83">
        <v>0.0571643518486073</v>
      </c>
      <c r="J139" s="84">
        <v>10.204494837590731</v>
      </c>
      <c r="K139" s="85" t="s">
        <v>20</v>
      </c>
    </row>
    <row r="140" spans="1:11" ht="12.75">
      <c r="A140" s="70"/>
      <c r="B140" s="70"/>
      <c r="C140" s="70"/>
      <c r="E140" s="70"/>
      <c r="G140" s="70"/>
      <c r="H140" s="70"/>
      <c r="I140" s="70"/>
      <c r="J140" s="70"/>
      <c r="K140" s="92"/>
    </row>
    <row r="141" spans="1:11" ht="12.75">
      <c r="A141" s="70"/>
      <c r="B141" s="70"/>
      <c r="C141" s="70"/>
      <c r="E141" s="70"/>
      <c r="G141" s="70"/>
      <c r="H141" s="70"/>
      <c r="I141" s="70"/>
      <c r="J141" s="70"/>
      <c r="K141" s="92"/>
    </row>
    <row r="142" spans="1:11" ht="12.75">
      <c r="A142" s="86" t="s">
        <v>2313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</row>
    <row r="143" spans="1:11" ht="12.75">
      <c r="A143" s="78" t="s">
        <v>2162</v>
      </c>
      <c r="B143" s="78" t="s">
        <v>2163</v>
      </c>
      <c r="C143" s="78" t="s">
        <v>2165</v>
      </c>
      <c r="D143" s="78" t="s">
        <v>1</v>
      </c>
      <c r="E143" s="80" t="s">
        <v>3</v>
      </c>
      <c r="F143" s="78" t="s">
        <v>2159</v>
      </c>
      <c r="G143" s="80" t="s">
        <v>6</v>
      </c>
      <c r="H143" s="87" t="s">
        <v>2166</v>
      </c>
      <c r="I143" s="80" t="s">
        <v>2167</v>
      </c>
      <c r="J143" s="80" t="s">
        <v>2169</v>
      </c>
      <c r="K143" s="80" t="s">
        <v>7</v>
      </c>
    </row>
    <row r="144" spans="1:11" ht="12.75">
      <c r="A144" s="88" t="s">
        <v>2314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</row>
    <row r="145" spans="1:11" ht="12.75">
      <c r="A145" s="35">
        <v>1</v>
      </c>
      <c r="B145" s="35">
        <v>1</v>
      </c>
      <c r="C145" s="35">
        <v>270</v>
      </c>
      <c r="D145" s="42" t="s">
        <v>110</v>
      </c>
      <c r="E145" s="36" t="s">
        <v>105</v>
      </c>
      <c r="F145" s="81" t="s">
        <v>1964</v>
      </c>
      <c r="G145" s="82" t="s">
        <v>13</v>
      </c>
      <c r="H145" s="83">
        <v>0.4523958333302289</v>
      </c>
      <c r="I145" s="83">
        <v>0.0350347222191178</v>
      </c>
      <c r="J145" s="84">
        <v>16.650148663516994</v>
      </c>
      <c r="K145" s="85">
        <v>0</v>
      </c>
    </row>
    <row r="146" spans="1:11" ht="12.75">
      <c r="A146" s="35">
        <v>3</v>
      </c>
      <c r="B146" s="35">
        <v>2</v>
      </c>
      <c r="C146" s="35">
        <v>267</v>
      </c>
      <c r="D146" s="42" t="s">
        <v>109</v>
      </c>
      <c r="E146" s="36" t="s">
        <v>105</v>
      </c>
      <c r="F146" s="81" t="s">
        <v>1928</v>
      </c>
      <c r="G146" s="82" t="s">
        <v>19</v>
      </c>
      <c r="H146" s="83">
        <v>0.45325231481547235</v>
      </c>
      <c r="I146" s="83">
        <v>0.03589120370436122</v>
      </c>
      <c r="J146" s="84">
        <v>16.252821670131148</v>
      </c>
      <c r="K146" s="85" t="s">
        <v>20</v>
      </c>
    </row>
    <row r="147" spans="1:11" ht="12.75">
      <c r="A147" s="35">
        <v>6</v>
      </c>
      <c r="B147" s="35">
        <v>3</v>
      </c>
      <c r="C147" s="35">
        <v>277</v>
      </c>
      <c r="D147" s="42" t="s">
        <v>114</v>
      </c>
      <c r="E147" s="36" t="s">
        <v>105</v>
      </c>
      <c r="F147" s="81" t="s">
        <v>299</v>
      </c>
      <c r="G147" s="82" t="s">
        <v>19</v>
      </c>
      <c r="H147" s="83">
        <v>0.4551273148172186</v>
      </c>
      <c r="I147" s="83">
        <v>0.03776620370610745</v>
      </c>
      <c r="J147" s="84">
        <v>15.445908672017204</v>
      </c>
      <c r="K147" s="85" t="s">
        <v>20</v>
      </c>
    </row>
    <row r="148" spans="1:11" ht="12.75">
      <c r="A148" s="35">
        <v>7</v>
      </c>
      <c r="B148" s="35">
        <v>4</v>
      </c>
      <c r="C148" s="35">
        <v>266</v>
      </c>
      <c r="D148" s="42" t="s">
        <v>107</v>
      </c>
      <c r="E148" s="36" t="s">
        <v>105</v>
      </c>
      <c r="F148" s="81" t="s">
        <v>613</v>
      </c>
      <c r="G148" s="82" t="s">
        <v>19</v>
      </c>
      <c r="H148" s="83">
        <v>0.4551851851865649</v>
      </c>
      <c r="I148" s="83">
        <v>0.037824074075453795</v>
      </c>
      <c r="J148" s="84">
        <v>15.422276621224462</v>
      </c>
      <c r="K148" s="85" t="s">
        <v>108</v>
      </c>
    </row>
    <row r="149" spans="1:11" ht="12.75">
      <c r="A149" s="35">
        <v>8</v>
      </c>
      <c r="B149" s="35">
        <v>5</v>
      </c>
      <c r="C149" s="35">
        <v>265</v>
      </c>
      <c r="D149" s="42" t="s">
        <v>104</v>
      </c>
      <c r="E149" s="36" t="s">
        <v>105</v>
      </c>
      <c r="F149" s="81" t="s">
        <v>1877</v>
      </c>
      <c r="G149" s="82" t="s">
        <v>13</v>
      </c>
      <c r="H149" s="83">
        <v>0.45729166666569654</v>
      </c>
      <c r="I149" s="83">
        <v>0.03993055555458541</v>
      </c>
      <c r="J149" s="84">
        <v>14.608695652528843</v>
      </c>
      <c r="K149" s="85">
        <v>0</v>
      </c>
    </row>
    <row r="150" spans="1:11" ht="12.75">
      <c r="A150" s="35">
        <v>11</v>
      </c>
      <c r="B150" s="35">
        <v>6</v>
      </c>
      <c r="C150" s="35">
        <v>273</v>
      </c>
      <c r="D150" s="42" t="s">
        <v>112</v>
      </c>
      <c r="E150" s="36" t="s">
        <v>105</v>
      </c>
      <c r="F150" s="81" t="s">
        <v>743</v>
      </c>
      <c r="G150" s="82" t="s">
        <v>19</v>
      </c>
      <c r="H150" s="83">
        <v>0.46005787036847323</v>
      </c>
      <c r="I150" s="83">
        <v>0.042696759257362105</v>
      </c>
      <c r="J150" s="84">
        <v>13.662239089791118</v>
      </c>
      <c r="K150" s="85" t="s">
        <v>2312</v>
      </c>
    </row>
    <row r="151" spans="1:11" ht="12.75">
      <c r="A151"/>
      <c r="B151"/>
      <c r="C151"/>
      <c r="K151" s="89"/>
    </row>
    <row r="152" spans="1:11" ht="12.75">
      <c r="A152" s="88" t="s">
        <v>2315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</row>
    <row r="153" spans="1:11" ht="12.75">
      <c r="A153" s="35">
        <v>2</v>
      </c>
      <c r="B153" s="35">
        <v>1</v>
      </c>
      <c r="C153" s="35">
        <v>278</v>
      </c>
      <c r="D153" s="42" t="s">
        <v>119</v>
      </c>
      <c r="E153" s="36" t="s">
        <v>116</v>
      </c>
      <c r="F153" s="81" t="s">
        <v>1891</v>
      </c>
      <c r="G153" s="82" t="s">
        <v>19</v>
      </c>
      <c r="H153" s="83">
        <v>0.45252314814814815</v>
      </c>
      <c r="I153" s="83">
        <v>0.03516203703703702</v>
      </c>
      <c r="J153" s="84">
        <v>16.589861751152082</v>
      </c>
      <c r="K153" s="85" t="s">
        <v>20</v>
      </c>
    </row>
    <row r="154" spans="1:11" ht="12.75">
      <c r="A154" s="35">
        <v>4</v>
      </c>
      <c r="B154" s="35">
        <v>2</v>
      </c>
      <c r="C154" s="35">
        <v>276</v>
      </c>
      <c r="D154" s="42" t="s">
        <v>118</v>
      </c>
      <c r="E154" s="36" t="s">
        <v>116</v>
      </c>
      <c r="F154" s="81" t="s">
        <v>180</v>
      </c>
      <c r="G154" s="82" t="s">
        <v>19</v>
      </c>
      <c r="H154" s="83">
        <v>0.45425925926247146</v>
      </c>
      <c r="I154" s="83">
        <v>0.03689814815136033</v>
      </c>
      <c r="J154" s="84">
        <v>15.80928481669147</v>
      </c>
      <c r="K154" s="85" t="s">
        <v>78</v>
      </c>
    </row>
    <row r="155" spans="1:11" ht="12.75">
      <c r="A155" s="35">
        <v>5</v>
      </c>
      <c r="B155" s="35">
        <v>3</v>
      </c>
      <c r="C155" s="35">
        <v>272</v>
      </c>
      <c r="D155" s="42" t="s">
        <v>115</v>
      </c>
      <c r="E155" s="36" t="s">
        <v>116</v>
      </c>
      <c r="F155" s="81" t="s">
        <v>1891</v>
      </c>
      <c r="G155" s="82" t="s">
        <v>19</v>
      </c>
      <c r="H155" s="83">
        <v>0.4543981481474475</v>
      </c>
      <c r="I155" s="83">
        <v>0.03703703703633637</v>
      </c>
      <c r="J155" s="84">
        <v>15.750000000297957</v>
      </c>
      <c r="K155" s="85" t="s">
        <v>20</v>
      </c>
    </row>
    <row r="156" spans="1:11" ht="12.75">
      <c r="A156" s="35">
        <v>9</v>
      </c>
      <c r="B156" s="35">
        <v>4</v>
      </c>
      <c r="C156" s="35">
        <v>274</v>
      </c>
      <c r="D156" s="42" t="s">
        <v>117</v>
      </c>
      <c r="E156" s="36" t="s">
        <v>116</v>
      </c>
      <c r="F156" s="81" t="s">
        <v>1891</v>
      </c>
      <c r="G156" s="82" t="s">
        <v>19</v>
      </c>
      <c r="H156" s="83">
        <v>0.45982638889108784</v>
      </c>
      <c r="I156" s="83">
        <v>0.04246527777997672</v>
      </c>
      <c r="J156" s="84">
        <v>13.736713000106347</v>
      </c>
      <c r="K156" s="85" t="s">
        <v>20</v>
      </c>
    </row>
    <row r="157" spans="1:11" ht="12.75">
      <c r="A157"/>
      <c r="B157"/>
      <c r="C157"/>
      <c r="K157" s="89"/>
    </row>
    <row r="158" spans="1:11" ht="12.75">
      <c r="A158" s="88" t="s">
        <v>2316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</row>
    <row r="159" spans="1:11" ht="12.75">
      <c r="A159" s="35">
        <v>10</v>
      </c>
      <c r="B159" s="35">
        <v>1</v>
      </c>
      <c r="C159" s="35">
        <v>271</v>
      </c>
      <c r="D159" s="42" t="s">
        <v>123</v>
      </c>
      <c r="E159" s="36" t="s">
        <v>121</v>
      </c>
      <c r="F159" s="81" t="s">
        <v>1503</v>
      </c>
      <c r="G159" s="82" t="s">
        <v>13</v>
      </c>
      <c r="H159" s="83">
        <v>0.46001157407590654</v>
      </c>
      <c r="I159" s="83">
        <v>0.04265046296479541</v>
      </c>
      <c r="J159" s="84">
        <v>13.677069198869633</v>
      </c>
      <c r="K159" s="85">
        <v>0</v>
      </c>
    </row>
    <row r="160" spans="1:11" ht="12.75">
      <c r="A160" s="35">
        <v>12</v>
      </c>
      <c r="B160" s="35">
        <v>2</v>
      </c>
      <c r="C160" s="35">
        <v>263</v>
      </c>
      <c r="D160" s="42" t="s">
        <v>120</v>
      </c>
      <c r="E160" s="36" t="s">
        <v>121</v>
      </c>
      <c r="F160" s="81" t="s">
        <v>984</v>
      </c>
      <c r="G160" s="82" t="s">
        <v>13</v>
      </c>
      <c r="H160" s="83">
        <v>0.46291666666365927</v>
      </c>
      <c r="I160" s="83">
        <v>0.045555555552548144</v>
      </c>
      <c r="J160" s="84">
        <v>12.804878049625819</v>
      </c>
      <c r="K160" s="85">
        <v>0</v>
      </c>
    </row>
    <row r="161" spans="1:11" ht="12.75">
      <c r="A161"/>
      <c r="B161"/>
      <c r="C161"/>
      <c r="K161" s="89"/>
    </row>
    <row r="162" spans="1:11" ht="12.75">
      <c r="A162" s="88" t="s">
        <v>2317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</row>
    <row r="163" spans="1:11" ht="12.75">
      <c r="A163" s="35">
        <v>13</v>
      </c>
      <c r="B163" s="35">
        <v>1</v>
      </c>
      <c r="C163" s="35">
        <v>534</v>
      </c>
      <c r="D163" s="42" t="s">
        <v>127</v>
      </c>
      <c r="E163" s="36" t="s">
        <v>126</v>
      </c>
      <c r="F163" s="81" t="s">
        <v>882</v>
      </c>
      <c r="G163" s="82" t="s">
        <v>19</v>
      </c>
      <c r="H163" s="83">
        <v>0.46785879629896954</v>
      </c>
      <c r="I163" s="83">
        <v>0.05049768518785841</v>
      </c>
      <c r="J163" s="84">
        <v>11.55168462006233</v>
      </c>
      <c r="K163" s="85" t="s">
        <v>20</v>
      </c>
    </row>
    <row r="164" spans="1:11" ht="12.75">
      <c r="A164" s="35">
        <v>14</v>
      </c>
      <c r="B164" s="35">
        <v>2</v>
      </c>
      <c r="C164" s="35">
        <v>533</v>
      </c>
      <c r="D164" s="42" t="s">
        <v>125</v>
      </c>
      <c r="E164" s="36" t="s">
        <v>126</v>
      </c>
      <c r="F164" s="81" t="s">
        <v>983</v>
      </c>
      <c r="G164" s="82" t="s">
        <v>19</v>
      </c>
      <c r="H164" s="83">
        <v>0.4744907407439314</v>
      </c>
      <c r="I164" s="83">
        <v>0.057129629632820256</v>
      </c>
      <c r="J164" s="84">
        <v>10.210696920013213</v>
      </c>
      <c r="K164" s="85" t="s">
        <v>20</v>
      </c>
    </row>
    <row r="165" spans="1:11" ht="12.75">
      <c r="A165" s="35">
        <v>15</v>
      </c>
      <c r="B165" s="35">
        <v>3</v>
      </c>
      <c r="C165" s="35">
        <v>547</v>
      </c>
      <c r="D165" s="42" t="s">
        <v>128</v>
      </c>
      <c r="E165" s="36" t="s">
        <v>126</v>
      </c>
      <c r="F165" s="81" t="s">
        <v>1423</v>
      </c>
      <c r="G165" s="82" t="s">
        <v>19</v>
      </c>
      <c r="H165" s="83">
        <v>0.4745254629597184</v>
      </c>
      <c r="I165" s="83">
        <v>0.0571643518486073</v>
      </c>
      <c r="J165" s="84">
        <v>10.204494837590731</v>
      </c>
      <c r="K165" s="85" t="s">
        <v>20</v>
      </c>
    </row>
    <row r="166" spans="1:11" ht="12.75">
      <c r="A166"/>
      <c r="B166"/>
      <c r="C166"/>
      <c r="F166"/>
      <c r="K166" s="89"/>
    </row>
    <row r="167" spans="1:11" ht="12.75">
      <c r="A167"/>
      <c r="B167"/>
      <c r="C167"/>
      <c r="F167"/>
      <c r="K167" s="89"/>
    </row>
    <row r="168" spans="1:11" ht="12.75">
      <c r="A168" s="70"/>
      <c r="B168" s="70"/>
      <c r="C168" s="70"/>
      <c r="E168" s="70"/>
      <c r="G168" s="70"/>
      <c r="H168" s="70"/>
      <c r="I168" s="70"/>
      <c r="J168" s="70"/>
      <c r="K168" s="92"/>
    </row>
    <row r="169" spans="1:11" ht="12.75">
      <c r="A169" s="70"/>
      <c r="B169" s="70"/>
      <c r="C169" s="70"/>
      <c r="E169" s="70"/>
      <c r="G169" s="70"/>
      <c r="H169" s="70"/>
      <c r="I169" s="70"/>
      <c r="J169" s="70"/>
      <c r="K169" s="92"/>
    </row>
    <row r="170" spans="1:11" ht="12.75">
      <c r="A170" s="70"/>
      <c r="B170" s="63" t="s">
        <v>2318</v>
      </c>
      <c r="C170"/>
      <c r="F170"/>
      <c r="G170" s="70"/>
      <c r="H170" s="70"/>
      <c r="I170" s="70"/>
      <c r="J170" s="70"/>
      <c r="K170" s="92"/>
    </row>
    <row r="171" spans="1:11" ht="12.75">
      <c r="A171" s="70"/>
      <c r="B171" s="63" t="s">
        <v>2319</v>
      </c>
      <c r="C171"/>
      <c r="F171"/>
      <c r="G171" s="70"/>
      <c r="H171" s="70"/>
      <c r="I171" s="70"/>
      <c r="J171" s="70"/>
      <c r="K171" s="92"/>
    </row>
    <row r="172" spans="1:11" ht="12.75">
      <c r="A172" s="70"/>
      <c r="B172" s="70"/>
      <c r="C172" s="70"/>
      <c r="E172" s="70"/>
      <c r="G172" s="70"/>
      <c r="H172" s="70"/>
      <c r="I172" s="70"/>
      <c r="J172" s="70"/>
      <c r="K172" s="92"/>
    </row>
  </sheetData>
  <sheetProtection selectLockedCells="1" selectUnlockedCells="1"/>
  <mergeCells count="12">
    <mergeCell ref="A4:J4"/>
    <mergeCell ref="A60:K60"/>
    <mergeCell ref="A62:K62"/>
    <mergeCell ref="A75:K75"/>
    <mergeCell ref="A88:K88"/>
    <mergeCell ref="A107:K107"/>
    <mergeCell ref="A123:K123"/>
    <mergeCell ref="A142:K142"/>
    <mergeCell ref="A144:K144"/>
    <mergeCell ref="A152:K152"/>
    <mergeCell ref="A158:K158"/>
    <mergeCell ref="A162:K162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4:G92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customWidth="1"/>
    <col min="2" max="2" width="24.28125" style="0" customWidth="1"/>
    <col min="3" max="3" width="4.421875" style="0" customWidth="1"/>
    <col min="4" max="4" width="43.28125" style="0" customWidth="1"/>
    <col min="5" max="5" width="5.421875" style="0" customWidth="1"/>
    <col min="6" max="6" width="12.28125" style="0" customWidth="1"/>
  </cols>
  <sheetData>
    <row r="1" s="75" customFormat="1" ht="57" customHeight="1"/>
    <row r="4" spans="1:6" ht="12.75">
      <c r="A4" s="86" t="s">
        <v>2184</v>
      </c>
      <c r="B4" s="86"/>
      <c r="C4" s="86"/>
      <c r="D4" s="86"/>
      <c r="E4" s="86"/>
      <c r="F4" s="86"/>
    </row>
    <row r="5" spans="1:7" s="63" customFormat="1" ht="12.75">
      <c r="A5" s="19" t="s">
        <v>0</v>
      </c>
      <c r="B5" s="19" t="s">
        <v>1</v>
      </c>
      <c r="C5" s="19" t="s">
        <v>3</v>
      </c>
      <c r="D5" s="19" t="s">
        <v>5</v>
      </c>
      <c r="E5" s="19" t="s">
        <v>6</v>
      </c>
      <c r="F5" s="19" t="s">
        <v>7</v>
      </c>
      <c r="G5" s="19"/>
    </row>
    <row r="6" spans="1:6" ht="12.75">
      <c r="A6" s="88" t="s">
        <v>2307</v>
      </c>
      <c r="B6" s="88"/>
      <c r="C6" s="88"/>
      <c r="D6" s="88"/>
      <c r="E6" s="88"/>
      <c r="F6" s="88"/>
    </row>
    <row r="7" spans="1:6" ht="12.75">
      <c r="A7" s="1">
        <v>14</v>
      </c>
      <c r="B7" s="2" t="s">
        <v>11</v>
      </c>
      <c r="C7" s="4" t="s">
        <v>12</v>
      </c>
      <c r="D7" s="5" t="s">
        <v>1185</v>
      </c>
      <c r="E7" s="6" t="s">
        <v>13</v>
      </c>
      <c r="F7" s="7">
        <v>0</v>
      </c>
    </row>
    <row r="8" spans="1:6" ht="12.75">
      <c r="A8" s="1">
        <v>15</v>
      </c>
      <c r="B8" s="2" t="s">
        <v>15</v>
      </c>
      <c r="C8" s="4" t="s">
        <v>12</v>
      </c>
      <c r="D8" s="5" t="s">
        <v>1944</v>
      </c>
      <c r="E8" s="6" t="s">
        <v>13</v>
      </c>
      <c r="F8" s="7" t="s">
        <v>16</v>
      </c>
    </row>
    <row r="9" spans="1:6" ht="12.75">
      <c r="A9" s="1">
        <v>25</v>
      </c>
      <c r="B9" t="s">
        <v>18</v>
      </c>
      <c r="C9" s="4" t="s">
        <v>12</v>
      </c>
      <c r="D9" s="5" t="s">
        <v>299</v>
      </c>
      <c r="E9" s="6" t="s">
        <v>19</v>
      </c>
      <c r="F9" s="7" t="s">
        <v>20</v>
      </c>
    </row>
    <row r="10" spans="1:6" ht="12.75">
      <c r="A10" s="1">
        <v>32</v>
      </c>
      <c r="B10" s="2" t="s">
        <v>21</v>
      </c>
      <c r="C10" s="4" t="s">
        <v>12</v>
      </c>
      <c r="D10" s="5" t="s">
        <v>1019</v>
      </c>
      <c r="E10" s="6" t="s">
        <v>13</v>
      </c>
      <c r="F10" s="7">
        <v>0</v>
      </c>
    </row>
    <row r="11" spans="1:6" ht="12.75">
      <c r="A11" s="1">
        <v>36</v>
      </c>
      <c r="B11" s="2" t="s">
        <v>23</v>
      </c>
      <c r="C11" s="4" t="s">
        <v>12</v>
      </c>
      <c r="D11" s="5" t="s">
        <v>1591</v>
      </c>
      <c r="E11" s="6" t="s">
        <v>24</v>
      </c>
      <c r="F11" s="7">
        <v>0</v>
      </c>
    </row>
    <row r="12" spans="1:6" ht="12.75">
      <c r="A12" s="1">
        <v>40</v>
      </c>
      <c r="B12" s="2" t="s">
        <v>25</v>
      </c>
      <c r="C12" s="4" t="s">
        <v>12</v>
      </c>
      <c r="D12" s="5" t="s">
        <v>1307</v>
      </c>
      <c r="E12" s="6" t="s">
        <v>19</v>
      </c>
      <c r="F12" s="7" t="s">
        <v>20</v>
      </c>
    </row>
    <row r="13" spans="1:6" ht="12.75">
      <c r="A13" s="1">
        <v>46</v>
      </c>
      <c r="B13" s="2" t="s">
        <v>26</v>
      </c>
      <c r="C13" s="4" t="s">
        <v>12</v>
      </c>
      <c r="D13" s="5" t="s">
        <v>1929</v>
      </c>
      <c r="E13" s="6" t="s">
        <v>13</v>
      </c>
      <c r="F13" s="7">
        <v>0</v>
      </c>
    </row>
    <row r="14" spans="1:6" ht="12.75">
      <c r="A14" s="1">
        <v>47</v>
      </c>
      <c r="B14" s="2" t="s">
        <v>28</v>
      </c>
      <c r="C14" s="4" t="s">
        <v>12</v>
      </c>
      <c r="D14" s="5" t="s">
        <v>1929</v>
      </c>
      <c r="E14" s="6" t="s">
        <v>13</v>
      </c>
      <c r="F14" s="7">
        <v>0</v>
      </c>
    </row>
    <row r="15" spans="1:6" ht="12.75">
      <c r="A15" s="1">
        <v>49</v>
      </c>
      <c r="B15" s="2" t="s">
        <v>30</v>
      </c>
      <c r="C15" s="4" t="s">
        <v>12</v>
      </c>
      <c r="D15" s="5" t="s">
        <v>984</v>
      </c>
      <c r="E15" s="6" t="s">
        <v>13</v>
      </c>
      <c r="F15" s="7">
        <v>0</v>
      </c>
    </row>
    <row r="16" spans="1:6" ht="12.75">
      <c r="A16" s="1">
        <v>50</v>
      </c>
      <c r="B16" s="2" t="s">
        <v>32</v>
      </c>
      <c r="C16" s="4" t="s">
        <v>12</v>
      </c>
      <c r="D16" s="5" t="s">
        <v>984</v>
      </c>
      <c r="E16" s="6" t="s">
        <v>13</v>
      </c>
      <c r="F16" s="7">
        <v>0</v>
      </c>
    </row>
    <row r="17" spans="1:6" ht="12.75">
      <c r="A17" s="1">
        <v>55</v>
      </c>
      <c r="B17" s="2" t="s">
        <v>34</v>
      </c>
      <c r="C17" s="4" t="s">
        <v>12</v>
      </c>
      <c r="D17" s="5" t="s">
        <v>1591</v>
      </c>
      <c r="E17" s="6" t="s">
        <v>24</v>
      </c>
      <c r="F17" s="7">
        <v>0</v>
      </c>
    </row>
    <row r="19" spans="1:6" ht="12.75">
      <c r="A19" s="88" t="s">
        <v>2308</v>
      </c>
      <c r="B19" s="88"/>
      <c r="C19" s="88"/>
      <c r="D19" s="88"/>
      <c r="E19" s="88"/>
      <c r="F19" s="88"/>
    </row>
    <row r="20" spans="1:6" ht="12.75">
      <c r="A20" s="1">
        <v>6</v>
      </c>
      <c r="B20" s="2" t="s">
        <v>35</v>
      </c>
      <c r="C20" s="4" t="s">
        <v>36</v>
      </c>
      <c r="D20" s="5" t="s">
        <v>1203</v>
      </c>
      <c r="E20" s="6" t="s">
        <v>13</v>
      </c>
      <c r="F20" s="7" t="s">
        <v>16</v>
      </c>
    </row>
    <row r="21" spans="1:6" ht="12.75">
      <c r="A21" s="1">
        <v>7</v>
      </c>
      <c r="B21" s="2" t="s">
        <v>38</v>
      </c>
      <c r="C21" s="4" t="s">
        <v>36</v>
      </c>
      <c r="D21" s="5" t="s">
        <v>1591</v>
      </c>
      <c r="E21" s="6" t="s">
        <v>24</v>
      </c>
      <c r="F21" s="7">
        <v>0</v>
      </c>
    </row>
    <row r="22" spans="1:6" ht="12.75">
      <c r="A22" s="1">
        <v>8</v>
      </c>
      <c r="B22" s="2" t="s">
        <v>39</v>
      </c>
      <c r="C22" s="4" t="s">
        <v>36</v>
      </c>
      <c r="D22" s="5" t="s">
        <v>1503</v>
      </c>
      <c r="E22" s="6" t="s">
        <v>13</v>
      </c>
      <c r="F22" s="7">
        <v>0</v>
      </c>
    </row>
    <row r="23" spans="1:6" ht="12.75">
      <c r="A23" s="1">
        <v>10</v>
      </c>
      <c r="B23" s="2" t="s">
        <v>41</v>
      </c>
      <c r="C23" s="4" t="s">
        <v>36</v>
      </c>
      <c r="D23" s="5" t="s">
        <v>984</v>
      </c>
      <c r="E23" s="6" t="s">
        <v>13</v>
      </c>
      <c r="F23" s="7">
        <v>0</v>
      </c>
    </row>
    <row r="24" spans="1:6" ht="12.75">
      <c r="A24" s="1">
        <v>11</v>
      </c>
      <c r="B24" s="2" t="s">
        <v>43</v>
      </c>
      <c r="C24" s="4" t="s">
        <v>36</v>
      </c>
      <c r="D24" s="5" t="s">
        <v>1169</v>
      </c>
      <c r="E24" s="6" t="s">
        <v>13</v>
      </c>
      <c r="F24" s="7">
        <v>0</v>
      </c>
    </row>
    <row r="25" spans="1:6" ht="12.75">
      <c r="A25" s="1">
        <v>13</v>
      </c>
      <c r="B25" s="2" t="s">
        <v>45</v>
      </c>
      <c r="C25" s="4" t="s">
        <v>36</v>
      </c>
      <c r="D25" s="5" t="s">
        <v>299</v>
      </c>
      <c r="E25" s="6" t="s">
        <v>19</v>
      </c>
      <c r="F25" s="7" t="s">
        <v>20</v>
      </c>
    </row>
    <row r="26" spans="1:6" ht="12.75">
      <c r="A26" s="1">
        <v>17</v>
      </c>
      <c r="B26" s="2" t="s">
        <v>46</v>
      </c>
      <c r="C26" s="4" t="s">
        <v>36</v>
      </c>
      <c r="D26" s="5" t="s">
        <v>299</v>
      </c>
      <c r="E26" s="6" t="s">
        <v>19</v>
      </c>
      <c r="F26" s="7" t="s">
        <v>20</v>
      </c>
    </row>
    <row r="27" spans="1:6" ht="12.75">
      <c r="A27" s="1">
        <v>19</v>
      </c>
      <c r="B27" s="2" t="s">
        <v>47</v>
      </c>
      <c r="C27" s="4" t="s">
        <v>36</v>
      </c>
      <c r="D27" s="5" t="s">
        <v>914</v>
      </c>
      <c r="E27" s="6" t="s">
        <v>19</v>
      </c>
      <c r="F27" s="7" t="s">
        <v>20</v>
      </c>
    </row>
    <row r="28" spans="1:6" ht="12.75">
      <c r="A28" s="1">
        <v>21</v>
      </c>
      <c r="B28" s="2" t="s">
        <v>48</v>
      </c>
      <c r="C28" s="4" t="s">
        <v>36</v>
      </c>
      <c r="D28" s="5" t="s">
        <v>1877</v>
      </c>
      <c r="E28" s="6" t="s">
        <v>13</v>
      </c>
      <c r="F28" s="7" t="s">
        <v>16</v>
      </c>
    </row>
    <row r="29" spans="1:6" ht="12.75">
      <c r="A29" s="1">
        <v>24</v>
      </c>
      <c r="B29" s="2" t="s">
        <v>50</v>
      </c>
      <c r="C29" s="4" t="s">
        <v>36</v>
      </c>
      <c r="D29" s="5" t="s">
        <v>1826</v>
      </c>
      <c r="E29" s="6" t="s">
        <v>13</v>
      </c>
      <c r="F29" s="7">
        <v>0</v>
      </c>
    </row>
    <row r="30" spans="1:6" ht="12.75">
      <c r="A30" s="1">
        <v>41</v>
      </c>
      <c r="B30" s="2" t="s">
        <v>52</v>
      </c>
      <c r="C30" s="4" t="s">
        <v>36</v>
      </c>
      <c r="D30" s="5" t="s">
        <v>1965</v>
      </c>
      <c r="E30" s="6" t="s">
        <v>24</v>
      </c>
      <c r="F30" s="7">
        <v>0</v>
      </c>
    </row>
    <row r="31" spans="1:6" ht="12.75">
      <c r="A31" s="1">
        <v>51</v>
      </c>
      <c r="B31" s="2" t="s">
        <v>53</v>
      </c>
      <c r="C31" s="4" t="s">
        <v>36</v>
      </c>
      <c r="D31" s="5" t="s">
        <v>1169</v>
      </c>
      <c r="E31" s="6" t="s">
        <v>13</v>
      </c>
      <c r="F31" s="7">
        <v>0</v>
      </c>
    </row>
    <row r="32" spans="1:6" ht="12.75">
      <c r="A32" s="1">
        <v>52</v>
      </c>
      <c r="B32" s="2" t="s">
        <v>55</v>
      </c>
      <c r="C32" s="4" t="s">
        <v>36</v>
      </c>
      <c r="D32" s="5" t="s">
        <v>1581</v>
      </c>
      <c r="E32" s="6" t="s">
        <v>24</v>
      </c>
      <c r="F32" s="7">
        <v>0</v>
      </c>
    </row>
    <row r="34" spans="1:6" ht="12.75">
      <c r="A34" s="88" t="s">
        <v>2309</v>
      </c>
      <c r="B34" s="88"/>
      <c r="C34" s="88"/>
      <c r="D34" s="88"/>
      <c r="E34" s="88"/>
      <c r="F34" s="88"/>
    </row>
    <row r="35" spans="1:6" ht="12.75">
      <c r="A35" s="1">
        <v>1</v>
      </c>
      <c r="B35" s="2" t="s">
        <v>56</v>
      </c>
      <c r="C35" s="4" t="s">
        <v>57</v>
      </c>
      <c r="D35" s="5" t="s">
        <v>1533</v>
      </c>
      <c r="E35" s="6" t="s">
        <v>19</v>
      </c>
      <c r="F35" s="7" t="s">
        <v>58</v>
      </c>
    </row>
    <row r="36" spans="1:6" ht="12.75">
      <c r="A36" s="1">
        <v>3</v>
      </c>
      <c r="B36" s="2" t="s">
        <v>59</v>
      </c>
      <c r="C36" s="4" t="s">
        <v>57</v>
      </c>
      <c r="D36" s="5" t="s">
        <v>1928</v>
      </c>
      <c r="E36" s="6" t="s">
        <v>19</v>
      </c>
      <c r="F36" s="7" t="s">
        <v>20</v>
      </c>
    </row>
    <row r="37" spans="1:6" ht="12.75">
      <c r="A37" s="1">
        <v>4</v>
      </c>
      <c r="B37" s="2" t="s">
        <v>60</v>
      </c>
      <c r="C37" s="4" t="s">
        <v>57</v>
      </c>
      <c r="D37" s="5" t="s">
        <v>1877</v>
      </c>
      <c r="E37" s="6" t="s">
        <v>13</v>
      </c>
      <c r="F37" s="7">
        <v>0</v>
      </c>
    </row>
    <row r="38" spans="1:6" ht="12.75">
      <c r="A38" s="1">
        <v>12</v>
      </c>
      <c r="B38" s="2" t="s">
        <v>62</v>
      </c>
      <c r="C38" s="4" t="s">
        <v>57</v>
      </c>
      <c r="D38" s="5" t="s">
        <v>299</v>
      </c>
      <c r="E38" s="6" t="s">
        <v>19</v>
      </c>
      <c r="F38" s="7" t="s">
        <v>20</v>
      </c>
    </row>
    <row r="39" spans="1:6" ht="12.75">
      <c r="A39" s="1">
        <v>18</v>
      </c>
      <c r="B39" s="2" t="s">
        <v>63</v>
      </c>
      <c r="C39" s="4" t="s">
        <v>57</v>
      </c>
      <c r="D39" s="5" t="s">
        <v>299</v>
      </c>
      <c r="E39" s="6" t="s">
        <v>19</v>
      </c>
      <c r="F39" s="7" t="s">
        <v>20</v>
      </c>
    </row>
    <row r="40" spans="1:6" ht="12.75">
      <c r="A40" s="1">
        <v>20</v>
      </c>
      <c r="B40" s="2" t="s">
        <v>64</v>
      </c>
      <c r="C40" s="4" t="s">
        <v>57</v>
      </c>
      <c r="D40" s="5" t="s">
        <v>1591</v>
      </c>
      <c r="E40" s="6" t="s">
        <v>24</v>
      </c>
      <c r="F40" s="7">
        <v>0</v>
      </c>
    </row>
    <row r="41" spans="1:6" ht="12.75">
      <c r="A41" s="1">
        <v>27</v>
      </c>
      <c r="B41" s="2" t="s">
        <v>65</v>
      </c>
      <c r="C41" s="4" t="s">
        <v>57</v>
      </c>
      <c r="D41" s="5" t="s">
        <v>1039</v>
      </c>
      <c r="E41" s="6" t="s">
        <v>19</v>
      </c>
      <c r="F41" s="7" t="s">
        <v>20</v>
      </c>
    </row>
    <row r="42" spans="1:6" ht="12.75">
      <c r="A42" s="1">
        <v>29</v>
      </c>
      <c r="B42" s="2" t="s">
        <v>66</v>
      </c>
      <c r="C42" s="4" t="s">
        <v>57</v>
      </c>
      <c r="D42" s="5" t="s">
        <v>299</v>
      </c>
      <c r="E42" s="6" t="s">
        <v>19</v>
      </c>
      <c r="F42" s="7" t="s">
        <v>20</v>
      </c>
    </row>
    <row r="43" spans="1:6" ht="12.75">
      <c r="A43" s="1">
        <v>30</v>
      </c>
      <c r="B43" s="2" t="s">
        <v>67</v>
      </c>
      <c r="C43" s="4" t="s">
        <v>57</v>
      </c>
      <c r="D43" s="5" t="s">
        <v>1826</v>
      </c>
      <c r="E43" s="6" t="s">
        <v>13</v>
      </c>
      <c r="F43" s="7">
        <v>0</v>
      </c>
    </row>
    <row r="44" spans="1:6" ht="12.75">
      <c r="A44" s="1">
        <v>34</v>
      </c>
      <c r="B44" s="2" t="s">
        <v>69</v>
      </c>
      <c r="C44" s="4" t="s">
        <v>57</v>
      </c>
      <c r="D44" s="5" t="s">
        <v>314</v>
      </c>
      <c r="E44" s="6" t="s">
        <v>19</v>
      </c>
      <c r="F44" s="7" t="s">
        <v>70</v>
      </c>
    </row>
    <row r="45" spans="1:6" ht="12.75">
      <c r="A45" s="1">
        <v>37</v>
      </c>
      <c r="B45" s="2" t="s">
        <v>71</v>
      </c>
      <c r="C45" s="4" t="s">
        <v>57</v>
      </c>
      <c r="D45" s="5" t="s">
        <v>299</v>
      </c>
      <c r="E45" s="6" t="s">
        <v>19</v>
      </c>
      <c r="F45" s="7" t="s">
        <v>20</v>
      </c>
    </row>
    <row r="46" spans="1:6" ht="12.75">
      <c r="A46" s="1">
        <v>38</v>
      </c>
      <c r="B46" s="2" t="s">
        <v>72</v>
      </c>
      <c r="C46" s="4" t="s">
        <v>57</v>
      </c>
      <c r="D46" s="5" t="s">
        <v>1964</v>
      </c>
      <c r="E46" s="6" t="s">
        <v>13</v>
      </c>
      <c r="F46" s="7">
        <v>0</v>
      </c>
    </row>
    <row r="47" spans="1:6" ht="12.75">
      <c r="A47" s="1">
        <v>39</v>
      </c>
      <c r="B47" s="2" t="s">
        <v>74</v>
      </c>
      <c r="C47" s="4" t="s">
        <v>57</v>
      </c>
      <c r="D47" s="5" t="s">
        <v>1965</v>
      </c>
      <c r="E47" s="6" t="s">
        <v>24</v>
      </c>
      <c r="F47" s="7">
        <v>0</v>
      </c>
    </row>
    <row r="48" spans="1:6" ht="12.75">
      <c r="A48" s="1">
        <v>42</v>
      </c>
      <c r="B48" s="2" t="s">
        <v>75</v>
      </c>
      <c r="C48" s="4" t="s">
        <v>57</v>
      </c>
      <c r="D48" s="5" t="s">
        <v>1382</v>
      </c>
      <c r="E48" s="6" t="s">
        <v>13</v>
      </c>
      <c r="F48" s="7">
        <v>0</v>
      </c>
    </row>
    <row r="49" spans="1:6" ht="12.75">
      <c r="A49" s="1">
        <v>43</v>
      </c>
      <c r="B49" s="2" t="s">
        <v>77</v>
      </c>
      <c r="C49" s="4" t="s">
        <v>57</v>
      </c>
      <c r="D49" s="5" t="s">
        <v>180</v>
      </c>
      <c r="E49" s="6" t="s">
        <v>19</v>
      </c>
      <c r="F49" s="7" t="s">
        <v>78</v>
      </c>
    </row>
    <row r="50" spans="1:6" ht="12.75">
      <c r="A50" s="1">
        <v>48</v>
      </c>
      <c r="B50" s="2" t="s">
        <v>79</v>
      </c>
      <c r="C50" s="4" t="s">
        <v>57</v>
      </c>
      <c r="D50" s="5" t="s">
        <v>1581</v>
      </c>
      <c r="E50" s="6" t="s">
        <v>24</v>
      </c>
      <c r="F50" s="7">
        <v>0</v>
      </c>
    </row>
    <row r="51" spans="1:6" ht="12.75">
      <c r="A51" s="1">
        <v>53</v>
      </c>
      <c r="B51" s="2" t="s">
        <v>80</v>
      </c>
      <c r="C51" s="4" t="s">
        <v>57</v>
      </c>
      <c r="D51" s="5" t="s">
        <v>299</v>
      </c>
      <c r="E51" s="6" t="s">
        <v>19</v>
      </c>
      <c r="F51" s="7" t="s">
        <v>20</v>
      </c>
    </row>
    <row r="52" spans="1:6" ht="12.75">
      <c r="A52" s="1">
        <v>54</v>
      </c>
      <c r="B52" s="2" t="s">
        <v>81</v>
      </c>
      <c r="C52" s="4" t="s">
        <v>57</v>
      </c>
      <c r="D52" s="5" t="s">
        <v>1581</v>
      </c>
      <c r="E52" s="6" t="s">
        <v>24</v>
      </c>
      <c r="F52" s="7">
        <v>0</v>
      </c>
    </row>
    <row r="53" spans="1:6" ht="12.75">
      <c r="A53" s="1">
        <v>57</v>
      </c>
      <c r="B53" s="2" t="s">
        <v>82</v>
      </c>
      <c r="C53" s="4" t="s">
        <v>57</v>
      </c>
      <c r="D53" s="5" t="s">
        <v>1928</v>
      </c>
      <c r="E53" s="6" t="s">
        <v>19</v>
      </c>
      <c r="F53" s="7" t="s">
        <v>20</v>
      </c>
    </row>
    <row r="55" spans="1:6" ht="12.75">
      <c r="A55" s="88" t="s">
        <v>2310</v>
      </c>
      <c r="B55" s="88"/>
      <c r="C55" s="88"/>
      <c r="D55" s="88"/>
      <c r="E55" s="88"/>
      <c r="F55" s="88"/>
    </row>
    <row r="56" spans="1:6" ht="12.75">
      <c r="A56" s="1">
        <v>2</v>
      </c>
      <c r="B56" s="2" t="s">
        <v>83</v>
      </c>
      <c r="C56" s="4" t="s">
        <v>84</v>
      </c>
      <c r="D56" s="5" t="s">
        <v>1964</v>
      </c>
      <c r="E56" s="6" t="s">
        <v>13</v>
      </c>
      <c r="F56" s="7">
        <v>0</v>
      </c>
    </row>
    <row r="57" spans="1:6" ht="12.75">
      <c r="A57" s="1">
        <v>5</v>
      </c>
      <c r="B57" s="2" t="s">
        <v>86</v>
      </c>
      <c r="C57" s="4" t="s">
        <v>84</v>
      </c>
      <c r="D57" s="5" t="s">
        <v>1678</v>
      </c>
      <c r="E57" s="6" t="s">
        <v>19</v>
      </c>
      <c r="F57" s="7" t="s">
        <v>20</v>
      </c>
    </row>
    <row r="58" spans="1:6" ht="12.75">
      <c r="A58" s="1">
        <v>9</v>
      </c>
      <c r="B58" s="2" t="s">
        <v>87</v>
      </c>
      <c r="C58" s="4" t="s">
        <v>84</v>
      </c>
      <c r="D58" s="5" t="s">
        <v>1591</v>
      </c>
      <c r="E58" s="6" t="s">
        <v>24</v>
      </c>
      <c r="F58" s="7">
        <v>0</v>
      </c>
    </row>
    <row r="59" spans="1:6" ht="12.75">
      <c r="A59" s="1">
        <v>16</v>
      </c>
      <c r="B59" s="2" t="s">
        <v>88</v>
      </c>
      <c r="C59" s="4" t="s">
        <v>84</v>
      </c>
      <c r="D59" s="5" t="s">
        <v>1944</v>
      </c>
      <c r="E59" s="6" t="s">
        <v>13</v>
      </c>
      <c r="F59" s="7">
        <v>0</v>
      </c>
    </row>
    <row r="60" spans="1:6" ht="12.75">
      <c r="A60" s="1">
        <v>22</v>
      </c>
      <c r="B60" s="2" t="s">
        <v>90</v>
      </c>
      <c r="C60" s="4" t="s">
        <v>84</v>
      </c>
      <c r="D60" s="5" t="s">
        <v>1929</v>
      </c>
      <c r="E60" s="6" t="s">
        <v>13</v>
      </c>
      <c r="F60" s="7">
        <v>0</v>
      </c>
    </row>
    <row r="61" spans="1:6" ht="12.75">
      <c r="A61" s="1">
        <v>23</v>
      </c>
      <c r="B61" s="2" t="s">
        <v>92</v>
      </c>
      <c r="C61" s="4" t="s">
        <v>84</v>
      </c>
      <c r="D61" s="5" t="s">
        <v>1581</v>
      </c>
      <c r="E61" s="6" t="s">
        <v>24</v>
      </c>
      <c r="F61" s="7">
        <v>0</v>
      </c>
    </row>
    <row r="62" spans="1:6" ht="12.75">
      <c r="A62" s="1">
        <v>26</v>
      </c>
      <c r="B62" s="2" t="s">
        <v>93</v>
      </c>
      <c r="C62" s="4" t="s">
        <v>84</v>
      </c>
      <c r="D62" s="5" t="s">
        <v>299</v>
      </c>
      <c r="E62" s="6" t="s">
        <v>19</v>
      </c>
      <c r="F62" s="7" t="s">
        <v>20</v>
      </c>
    </row>
    <row r="63" spans="1:6" ht="12.75">
      <c r="A63" s="1">
        <v>28</v>
      </c>
      <c r="B63" s="2" t="s">
        <v>94</v>
      </c>
      <c r="C63" s="4" t="s">
        <v>84</v>
      </c>
      <c r="D63" s="5" t="s">
        <v>446</v>
      </c>
      <c r="E63" s="6" t="s">
        <v>24</v>
      </c>
      <c r="F63" s="7" t="s">
        <v>16</v>
      </c>
    </row>
    <row r="64" spans="1:6" ht="12.75">
      <c r="A64" s="1">
        <v>31</v>
      </c>
      <c r="B64" s="2" t="s">
        <v>95</v>
      </c>
      <c r="C64" s="4" t="s">
        <v>84</v>
      </c>
      <c r="D64" s="5" t="s">
        <v>299</v>
      </c>
      <c r="E64" s="6" t="s">
        <v>19</v>
      </c>
      <c r="F64" s="7" t="s">
        <v>20</v>
      </c>
    </row>
    <row r="65" spans="1:6" ht="12.75">
      <c r="A65" s="1">
        <v>33</v>
      </c>
      <c r="B65" s="2" t="s">
        <v>96</v>
      </c>
      <c r="C65" s="4" t="s">
        <v>84</v>
      </c>
      <c r="D65" s="5" t="s">
        <v>1021</v>
      </c>
      <c r="E65" s="6" t="s">
        <v>13</v>
      </c>
      <c r="F65" s="7" t="s">
        <v>16</v>
      </c>
    </row>
    <row r="66" spans="1:6" ht="12.75">
      <c r="A66" s="1">
        <v>35</v>
      </c>
      <c r="B66" s="2" t="s">
        <v>98</v>
      </c>
      <c r="C66" s="4" t="s">
        <v>84</v>
      </c>
      <c r="D66" s="5" t="s">
        <v>1021</v>
      </c>
      <c r="E66" s="6" t="s">
        <v>13</v>
      </c>
      <c r="F66" s="7">
        <v>0</v>
      </c>
    </row>
    <row r="67" spans="1:6" ht="12.75">
      <c r="A67" s="1">
        <v>44</v>
      </c>
      <c r="B67" s="2" t="s">
        <v>100</v>
      </c>
      <c r="C67" s="4" t="s">
        <v>84</v>
      </c>
      <c r="D67" s="5" t="s">
        <v>1591</v>
      </c>
      <c r="E67" s="6" t="s">
        <v>24</v>
      </c>
      <c r="F67" s="7">
        <v>0</v>
      </c>
    </row>
    <row r="68" spans="1:6" ht="12.75">
      <c r="A68" s="1">
        <v>45</v>
      </c>
      <c r="B68" s="2" t="s">
        <v>101</v>
      </c>
      <c r="C68" s="4" t="s">
        <v>84</v>
      </c>
      <c r="D68" s="5" t="s">
        <v>1582</v>
      </c>
      <c r="E68" s="6" t="s">
        <v>13</v>
      </c>
      <c r="F68" s="7">
        <v>0</v>
      </c>
    </row>
    <row r="69" spans="1:6" ht="12.75">
      <c r="A69" s="1">
        <v>56</v>
      </c>
      <c r="B69" s="2" t="s">
        <v>103</v>
      </c>
      <c r="C69" s="4" t="s">
        <v>84</v>
      </c>
      <c r="D69" s="5" t="s">
        <v>1891</v>
      </c>
      <c r="E69" s="6" t="s">
        <v>19</v>
      </c>
      <c r="F69" s="7" t="s">
        <v>20</v>
      </c>
    </row>
    <row r="71" spans="1:6" ht="12.75">
      <c r="A71" s="88" t="s">
        <v>2314</v>
      </c>
      <c r="B71" s="88"/>
      <c r="C71" s="88"/>
      <c r="D71" s="88"/>
      <c r="E71" s="88"/>
      <c r="F71" s="88"/>
    </row>
    <row r="72" spans="1:6" ht="12.75">
      <c r="A72" s="1">
        <v>265</v>
      </c>
      <c r="B72" s="2" t="s">
        <v>104</v>
      </c>
      <c r="C72" s="4" t="s">
        <v>105</v>
      </c>
      <c r="D72" s="5" t="s">
        <v>1877</v>
      </c>
      <c r="E72" s="6" t="s">
        <v>13</v>
      </c>
      <c r="F72" s="7">
        <v>0</v>
      </c>
    </row>
    <row r="73" spans="1:6" ht="12.75">
      <c r="A73" s="1">
        <v>266</v>
      </c>
      <c r="B73" s="2" t="s">
        <v>107</v>
      </c>
      <c r="C73" s="4" t="s">
        <v>105</v>
      </c>
      <c r="D73" s="5" t="s">
        <v>613</v>
      </c>
      <c r="E73" s="6" t="s">
        <v>19</v>
      </c>
      <c r="F73" s="7" t="s">
        <v>108</v>
      </c>
    </row>
    <row r="74" spans="1:6" ht="12.75">
      <c r="A74" s="1">
        <v>267</v>
      </c>
      <c r="B74" s="2" t="s">
        <v>109</v>
      </c>
      <c r="C74" s="4" t="s">
        <v>105</v>
      </c>
      <c r="D74" s="5" t="s">
        <v>1928</v>
      </c>
      <c r="E74" s="6" t="s">
        <v>19</v>
      </c>
      <c r="F74" s="7" t="s">
        <v>20</v>
      </c>
    </row>
    <row r="75" spans="1:6" ht="12.75">
      <c r="A75" s="1">
        <v>270</v>
      </c>
      <c r="B75" s="2" t="s">
        <v>110</v>
      </c>
      <c r="C75" s="4" t="s">
        <v>105</v>
      </c>
      <c r="D75" s="5" t="s">
        <v>1964</v>
      </c>
      <c r="E75" s="6" t="s">
        <v>13</v>
      </c>
      <c r="F75" s="7">
        <v>0</v>
      </c>
    </row>
    <row r="76" spans="1:6" ht="12.75">
      <c r="A76" s="1">
        <v>273</v>
      </c>
      <c r="B76" s="2" t="s">
        <v>112</v>
      </c>
      <c r="C76" s="4" t="s">
        <v>105</v>
      </c>
      <c r="D76" s="5" t="s">
        <v>743</v>
      </c>
      <c r="E76" s="6" t="s">
        <v>19</v>
      </c>
      <c r="F76" s="7" t="s">
        <v>113</v>
      </c>
    </row>
    <row r="77" spans="1:6" ht="12.75">
      <c r="A77" s="1">
        <v>277</v>
      </c>
      <c r="B77" s="2" t="s">
        <v>114</v>
      </c>
      <c r="C77" s="4" t="s">
        <v>105</v>
      </c>
      <c r="D77" s="5" t="s">
        <v>299</v>
      </c>
      <c r="E77" s="6" t="s">
        <v>19</v>
      </c>
      <c r="F77" s="7" t="s">
        <v>20</v>
      </c>
    </row>
    <row r="79" spans="1:6" ht="12.75">
      <c r="A79" s="88" t="s">
        <v>2315</v>
      </c>
      <c r="B79" s="88"/>
      <c r="C79" s="88"/>
      <c r="D79" s="88"/>
      <c r="E79" s="88"/>
      <c r="F79" s="88"/>
    </row>
    <row r="80" spans="1:6" ht="12.75">
      <c r="A80" s="1">
        <v>272</v>
      </c>
      <c r="B80" s="2" t="s">
        <v>115</v>
      </c>
      <c r="C80" s="4" t="s">
        <v>116</v>
      </c>
      <c r="D80" s="5" t="s">
        <v>1891</v>
      </c>
      <c r="E80" s="6" t="s">
        <v>19</v>
      </c>
      <c r="F80" s="7" t="s">
        <v>20</v>
      </c>
    </row>
    <row r="81" spans="1:6" ht="12.75">
      <c r="A81" s="1">
        <v>274</v>
      </c>
      <c r="B81" s="2" t="s">
        <v>117</v>
      </c>
      <c r="C81" s="4" t="s">
        <v>116</v>
      </c>
      <c r="D81" s="5" t="s">
        <v>1891</v>
      </c>
      <c r="E81" s="6" t="s">
        <v>19</v>
      </c>
      <c r="F81" s="7" t="s">
        <v>20</v>
      </c>
    </row>
    <row r="82" spans="1:6" ht="12.75">
      <c r="A82" s="1">
        <v>276</v>
      </c>
      <c r="B82" s="2" t="s">
        <v>118</v>
      </c>
      <c r="C82" s="4" t="s">
        <v>116</v>
      </c>
      <c r="D82" s="5" t="s">
        <v>180</v>
      </c>
      <c r="E82" s="6" t="s">
        <v>19</v>
      </c>
      <c r="F82" s="7" t="s">
        <v>78</v>
      </c>
    </row>
    <row r="83" spans="1:6" ht="12.75">
      <c r="A83" s="1">
        <v>278</v>
      </c>
      <c r="B83" s="2" t="s">
        <v>119</v>
      </c>
      <c r="C83" s="4" t="s">
        <v>116</v>
      </c>
      <c r="D83" s="5" t="s">
        <v>1891</v>
      </c>
      <c r="E83" s="6" t="s">
        <v>19</v>
      </c>
      <c r="F83" s="7" t="s">
        <v>20</v>
      </c>
    </row>
    <row r="85" spans="1:6" ht="12.75">
      <c r="A85" s="88" t="s">
        <v>2316</v>
      </c>
      <c r="B85" s="88"/>
      <c r="C85" s="88"/>
      <c r="D85" s="88"/>
      <c r="E85" s="88"/>
      <c r="F85" s="88"/>
    </row>
    <row r="86" spans="1:6" ht="12.75">
      <c r="A86" s="1">
        <v>263</v>
      </c>
      <c r="B86" s="2" t="s">
        <v>120</v>
      </c>
      <c r="C86" s="4" t="s">
        <v>121</v>
      </c>
      <c r="D86" s="5" t="s">
        <v>984</v>
      </c>
      <c r="E86" s="6" t="s">
        <v>13</v>
      </c>
      <c r="F86" s="7">
        <v>0</v>
      </c>
    </row>
    <row r="87" spans="1:6" ht="12.75">
      <c r="A87" s="1">
        <v>271</v>
      </c>
      <c r="B87" s="2" t="s">
        <v>123</v>
      </c>
      <c r="C87" s="4" t="s">
        <v>121</v>
      </c>
      <c r="D87" s="5" t="s">
        <v>1503</v>
      </c>
      <c r="E87" s="6" t="s">
        <v>13</v>
      </c>
      <c r="F87" s="7">
        <v>0</v>
      </c>
    </row>
    <row r="89" spans="1:6" ht="12.75">
      <c r="A89" s="88" t="s">
        <v>2320</v>
      </c>
      <c r="B89" s="88"/>
      <c r="C89" s="88"/>
      <c r="D89" s="88"/>
      <c r="E89" s="88"/>
      <c r="F89" s="88"/>
    </row>
    <row r="90" spans="1:6" ht="12.75">
      <c r="A90" s="1">
        <v>533</v>
      </c>
      <c r="B90" s="2" t="s">
        <v>125</v>
      </c>
      <c r="C90" s="4" t="s">
        <v>126</v>
      </c>
      <c r="D90" s="5" t="s">
        <v>983</v>
      </c>
      <c r="E90" s="6" t="s">
        <v>19</v>
      </c>
      <c r="F90" s="7" t="s">
        <v>20</v>
      </c>
    </row>
    <row r="91" spans="1:6" ht="12.75">
      <c r="A91" s="1">
        <v>534</v>
      </c>
      <c r="B91" s="2" t="s">
        <v>127</v>
      </c>
      <c r="C91" s="4" t="s">
        <v>126</v>
      </c>
      <c r="D91" s="5" t="s">
        <v>882</v>
      </c>
      <c r="E91" s="6" t="s">
        <v>19</v>
      </c>
      <c r="F91" s="7" t="s">
        <v>20</v>
      </c>
    </row>
    <row r="92" spans="1:6" ht="12.75">
      <c r="A92" s="1">
        <v>547</v>
      </c>
      <c r="B92" s="2" t="s">
        <v>128</v>
      </c>
      <c r="C92" s="4" t="s">
        <v>126</v>
      </c>
      <c r="D92" s="5" t="s">
        <v>1423</v>
      </c>
      <c r="E92" s="6" t="s">
        <v>19</v>
      </c>
      <c r="F92" s="7" t="s">
        <v>20</v>
      </c>
    </row>
  </sheetData>
  <sheetProtection selectLockedCells="1" selectUnlockedCells="1"/>
  <mergeCells count="9">
    <mergeCell ref="A4:F4"/>
    <mergeCell ref="A6:F6"/>
    <mergeCell ref="A19:F19"/>
    <mergeCell ref="A34:F34"/>
    <mergeCell ref="A55:F55"/>
    <mergeCell ref="A71:F71"/>
    <mergeCell ref="A79:F79"/>
    <mergeCell ref="A85:F85"/>
    <mergeCell ref="A89:F89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2012-07-08T10:18:36Z</cp:lastPrinted>
  <dcterms:created xsi:type="dcterms:W3CDTF">1997-05-24T11:04:52Z</dcterms:created>
  <dcterms:modified xsi:type="dcterms:W3CDTF">2012-07-09T09:26:12Z</dcterms:modified>
  <cp:category/>
  <cp:version/>
  <cp:contentType/>
  <cp:contentStatus/>
  <cp:revision>5</cp:revision>
</cp:coreProperties>
</file>