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8940" yWindow="45" windowWidth="11475" windowHeight="7710" firstSheet="3" activeTab="7"/>
  </bookViews>
  <sheets>
    <sheet name="Atleti" sheetId="7" r:id="rId1"/>
    <sheet name="Società" sheetId="4" r:id="rId2"/>
    <sheet name="Categorie" sheetId="6" r:id="rId3"/>
    <sheet name="Arrivi" sheetId="8" r:id="rId4"/>
    <sheet name="Class" sheetId="39" r:id="rId5"/>
    <sheet name="Cl Soc" sheetId="40" r:id="rId6"/>
    <sheet name="Configur" sheetId="42" r:id="rId7"/>
    <sheet name="Stampa 1" sheetId="44" r:id="rId8"/>
    <sheet name="Stampa 2" sheetId="45" r:id="rId9"/>
    <sheet name="Stampa 5" sheetId="48" r:id="rId10"/>
    <sheet name="Stampa 6" sheetId="49" r:id="rId11"/>
    <sheet name="Stampa 3" sheetId="50" r:id="rId12"/>
    <sheet name="Stampa 4" sheetId="51" r:id="rId13"/>
  </sheets>
  <definedNames>
    <definedName name="_xlnm._FilterDatabase" localSheetId="3" hidden="1">Arrivi!$A$1:$H$1</definedName>
    <definedName name="_xlnm._FilterDatabase" localSheetId="0" hidden="1">Atleti!$A$1:$K$204</definedName>
    <definedName name="_xlnm._FilterDatabase" localSheetId="5" hidden="1">'Cl Soc'!#REF!</definedName>
    <definedName name="_xlnm._FilterDatabase" localSheetId="4" hidden="1">Class!$A$2:$K$2</definedName>
    <definedName name="_xlnm._FilterDatabase" localSheetId="6" hidden="1">Configur!$A$49:$M$78</definedName>
    <definedName name="_xlnm._FilterDatabase" localSheetId="1" hidden="1">Società!#REF!</definedName>
    <definedName name="_xlnm._FilterDatabase" localSheetId="7" hidden="1">'Stampa 1'!#REF!</definedName>
    <definedName name="_xlnm._FilterDatabase" localSheetId="8" hidden="1">'Stampa 2'!#REF!</definedName>
    <definedName name="_xlnm._FilterDatabase" localSheetId="11" hidden="1">'Stampa 3'!#REF!</definedName>
    <definedName name="_xlnm._FilterDatabase" localSheetId="12" hidden="1">'Stampa 4'!#REF!</definedName>
    <definedName name="_xlnm._FilterDatabase" localSheetId="9" hidden="1">'Stampa 5'!#REF!</definedName>
    <definedName name="_xlnm._FilterDatabase" localSheetId="10" hidden="1">'Stampa 6'!#REF!</definedName>
    <definedName name="_xlnm.Print_Area" localSheetId="0">Atleti!$A$1:$H$67</definedName>
    <definedName name="_xlnm.Print_Area" localSheetId="9">'Stampa 5'!#REF!</definedName>
    <definedName name="_xlnm.Print_Area" localSheetId="10">'Stampa 6'!#REF!</definedName>
    <definedName name="_xlnm.Database" localSheetId="0">Atleti!$B$1:$F$1</definedName>
    <definedName name="_xlnm.Database" localSheetId="2">Categorie!$A$1:$F$1</definedName>
    <definedName name="_xlnm.Print_Titles" localSheetId="4">Class!$1:$2</definedName>
    <definedName name="_xlnm.Print_Titles" localSheetId="8">'Stampa 2'!$1:$5</definedName>
    <definedName name="_xlnm.Print_Titles" localSheetId="9">'Stampa 5'!$1:$3</definedName>
    <definedName name="_xlnm.Print_Titles" localSheetId="10">'Stampa 6'!$1:$3</definedName>
  </definedNames>
  <calcPr calcId="144525"/>
</workbook>
</file>

<file path=xl/calcChain.xml><?xml version="1.0" encoding="utf-8"?>
<calcChain xmlns="http://schemas.openxmlformats.org/spreadsheetml/2006/main">
  <c r="E77" i="8" l="1"/>
  <c r="H77" i="8"/>
  <c r="G77" i="8"/>
  <c r="F77" i="8"/>
  <c r="D77" i="8"/>
  <c r="C77" i="8"/>
  <c r="H70" i="8"/>
  <c r="G70" i="8"/>
  <c r="F70" i="8"/>
  <c r="D70" i="8"/>
  <c r="E70" i="8" s="1"/>
  <c r="C70" i="8"/>
  <c r="H14" i="8" l="1"/>
  <c r="G14" i="8"/>
  <c r="D14" i="8"/>
  <c r="E14" i="8" s="1"/>
  <c r="C14" i="8"/>
  <c r="H184" i="8" l="1"/>
  <c r="G184" i="8"/>
  <c r="D184" i="8"/>
  <c r="E184" i="8" s="1"/>
  <c r="C184" i="8"/>
  <c r="H183" i="8"/>
  <c r="G183" i="8"/>
  <c r="D183" i="8"/>
  <c r="E183" i="8" s="1"/>
  <c r="C183" i="8"/>
  <c r="H182" i="8"/>
  <c r="G182" i="8"/>
  <c r="D182" i="8"/>
  <c r="E182" i="8" s="1"/>
  <c r="C182" i="8"/>
  <c r="H181" i="8"/>
  <c r="G181" i="8"/>
  <c r="D181" i="8"/>
  <c r="E181" i="8" s="1"/>
  <c r="C181" i="8"/>
  <c r="H180" i="8"/>
  <c r="G180" i="8"/>
  <c r="D180" i="8"/>
  <c r="E180" i="8" s="1"/>
  <c r="C180" i="8"/>
  <c r="H179" i="8"/>
  <c r="G179" i="8"/>
  <c r="D179" i="8"/>
  <c r="E179" i="8" s="1"/>
  <c r="C179" i="8"/>
  <c r="H178" i="8"/>
  <c r="G178" i="8"/>
  <c r="D178" i="8"/>
  <c r="E178" i="8" s="1"/>
  <c r="C178" i="8"/>
  <c r="H177" i="8"/>
  <c r="G177" i="8"/>
  <c r="D177" i="8"/>
  <c r="E177" i="8" s="1"/>
  <c r="C177" i="8"/>
  <c r="H176" i="8"/>
  <c r="G176" i="8"/>
  <c r="D176" i="8"/>
  <c r="E176" i="8" s="1"/>
  <c r="C176" i="8"/>
  <c r="H175" i="8"/>
  <c r="G175" i="8"/>
  <c r="D175" i="8"/>
  <c r="E175" i="8" s="1"/>
  <c r="C175" i="8"/>
  <c r="H174" i="8"/>
  <c r="G174" i="8"/>
  <c r="D174" i="8"/>
  <c r="E174" i="8" s="1"/>
  <c r="C174" i="8"/>
  <c r="H173" i="8"/>
  <c r="G173" i="8"/>
  <c r="D173" i="8"/>
  <c r="E173" i="8" s="1"/>
  <c r="C173" i="8"/>
  <c r="H172" i="8"/>
  <c r="G172" i="8"/>
  <c r="D172" i="8"/>
  <c r="E172" i="8" s="1"/>
  <c r="C172" i="8"/>
  <c r="H171" i="8"/>
  <c r="G171" i="8"/>
  <c r="D171" i="8"/>
  <c r="E171" i="8" s="1"/>
  <c r="C171" i="8"/>
  <c r="H170" i="8"/>
  <c r="G170" i="8"/>
  <c r="D170" i="8"/>
  <c r="E170" i="8" s="1"/>
  <c r="C170" i="8"/>
  <c r="H169" i="8"/>
  <c r="G169" i="8"/>
  <c r="D169" i="8"/>
  <c r="E169" i="8" s="1"/>
  <c r="C169" i="8"/>
  <c r="H168" i="8" l="1"/>
  <c r="G168" i="8"/>
  <c r="D168" i="8"/>
  <c r="E168" i="8" s="1"/>
  <c r="C168" i="8"/>
  <c r="H167" i="8"/>
  <c r="G167" i="8"/>
  <c r="D167" i="8"/>
  <c r="E167" i="8" s="1"/>
  <c r="C167" i="8"/>
  <c r="H166" i="8"/>
  <c r="G166" i="8"/>
  <c r="D166" i="8"/>
  <c r="E166" i="8" s="1"/>
  <c r="C166" i="8"/>
  <c r="H165" i="8"/>
  <c r="G165" i="8"/>
  <c r="D165" i="8"/>
  <c r="E165" i="8" s="1"/>
  <c r="C165" i="8"/>
  <c r="H164" i="8"/>
  <c r="G164" i="8"/>
  <c r="D164" i="8"/>
  <c r="E164" i="8" s="1"/>
  <c r="C164" i="8"/>
  <c r="H163" i="8"/>
  <c r="G163" i="8"/>
  <c r="D163" i="8"/>
  <c r="E163" i="8" s="1"/>
  <c r="C163" i="8"/>
  <c r="H162" i="8"/>
  <c r="G162" i="8"/>
  <c r="D162" i="8"/>
  <c r="E162" i="8" s="1"/>
  <c r="C162" i="8"/>
  <c r="H161" i="8"/>
  <c r="G161" i="8"/>
  <c r="D161" i="8"/>
  <c r="E161" i="8" s="1"/>
  <c r="C161" i="8"/>
  <c r="H160" i="8"/>
  <c r="G160" i="8"/>
  <c r="D160" i="8"/>
  <c r="E160" i="8" s="1"/>
  <c r="C160" i="8"/>
  <c r="H159" i="8"/>
  <c r="G159" i="8"/>
  <c r="D159" i="8"/>
  <c r="E159" i="8" s="1"/>
  <c r="C159" i="8"/>
  <c r="H158" i="8"/>
  <c r="G158" i="8"/>
  <c r="D158" i="8"/>
  <c r="E158" i="8" s="1"/>
  <c r="C158" i="8"/>
  <c r="H157" i="8"/>
  <c r="G157" i="8"/>
  <c r="D157" i="8"/>
  <c r="E157" i="8" s="1"/>
  <c r="C157" i="8"/>
  <c r="H156" i="8"/>
  <c r="G156" i="8"/>
  <c r="D156" i="8"/>
  <c r="E156" i="8" s="1"/>
  <c r="C156" i="8"/>
  <c r="H155" i="8"/>
  <c r="G155" i="8"/>
  <c r="D155" i="8"/>
  <c r="E155" i="8" s="1"/>
  <c r="C155" i="8"/>
  <c r="H154" i="8"/>
  <c r="G154" i="8"/>
  <c r="D154" i="8"/>
  <c r="E154" i="8" s="1"/>
  <c r="C154" i="8"/>
  <c r="H153" i="8"/>
  <c r="G153" i="8"/>
  <c r="D153" i="8"/>
  <c r="E153" i="8" s="1"/>
  <c r="C153" i="8"/>
  <c r="H152" i="8"/>
  <c r="G152" i="8"/>
  <c r="D152" i="8"/>
  <c r="E152" i="8" s="1"/>
  <c r="C152" i="8"/>
  <c r="H151" i="8"/>
  <c r="G151" i="8"/>
  <c r="D151" i="8"/>
  <c r="E151" i="8" s="1"/>
  <c r="C151" i="8"/>
  <c r="H150" i="8"/>
  <c r="G150" i="8"/>
  <c r="D150" i="8"/>
  <c r="E150" i="8" s="1"/>
  <c r="C150" i="8"/>
  <c r="H149" i="8"/>
  <c r="G149" i="8"/>
  <c r="D149" i="8"/>
  <c r="E149" i="8" s="1"/>
  <c r="C149" i="8"/>
  <c r="H148" i="8"/>
  <c r="G148" i="8"/>
  <c r="D148" i="8"/>
  <c r="E148" i="8" s="1"/>
  <c r="C148" i="8"/>
  <c r="H147" i="8"/>
  <c r="G147" i="8"/>
  <c r="D147" i="8"/>
  <c r="E147" i="8" s="1"/>
  <c r="C147" i="8"/>
  <c r="H146" i="8"/>
  <c r="G146" i="8"/>
  <c r="D146" i="8"/>
  <c r="E146" i="8" s="1"/>
  <c r="C146" i="8"/>
  <c r="H145" i="8"/>
  <c r="G145" i="8"/>
  <c r="D145" i="8"/>
  <c r="E145" i="8" s="1"/>
  <c r="C145" i="8"/>
  <c r="H144" i="8"/>
  <c r="G144" i="8"/>
  <c r="D144" i="8"/>
  <c r="E144" i="8" s="1"/>
  <c r="C144" i="8"/>
  <c r="H143" i="8"/>
  <c r="G143" i="8"/>
  <c r="D143" i="8"/>
  <c r="E143" i="8" s="1"/>
  <c r="C143" i="8"/>
  <c r="H142" i="8"/>
  <c r="G142" i="8"/>
  <c r="D142" i="8"/>
  <c r="E142" i="8" s="1"/>
  <c r="C142" i="8"/>
  <c r="H141" i="8"/>
  <c r="G141" i="8"/>
  <c r="D141" i="8"/>
  <c r="E141" i="8" s="1"/>
  <c r="C141" i="8"/>
  <c r="H140" i="8"/>
  <c r="G140" i="8"/>
  <c r="D140" i="8"/>
  <c r="E140" i="8" s="1"/>
  <c r="C140" i="8"/>
  <c r="H139" i="8"/>
  <c r="G139" i="8"/>
  <c r="D139" i="8"/>
  <c r="E139" i="8" s="1"/>
  <c r="C139" i="8"/>
  <c r="H138" i="8"/>
  <c r="G138" i="8"/>
  <c r="D138" i="8"/>
  <c r="E138" i="8" s="1"/>
  <c r="C138" i="8"/>
  <c r="H137" i="8"/>
  <c r="G137" i="8"/>
  <c r="D137" i="8"/>
  <c r="E137" i="8" s="1"/>
  <c r="C137" i="8"/>
  <c r="H136" i="8"/>
  <c r="G136" i="8"/>
  <c r="D136" i="8"/>
  <c r="E136" i="8" s="1"/>
  <c r="C136" i="8"/>
  <c r="H135" i="8"/>
  <c r="G135" i="8"/>
  <c r="D135" i="8"/>
  <c r="E135" i="8" s="1"/>
  <c r="C135" i="8"/>
  <c r="H134" i="8"/>
  <c r="G134" i="8"/>
  <c r="D134" i="8"/>
  <c r="E134" i="8" s="1"/>
  <c r="C134" i="8"/>
  <c r="H133" i="8"/>
  <c r="G133" i="8"/>
  <c r="D133" i="8"/>
  <c r="E133" i="8" s="1"/>
  <c r="C133" i="8"/>
  <c r="H132" i="8"/>
  <c r="G132" i="8"/>
  <c r="D132" i="8"/>
  <c r="E132" i="8" s="1"/>
  <c r="C132" i="8"/>
  <c r="H131" i="8"/>
  <c r="G131" i="8"/>
  <c r="D131" i="8"/>
  <c r="E131" i="8" s="1"/>
  <c r="C131" i="8"/>
  <c r="H130" i="8"/>
  <c r="G130" i="8"/>
  <c r="D130" i="8"/>
  <c r="E130" i="8" s="1"/>
  <c r="C130" i="8"/>
  <c r="H129" i="8"/>
  <c r="G129" i="8"/>
  <c r="D129" i="8"/>
  <c r="E129" i="8" s="1"/>
  <c r="C129" i="8"/>
  <c r="H128" i="8"/>
  <c r="G128" i="8"/>
  <c r="D128" i="8"/>
  <c r="E128" i="8" s="1"/>
  <c r="C128" i="8"/>
  <c r="H127" i="8"/>
  <c r="G127" i="8"/>
  <c r="D127" i="8"/>
  <c r="E127" i="8" s="1"/>
  <c r="C127" i="8"/>
  <c r="H126" i="8"/>
  <c r="G126" i="8"/>
  <c r="D126" i="8"/>
  <c r="E126" i="8" s="1"/>
  <c r="C126" i="8"/>
  <c r="H125" i="8"/>
  <c r="G125" i="8"/>
  <c r="D125" i="8"/>
  <c r="E125" i="8" s="1"/>
  <c r="C125" i="8"/>
  <c r="H124" i="8"/>
  <c r="G124" i="8"/>
  <c r="D124" i="8"/>
  <c r="E124" i="8" s="1"/>
  <c r="C124" i="8"/>
  <c r="H123" i="8"/>
  <c r="G123" i="8"/>
  <c r="D123" i="8"/>
  <c r="E123" i="8" s="1"/>
  <c r="C123" i="8"/>
  <c r="H122" i="8"/>
  <c r="G122" i="8"/>
  <c r="D122" i="8"/>
  <c r="E122" i="8" s="1"/>
  <c r="C122" i="8"/>
  <c r="H121" i="8"/>
  <c r="G121" i="8"/>
  <c r="D121" i="8"/>
  <c r="E121" i="8" s="1"/>
  <c r="C121" i="8"/>
  <c r="H120" i="8"/>
  <c r="G120" i="8"/>
  <c r="D120" i="8"/>
  <c r="E120" i="8" s="1"/>
  <c r="C120" i="8"/>
  <c r="H119" i="8"/>
  <c r="G119" i="8"/>
  <c r="D119" i="8"/>
  <c r="E119" i="8" s="1"/>
  <c r="C119" i="8"/>
  <c r="H118" i="8"/>
  <c r="G118" i="8"/>
  <c r="D118" i="8"/>
  <c r="E118" i="8" s="1"/>
  <c r="C118" i="8"/>
  <c r="H117" i="8"/>
  <c r="G117" i="8"/>
  <c r="D117" i="8"/>
  <c r="E117" i="8" s="1"/>
  <c r="C117" i="8"/>
  <c r="H116" i="8"/>
  <c r="G116" i="8"/>
  <c r="D116" i="8"/>
  <c r="E116" i="8" s="1"/>
  <c r="C116" i="8"/>
  <c r="H115" i="8"/>
  <c r="G115" i="8"/>
  <c r="D115" i="8"/>
  <c r="E115" i="8" s="1"/>
  <c r="C115" i="8"/>
  <c r="H114" i="8"/>
  <c r="G114" i="8"/>
  <c r="D114" i="8"/>
  <c r="E114" i="8" s="1"/>
  <c r="C114" i="8"/>
  <c r="H113" i="8"/>
  <c r="G113" i="8"/>
  <c r="D113" i="8"/>
  <c r="E113" i="8" s="1"/>
  <c r="C113" i="8"/>
  <c r="H112" i="8"/>
  <c r="G112" i="8"/>
  <c r="D112" i="8"/>
  <c r="E112" i="8" s="1"/>
  <c r="C112" i="8"/>
  <c r="H111" i="8"/>
  <c r="G111" i="8"/>
  <c r="D111" i="8"/>
  <c r="E111" i="8" s="1"/>
  <c r="C111" i="8"/>
  <c r="H110" i="8"/>
  <c r="G110" i="8"/>
  <c r="D110" i="8"/>
  <c r="E110" i="8" s="1"/>
  <c r="C110" i="8"/>
  <c r="H109" i="8"/>
  <c r="G109" i="8"/>
  <c r="D109" i="8"/>
  <c r="E109" i="8" s="1"/>
  <c r="C109" i="8"/>
  <c r="H108" i="8"/>
  <c r="G108" i="8"/>
  <c r="D108" i="8"/>
  <c r="E108" i="8" s="1"/>
  <c r="C108" i="8"/>
  <c r="H107" i="8"/>
  <c r="G107" i="8"/>
  <c r="D107" i="8"/>
  <c r="E107" i="8" s="1"/>
  <c r="C107" i="8"/>
  <c r="H106" i="8"/>
  <c r="G106" i="8"/>
  <c r="D106" i="8"/>
  <c r="E106" i="8" s="1"/>
  <c r="C106" i="8"/>
  <c r="H105" i="8"/>
  <c r="G105" i="8"/>
  <c r="D105" i="8"/>
  <c r="E105" i="8" s="1"/>
  <c r="C105" i="8"/>
  <c r="H104" i="8"/>
  <c r="G104" i="8"/>
  <c r="D104" i="8"/>
  <c r="E104" i="8" s="1"/>
  <c r="C104" i="8"/>
  <c r="H103" i="8"/>
  <c r="G103" i="8"/>
  <c r="D103" i="8"/>
  <c r="E103" i="8" s="1"/>
  <c r="C103" i="8"/>
  <c r="H102" i="8"/>
  <c r="G102" i="8"/>
  <c r="D102" i="8"/>
  <c r="E102" i="8" s="1"/>
  <c r="C102" i="8"/>
  <c r="H101" i="8"/>
  <c r="G101" i="8"/>
  <c r="D101" i="8"/>
  <c r="E101" i="8" s="1"/>
  <c r="C101" i="8"/>
  <c r="H100" i="8"/>
  <c r="G100" i="8"/>
  <c r="D100" i="8"/>
  <c r="E100" i="8" s="1"/>
  <c r="C100" i="8"/>
  <c r="H99" i="8"/>
  <c r="G99" i="8"/>
  <c r="D99" i="8"/>
  <c r="E99" i="8" s="1"/>
  <c r="C99" i="8"/>
  <c r="H98" i="8"/>
  <c r="G98" i="8"/>
  <c r="D98" i="8"/>
  <c r="E98" i="8" s="1"/>
  <c r="C98" i="8"/>
  <c r="H97" i="8"/>
  <c r="G97" i="8"/>
  <c r="D97" i="8"/>
  <c r="E97" i="8" s="1"/>
  <c r="C97" i="8"/>
  <c r="H96" i="8"/>
  <c r="G96" i="8"/>
  <c r="D96" i="8"/>
  <c r="E96" i="8" s="1"/>
  <c r="C96" i="8"/>
  <c r="H95" i="8"/>
  <c r="G95" i="8"/>
  <c r="D95" i="8"/>
  <c r="E95" i="8" s="1"/>
  <c r="C95" i="8"/>
  <c r="H94" i="8"/>
  <c r="G94" i="8"/>
  <c r="D94" i="8"/>
  <c r="E94" i="8" s="1"/>
  <c r="C94" i="8"/>
  <c r="H93" i="8"/>
  <c r="G93" i="8"/>
  <c r="D93" i="8"/>
  <c r="E93" i="8" s="1"/>
  <c r="C93" i="8"/>
  <c r="H92" i="8"/>
  <c r="G92" i="8"/>
  <c r="D92" i="8"/>
  <c r="E92" i="8" s="1"/>
  <c r="C92" i="8"/>
  <c r="H91" i="8"/>
  <c r="G91" i="8"/>
  <c r="D91" i="8"/>
  <c r="E91" i="8" s="1"/>
  <c r="C91" i="8"/>
  <c r="H90" i="8"/>
  <c r="G90" i="8"/>
  <c r="D90" i="8"/>
  <c r="E90" i="8" s="1"/>
  <c r="C90" i="8"/>
  <c r="H89" i="8"/>
  <c r="G89" i="8"/>
  <c r="D89" i="8"/>
  <c r="E89" i="8" s="1"/>
  <c r="C89" i="8"/>
  <c r="H88" i="8"/>
  <c r="G88" i="8"/>
  <c r="D88" i="8"/>
  <c r="E88" i="8" s="1"/>
  <c r="C88" i="8"/>
  <c r="H87" i="8"/>
  <c r="G87" i="8"/>
  <c r="D87" i="8"/>
  <c r="E87" i="8" s="1"/>
  <c r="C87" i="8"/>
  <c r="H86" i="8"/>
  <c r="G86" i="8"/>
  <c r="D86" i="8"/>
  <c r="E86" i="8" s="1"/>
  <c r="C86" i="8"/>
  <c r="H85" i="8"/>
  <c r="G85" i="8"/>
  <c r="D85" i="8"/>
  <c r="E85" i="8" s="1"/>
  <c r="C85" i="8"/>
  <c r="H84" i="8"/>
  <c r="G84" i="8"/>
  <c r="D84" i="8"/>
  <c r="E84" i="8" s="1"/>
  <c r="C84" i="8"/>
  <c r="H83" i="8"/>
  <c r="G83" i="8"/>
  <c r="D83" i="8"/>
  <c r="E83" i="8" s="1"/>
  <c r="C83" i="8"/>
  <c r="H82" i="8"/>
  <c r="G82" i="8"/>
  <c r="D82" i="8"/>
  <c r="E82" i="8" s="1"/>
  <c r="C82" i="8"/>
  <c r="H81" i="8"/>
  <c r="G81" i="8"/>
  <c r="D81" i="8"/>
  <c r="E81" i="8" s="1"/>
  <c r="C81" i="8"/>
  <c r="H80" i="8"/>
  <c r="G80" i="8"/>
  <c r="D80" i="8"/>
  <c r="E80" i="8" s="1"/>
  <c r="C80" i="8"/>
  <c r="H79" i="8"/>
  <c r="G79" i="8"/>
  <c r="D79" i="8"/>
  <c r="E79" i="8" s="1"/>
  <c r="C79" i="8"/>
  <c r="H78" i="8"/>
  <c r="G78" i="8"/>
  <c r="D78" i="8"/>
  <c r="E78" i="8" s="1"/>
  <c r="C78" i="8"/>
  <c r="H76" i="8"/>
  <c r="G76" i="8"/>
  <c r="D76" i="8"/>
  <c r="E76" i="8" s="1"/>
  <c r="C76" i="8"/>
  <c r="H75" i="8"/>
  <c r="G75" i="8"/>
  <c r="D75" i="8"/>
  <c r="E75" i="8" s="1"/>
  <c r="C75" i="8"/>
  <c r="H74" i="8"/>
  <c r="G74" i="8"/>
  <c r="D74" i="8"/>
  <c r="E74" i="8" s="1"/>
  <c r="C74" i="8"/>
  <c r="H73" i="8"/>
  <c r="G73" i="8"/>
  <c r="D73" i="8"/>
  <c r="E73" i="8" s="1"/>
  <c r="C73" i="8"/>
  <c r="H72" i="8"/>
  <c r="G72" i="8"/>
  <c r="D72" i="8"/>
  <c r="E72" i="8" s="1"/>
  <c r="C72" i="8"/>
  <c r="H71" i="8"/>
  <c r="G71" i="8"/>
  <c r="D71" i="8"/>
  <c r="E71" i="8" s="1"/>
  <c r="C71" i="8"/>
  <c r="H69" i="8"/>
  <c r="G69" i="8"/>
  <c r="D69" i="8"/>
  <c r="E69" i="8" s="1"/>
  <c r="C69" i="8"/>
  <c r="H68" i="8"/>
  <c r="G68" i="8"/>
  <c r="D68" i="8"/>
  <c r="E68" i="8" s="1"/>
  <c r="C68" i="8"/>
  <c r="H67" i="8"/>
  <c r="G67" i="8"/>
  <c r="D67" i="8"/>
  <c r="E67" i="8" s="1"/>
  <c r="C67" i="8"/>
  <c r="H66" i="8"/>
  <c r="G66" i="8"/>
  <c r="D66" i="8"/>
  <c r="E66" i="8" s="1"/>
  <c r="C66" i="8"/>
  <c r="H65" i="8"/>
  <c r="G65" i="8"/>
  <c r="D65" i="8"/>
  <c r="E65" i="8" s="1"/>
  <c r="C65" i="8"/>
  <c r="H64" i="8"/>
  <c r="G64" i="8"/>
  <c r="D64" i="8"/>
  <c r="E64" i="8" s="1"/>
  <c r="C64" i="8"/>
  <c r="H63" i="8"/>
  <c r="G63" i="8"/>
  <c r="D63" i="8"/>
  <c r="E63" i="8" s="1"/>
  <c r="C63" i="8"/>
  <c r="H62" i="8"/>
  <c r="G62" i="8"/>
  <c r="D62" i="8"/>
  <c r="E62" i="8" s="1"/>
  <c r="C62" i="8"/>
  <c r="H61" i="8"/>
  <c r="G61" i="8"/>
  <c r="D61" i="8"/>
  <c r="E61" i="8" s="1"/>
  <c r="C61" i="8"/>
  <c r="H60" i="8"/>
  <c r="G60" i="8"/>
  <c r="D60" i="8"/>
  <c r="E60" i="8" s="1"/>
  <c r="C60" i="8"/>
  <c r="H59" i="8"/>
  <c r="G59" i="8"/>
  <c r="D59" i="8"/>
  <c r="E59" i="8" s="1"/>
  <c r="C59" i="8"/>
  <c r="H58" i="8"/>
  <c r="G58" i="8"/>
  <c r="F58" i="8"/>
  <c r="D58" i="8"/>
  <c r="E58" i="8" s="1"/>
  <c r="C58" i="8"/>
  <c r="H57" i="8"/>
  <c r="G57" i="8"/>
  <c r="D57" i="8"/>
  <c r="E57" i="8" s="1"/>
  <c r="C57" i="8"/>
  <c r="H56" i="8"/>
  <c r="G56" i="8"/>
  <c r="D56" i="8"/>
  <c r="E56" i="8" s="1"/>
  <c r="C56" i="8"/>
  <c r="H55" i="8"/>
  <c r="G55" i="8"/>
  <c r="D55" i="8"/>
  <c r="E55" i="8" s="1"/>
  <c r="C55" i="8"/>
  <c r="H54" i="8"/>
  <c r="G54" i="8"/>
  <c r="D54" i="8"/>
  <c r="E54" i="8" s="1"/>
  <c r="C54" i="8"/>
  <c r="H53" i="8"/>
  <c r="G53" i="8"/>
  <c r="D53" i="8"/>
  <c r="E53" i="8" s="1"/>
  <c r="C53" i="8"/>
  <c r="H52" i="8"/>
  <c r="G52" i="8"/>
  <c r="D52" i="8"/>
  <c r="E52" i="8" s="1"/>
  <c r="C52" i="8"/>
  <c r="H51" i="8"/>
  <c r="G51" i="8"/>
  <c r="D51" i="8"/>
  <c r="E51" i="8" s="1"/>
  <c r="C51" i="8"/>
  <c r="H50" i="8"/>
  <c r="G50" i="8"/>
  <c r="D50" i="8"/>
  <c r="E50" i="8" s="1"/>
  <c r="C50" i="8"/>
  <c r="H49" i="8"/>
  <c r="G49" i="8"/>
  <c r="D49" i="8"/>
  <c r="E49" i="8" s="1"/>
  <c r="C49" i="8"/>
  <c r="H48" i="8"/>
  <c r="G48" i="8"/>
  <c r="D48" i="8"/>
  <c r="E48" i="8" s="1"/>
  <c r="C48" i="8"/>
  <c r="H47" i="8"/>
  <c r="G47" i="8"/>
  <c r="D47" i="8"/>
  <c r="E47" i="8" s="1"/>
  <c r="C47" i="8"/>
  <c r="H46" i="8"/>
  <c r="G46" i="8"/>
  <c r="D46" i="8"/>
  <c r="E46" i="8" s="1"/>
  <c r="C46" i="8"/>
  <c r="H45" i="8"/>
  <c r="G45" i="8"/>
  <c r="D45" i="8"/>
  <c r="E45" i="8" s="1"/>
  <c r="C45" i="8"/>
  <c r="H44" i="8"/>
  <c r="G44" i="8"/>
  <c r="D44" i="8"/>
  <c r="E44" i="8" s="1"/>
  <c r="C44" i="8"/>
  <c r="H43" i="8"/>
  <c r="G43" i="8"/>
  <c r="D43" i="8"/>
  <c r="E43" i="8" s="1"/>
  <c r="C43" i="8"/>
  <c r="H42" i="8"/>
  <c r="G42" i="8"/>
  <c r="D42" i="8"/>
  <c r="E42" i="8" s="1"/>
  <c r="C42" i="8"/>
  <c r="H41" i="8"/>
  <c r="G41" i="8"/>
  <c r="D41" i="8"/>
  <c r="E41" i="8" s="1"/>
  <c r="C41" i="8"/>
  <c r="H40" i="8"/>
  <c r="G40" i="8"/>
  <c r="D40" i="8"/>
  <c r="E40" i="8" s="1"/>
  <c r="C40" i="8"/>
  <c r="H39" i="8"/>
  <c r="G39" i="8"/>
  <c r="D39" i="8"/>
  <c r="E39" i="8" s="1"/>
  <c r="C39" i="8"/>
  <c r="H38" i="8"/>
  <c r="G38" i="8"/>
  <c r="D38" i="8"/>
  <c r="E38" i="8" s="1"/>
  <c r="C38" i="8"/>
  <c r="H37" i="8"/>
  <c r="G37" i="8"/>
  <c r="D37" i="8"/>
  <c r="E37" i="8" s="1"/>
  <c r="C37" i="8"/>
  <c r="H36" i="8"/>
  <c r="G36" i="8"/>
  <c r="D36" i="8"/>
  <c r="E36" i="8" s="1"/>
  <c r="C36" i="8"/>
  <c r="H35" i="8"/>
  <c r="G35" i="8"/>
  <c r="D35" i="8"/>
  <c r="E35" i="8" s="1"/>
  <c r="C35" i="8"/>
  <c r="H34" i="8"/>
  <c r="G34" i="8"/>
  <c r="D34" i="8"/>
  <c r="E34" i="8" s="1"/>
  <c r="C34" i="8"/>
  <c r="H33" i="8"/>
  <c r="G33" i="8"/>
  <c r="D33" i="8"/>
  <c r="E33" i="8" s="1"/>
  <c r="C33" i="8"/>
  <c r="H32" i="8"/>
  <c r="G32" i="8"/>
  <c r="D32" i="8"/>
  <c r="E32" i="8" s="1"/>
  <c r="C32" i="8"/>
  <c r="H31" i="8"/>
  <c r="G31" i="8"/>
  <c r="D31" i="8"/>
  <c r="E31" i="8" s="1"/>
  <c r="C31" i="8"/>
  <c r="H30" i="8"/>
  <c r="G30" i="8"/>
  <c r="D30" i="8"/>
  <c r="E30" i="8" s="1"/>
  <c r="C30" i="8"/>
  <c r="H29" i="8"/>
  <c r="G29" i="8"/>
  <c r="D29" i="8"/>
  <c r="E29" i="8" s="1"/>
  <c r="C29" i="8"/>
  <c r="H28" i="8"/>
  <c r="G28" i="8"/>
  <c r="D28" i="8"/>
  <c r="E28" i="8" s="1"/>
  <c r="C28" i="8"/>
  <c r="H27" i="8"/>
  <c r="G27" i="8"/>
  <c r="D27" i="8"/>
  <c r="E27" i="8" s="1"/>
  <c r="C27" i="8"/>
  <c r="H26" i="8"/>
  <c r="G26" i="8"/>
  <c r="D26" i="8"/>
  <c r="E26" i="8" s="1"/>
  <c r="C26" i="8"/>
  <c r="H25" i="8"/>
  <c r="G25" i="8"/>
  <c r="D25" i="8"/>
  <c r="E25" i="8" s="1"/>
  <c r="C25" i="8"/>
  <c r="H24" i="8"/>
  <c r="G24" i="8"/>
  <c r="D24" i="8"/>
  <c r="E24" i="8" s="1"/>
  <c r="C24" i="8"/>
  <c r="H23" i="8"/>
  <c r="G23" i="8"/>
  <c r="D23" i="8"/>
  <c r="E23" i="8" s="1"/>
  <c r="C23" i="8"/>
  <c r="H22" i="8"/>
  <c r="G22" i="8"/>
  <c r="D22" i="8"/>
  <c r="E22" i="8" s="1"/>
  <c r="C22" i="8"/>
  <c r="H21" i="8"/>
  <c r="G21" i="8"/>
  <c r="D21" i="8"/>
  <c r="E21" i="8" s="1"/>
  <c r="C21" i="8"/>
  <c r="H20" i="8"/>
  <c r="G20" i="8"/>
  <c r="D20" i="8"/>
  <c r="E20" i="8" s="1"/>
  <c r="C20" i="8"/>
  <c r="H19" i="8"/>
  <c r="G19" i="8"/>
  <c r="D19" i="8"/>
  <c r="E19" i="8" s="1"/>
  <c r="C19" i="8"/>
  <c r="H18" i="8"/>
  <c r="G18" i="8"/>
  <c r="D18" i="8"/>
  <c r="E18" i="8" s="1"/>
  <c r="C18" i="8"/>
  <c r="H17" i="8"/>
  <c r="G17" i="8"/>
  <c r="D17" i="8"/>
  <c r="E17" i="8" s="1"/>
  <c r="C17" i="8"/>
  <c r="H16" i="8"/>
  <c r="G16" i="8"/>
  <c r="D16" i="8"/>
  <c r="E16" i="8" s="1"/>
  <c r="C16" i="8"/>
  <c r="H15" i="8"/>
  <c r="G15" i="8"/>
  <c r="D15" i="8"/>
  <c r="E15" i="8" s="1"/>
  <c r="C15" i="8"/>
  <c r="H13" i="8"/>
  <c r="G13" i="8"/>
  <c r="D13" i="8"/>
  <c r="E13" i="8" s="1"/>
  <c r="C13" i="8"/>
  <c r="H12" i="8"/>
  <c r="G12" i="8"/>
  <c r="D12" i="8"/>
  <c r="E12" i="8" s="1"/>
  <c r="C12" i="8"/>
  <c r="H11" i="8"/>
  <c r="G11" i="8"/>
  <c r="D11" i="8"/>
  <c r="E11" i="8" s="1"/>
  <c r="C11" i="8"/>
  <c r="H10" i="8"/>
  <c r="G10" i="8"/>
  <c r="D10" i="8"/>
  <c r="E10" i="8" s="1"/>
  <c r="C10" i="8"/>
  <c r="H9" i="8"/>
  <c r="G9" i="8"/>
  <c r="D9" i="8"/>
  <c r="E9" i="8" s="1"/>
  <c r="C9" i="8"/>
  <c r="H8" i="8"/>
  <c r="G8" i="8"/>
  <c r="D8" i="8"/>
  <c r="E8" i="8" s="1"/>
  <c r="C8" i="8"/>
  <c r="H7" i="8"/>
  <c r="G7" i="8"/>
  <c r="D7" i="8"/>
  <c r="E7" i="8" s="1"/>
  <c r="C7" i="8"/>
  <c r="H6" i="8"/>
  <c r="G6" i="8"/>
  <c r="D6" i="8"/>
  <c r="E6" i="8" s="1"/>
  <c r="C6" i="8"/>
  <c r="H5" i="8"/>
  <c r="G5" i="8"/>
  <c r="D5" i="8"/>
  <c r="E5" i="8" s="1"/>
  <c r="C5" i="8"/>
  <c r="H4" i="8"/>
  <c r="G4" i="8"/>
  <c r="D4" i="8"/>
  <c r="E4" i="8" s="1"/>
  <c r="C4" i="8"/>
  <c r="H3" i="8"/>
  <c r="G3" i="8"/>
  <c r="D3" i="8"/>
  <c r="E3" i="8" s="1"/>
  <c r="C3" i="8"/>
  <c r="H2" i="8"/>
  <c r="G2" i="8"/>
  <c r="D2" i="8"/>
  <c r="E2" i="8" s="1"/>
  <c r="C2" i="8"/>
  <c r="F146" i="7" l="1"/>
  <c r="F10" i="8" s="1"/>
  <c r="F129" i="7"/>
  <c r="F14" i="8" s="1"/>
  <c r="F160" i="7"/>
  <c r="F7" i="8" s="1"/>
  <c r="F111" i="7" l="1"/>
  <c r="F161" i="8" s="1"/>
  <c r="F171" i="7"/>
  <c r="F55" i="8" s="1"/>
  <c r="F186" i="7"/>
  <c r="F76" i="8" s="1"/>
  <c r="F11" i="7"/>
  <c r="F166" i="8" s="1"/>
  <c r="F5" i="7"/>
  <c r="F129" i="8" s="1"/>
  <c r="F197" i="7"/>
  <c r="F101" i="8" s="1"/>
  <c r="F105" i="7"/>
  <c r="F30" i="7"/>
  <c r="F42" i="8" s="1"/>
  <c r="F33" i="7"/>
  <c r="F17" i="8" s="1"/>
  <c r="F108" i="7"/>
  <c r="F59" i="8" s="1"/>
  <c r="C1798" i="4"/>
  <c r="F141" i="7" l="1"/>
  <c r="F178" i="8" s="1"/>
  <c r="F172" i="7" l="1"/>
  <c r="F40" i="8" s="1"/>
  <c r="F130" i="7"/>
  <c r="F108" i="8" s="1"/>
  <c r="F203" i="7"/>
  <c r="F57" i="8" s="1"/>
  <c r="F73" i="7"/>
  <c r="F87" i="8" s="1"/>
  <c r="F139" i="7"/>
  <c r="F173" i="7"/>
  <c r="F12" i="8" s="1"/>
  <c r="F147" i="7"/>
  <c r="F122" i="8" s="1"/>
  <c r="F39" i="7"/>
  <c r="F54" i="8" s="1"/>
  <c r="F85" i="7"/>
  <c r="C1797" i="4"/>
  <c r="F34" i="7"/>
  <c r="F143" i="7"/>
  <c r="F92" i="8" s="1"/>
  <c r="F126" i="7"/>
  <c r="F91" i="8" s="1"/>
  <c r="C1796" i="4"/>
  <c r="F180" i="7"/>
  <c r="F36" i="8" s="1"/>
  <c r="F102" i="7"/>
  <c r="F167" i="8" s="1"/>
  <c r="C1795" i="4"/>
  <c r="F2" i="7"/>
  <c r="F86" i="8" s="1"/>
  <c r="F118" i="7"/>
  <c r="F94" i="8" s="1"/>
  <c r="F37" i="7"/>
  <c r="F176" i="8" s="1"/>
  <c r="F165" i="7"/>
  <c r="F123" i="8" s="1"/>
  <c r="F131" i="7"/>
  <c r="F149" i="8" s="1"/>
  <c r="F169" i="7"/>
  <c r="F137" i="8" s="1"/>
  <c r="F128" i="7"/>
  <c r="F63" i="8" s="1"/>
  <c r="F16" i="7"/>
  <c r="F100" i="8" s="1"/>
  <c r="C1794" i="4"/>
  <c r="F179" i="7"/>
  <c r="F131" i="8" s="1"/>
  <c r="C1793" i="4"/>
  <c r="F82" i="7"/>
  <c r="F118" i="8" s="1"/>
  <c r="F96" i="7"/>
  <c r="F127" i="7"/>
  <c r="F103" i="8" s="1"/>
  <c r="F53" i="7"/>
  <c r="F75" i="8" s="1"/>
  <c r="F200" i="7"/>
  <c r="F135" i="8" s="1"/>
  <c r="F145" i="7"/>
  <c r="F95" i="8" s="1"/>
  <c r="F153" i="7"/>
  <c r="F80" i="8" s="1"/>
  <c r="F42" i="7"/>
  <c r="F148" i="8" s="1"/>
  <c r="C1792" i="4"/>
  <c r="F41" i="7"/>
  <c r="F25" i="8" s="1"/>
  <c r="F170" i="7"/>
  <c r="F34" i="8" s="1"/>
  <c r="F58" i="7"/>
  <c r="F43" i="8" s="1"/>
  <c r="F110" i="7"/>
  <c r="F47" i="7"/>
  <c r="F165" i="8" s="1"/>
  <c r="F55" i="7"/>
  <c r="F132" i="8" s="1"/>
  <c r="F4" i="7"/>
  <c r="F19" i="7"/>
  <c r="F142" i="8" s="1"/>
  <c r="F99" i="7"/>
  <c r="F174" i="8" s="1"/>
  <c r="F92" i="7"/>
  <c r="F141" i="8" s="1"/>
  <c r="F162" i="7"/>
  <c r="F143" i="8" s="1"/>
  <c r="F187" i="7"/>
  <c r="F154" i="8" s="1"/>
  <c r="C1791" i="4"/>
  <c r="F80" i="7"/>
  <c r="F107" i="8" s="1"/>
  <c r="F23" i="7"/>
  <c r="F27" i="8" s="1"/>
  <c r="F103" i="7"/>
  <c r="F52" i="8" s="1"/>
  <c r="F135" i="7"/>
  <c r="F84" i="8" s="1"/>
  <c r="F114" i="7"/>
  <c r="F153" i="8" s="1"/>
  <c r="F140" i="7"/>
  <c r="F134" i="8" s="1"/>
  <c r="F178" i="7"/>
  <c r="F113" i="8" s="1"/>
  <c r="F14" i="7"/>
  <c r="F54" i="7"/>
  <c r="F99" i="8" s="1"/>
  <c r="C1790" i="4"/>
  <c r="F59" i="7"/>
  <c r="F125" i="8" s="1"/>
  <c r="F26" i="7"/>
  <c r="F81" i="8" s="1"/>
  <c r="F138" i="7"/>
  <c r="F78" i="8" s="1"/>
  <c r="F116" i="7"/>
  <c r="F161" i="7"/>
  <c r="F133" i="8" s="1"/>
  <c r="F91" i="7"/>
  <c r="F163" i="8" s="1"/>
  <c r="C1789" i="4"/>
  <c r="F84" i="7"/>
  <c r="F28" i="7"/>
  <c r="F168" i="8" s="1"/>
  <c r="F124" i="7"/>
  <c r="F33" i="8" s="1"/>
  <c r="F72" i="7"/>
  <c r="F11" i="8" s="1"/>
  <c r="F15" i="7"/>
  <c r="F116" i="8" s="1"/>
  <c r="F60" i="7"/>
  <c r="F97" i="8" s="1"/>
  <c r="F89" i="7"/>
  <c r="F164" i="8" s="1"/>
  <c r="F88" i="7"/>
  <c r="F67" i="8" s="1"/>
  <c r="F68" i="7"/>
  <c r="F79" i="8" s="1"/>
  <c r="C1788" i="4"/>
  <c r="F133" i="7"/>
  <c r="F50" i="8" s="1"/>
  <c r="F9" i="7"/>
  <c r="F35" i="8" s="1"/>
  <c r="F25" i="7"/>
  <c r="F24" i="8" s="1"/>
  <c r="F35" i="7"/>
  <c r="F39" i="8" s="1"/>
  <c r="F51" i="7"/>
  <c r="F74" i="8" s="1"/>
  <c r="F188" i="7"/>
  <c r="F130" i="8" s="1"/>
  <c r="F87" i="7"/>
  <c r="F32" i="8" s="1"/>
  <c r="F192" i="7"/>
  <c r="F4" i="8" s="1"/>
  <c r="F136" i="7"/>
  <c r="F5" i="8" s="1"/>
  <c r="F36" i="7"/>
  <c r="F6" i="8" s="1"/>
  <c r="F167" i="7"/>
  <c r="F2" i="8" s="1"/>
  <c r="F24" i="7"/>
  <c r="F8" i="8" s="1"/>
  <c r="F86" i="7"/>
  <c r="F124" i="8" s="1"/>
  <c r="F201" i="7"/>
  <c r="F150" i="7"/>
  <c r="F128" i="8" s="1"/>
  <c r="F18" i="7"/>
  <c r="F29" i="8" s="1"/>
  <c r="F181" i="7"/>
  <c r="F179" i="8" s="1"/>
  <c r="F156" i="7"/>
  <c r="F115" i="8" s="1"/>
  <c r="F6" i="7"/>
  <c r="F117" i="8" s="1"/>
  <c r="F71" i="7"/>
  <c r="F189" i="7"/>
  <c r="F193" i="7"/>
  <c r="F89" i="8" s="1"/>
  <c r="F204" i="7"/>
  <c r="F184" i="8" s="1"/>
  <c r="F199" i="7"/>
  <c r="F93" i="8" s="1"/>
  <c r="F13" i="7"/>
  <c r="F15" i="8" s="1"/>
  <c r="F155" i="7"/>
  <c r="F155" i="8" s="1"/>
  <c r="F8" i="7"/>
  <c r="F60" i="8" s="1"/>
  <c r="F83" i="7"/>
  <c r="F82" i="8" s="1"/>
  <c r="F122" i="7"/>
  <c r="F48" i="8" s="1"/>
  <c r="F109" i="7"/>
  <c r="F26" i="8" s="1"/>
  <c r="F97" i="7"/>
  <c r="F51" i="8" s="1"/>
  <c r="F61" i="7"/>
  <c r="F102" i="8" s="1"/>
  <c r="F144" i="7"/>
  <c r="F110" i="8" s="1"/>
  <c r="F113" i="7"/>
  <c r="F112" i="7"/>
  <c r="F31" i="8" s="1"/>
  <c r="F120" i="7"/>
  <c r="F140" i="8" s="1"/>
  <c r="F50" i="7"/>
  <c r="F38" i="8" s="1"/>
  <c r="F163" i="7"/>
  <c r="F44" i="8" s="1"/>
  <c r="F196" i="7"/>
  <c r="F180" i="8" s="1"/>
  <c r="F10" i="7"/>
  <c r="F73" i="8" s="1"/>
  <c r="F69" i="7"/>
  <c r="F53" i="8" s="1"/>
  <c r="F168" i="7"/>
  <c r="F169" i="8" s="1"/>
  <c r="F64" i="7"/>
  <c r="F62" i="8" s="1"/>
  <c r="F70" i="7"/>
  <c r="F174" i="7"/>
  <c r="F126" i="8" s="1"/>
  <c r="F29" i="7"/>
  <c r="F22" i="8" s="1"/>
  <c r="F158" i="7"/>
  <c r="F136" i="8" s="1"/>
  <c r="F75" i="7"/>
  <c r="F85" i="8" s="1"/>
  <c r="F67" i="7"/>
  <c r="F138" i="8" s="1"/>
  <c r="F202" i="7"/>
  <c r="F120" i="8" s="1"/>
  <c r="F27" i="7"/>
  <c r="F147" i="8" s="1"/>
  <c r="F21" i="7"/>
  <c r="F159" i="8" s="1"/>
  <c r="F7" i="7"/>
  <c r="F151" i="8" s="1"/>
  <c r="F115" i="7"/>
  <c r="F160" i="8" s="1"/>
  <c r="F154" i="7"/>
  <c r="F134" i="7"/>
  <c r="F144" i="8" s="1"/>
  <c r="F62" i="7"/>
  <c r="F158" i="8" s="1"/>
  <c r="C1787" i="4"/>
  <c r="F56" i="7"/>
  <c r="F71" i="8" s="1"/>
  <c r="F49" i="7"/>
  <c r="F181" i="8" s="1"/>
  <c r="F175" i="7"/>
  <c r="F183" i="8" s="1"/>
  <c r="F76" i="7"/>
  <c r="F106" i="8" s="1"/>
  <c r="F159" i="7"/>
  <c r="F105" i="8" s="1"/>
  <c r="F93" i="7"/>
  <c r="F90" i="8" s="1"/>
  <c r="F3" i="7"/>
  <c r="F104" i="8" s="1"/>
  <c r="F65" i="7"/>
  <c r="F177" i="8" s="1"/>
  <c r="F66" i="7"/>
  <c r="F19" i="8" s="1"/>
  <c r="F31" i="7"/>
  <c r="F9" i="8" s="1"/>
  <c r="F157" i="7"/>
  <c r="F66" i="8" s="1"/>
  <c r="F12" i="7"/>
  <c r="F18" i="8" s="1"/>
  <c r="F90" i="7"/>
  <c r="F72" i="8" s="1"/>
  <c r="F52" i="7"/>
  <c r="F20" i="8" s="1"/>
  <c r="F123" i="7"/>
  <c r="F117" i="7"/>
  <c r="F68" i="8" s="1"/>
  <c r="C1786" i="4"/>
  <c r="F48" i="7"/>
  <c r="F173" i="8" s="1"/>
  <c r="F142" i="7"/>
  <c r="F146" i="8" s="1"/>
  <c r="F190" i="7"/>
  <c r="F175" i="8" s="1"/>
  <c r="F101" i="7"/>
  <c r="F112" i="8" s="1"/>
  <c r="F184" i="7"/>
  <c r="F64" i="8" s="1"/>
  <c r="F185" i="7"/>
  <c r="F171" i="8" s="1"/>
  <c r="F100" i="7"/>
  <c r="F127" i="8" s="1"/>
  <c r="F149" i="7"/>
  <c r="F182" i="8" s="1"/>
  <c r="F191" i="7"/>
  <c r="F83" i="8" s="1"/>
  <c r="F151" i="7"/>
  <c r="F139" i="8" s="1"/>
  <c r="F125" i="7"/>
  <c r="F137" i="7"/>
  <c r="F156" i="8" s="1"/>
  <c r="F63" i="7"/>
  <c r="F96" i="8" s="1"/>
  <c r="F45" i="7"/>
  <c r="F183" i="7"/>
  <c r="F28" i="8" s="1"/>
  <c r="F194" i="7"/>
  <c r="F88" i="8" s="1"/>
  <c r="F132" i="7"/>
  <c r="F77" i="7"/>
  <c r="F61" i="8" s="1"/>
  <c r="F195" i="7"/>
  <c r="F69" i="8" s="1"/>
  <c r="F152" i="7"/>
  <c r="F49" i="8" s="1"/>
  <c r="F94" i="7"/>
  <c r="F17" i="7"/>
  <c r="F176" i="7"/>
  <c r="F45" i="8" s="1"/>
  <c r="F78" i="7"/>
  <c r="F13" i="8" s="1"/>
  <c r="F22" i="7"/>
  <c r="F30" i="8" s="1"/>
  <c r="F177" i="7"/>
  <c r="F47" i="8" s="1"/>
  <c r="F79" i="7"/>
  <c r="F37" i="8" s="1"/>
  <c r="F74" i="7"/>
  <c r="F21" i="8" s="1"/>
  <c r="F57" i="7"/>
  <c r="F152" i="8" s="1"/>
  <c r="F44" i="7"/>
  <c r="F109" i="8" s="1"/>
  <c r="F43" i="7"/>
  <c r="F65" i="8" s="1"/>
  <c r="F121" i="7"/>
  <c r="F98" i="8" s="1"/>
  <c r="C1785" i="4"/>
  <c r="F46" i="7"/>
  <c r="F16" i="8" s="1"/>
  <c r="F20" i="7"/>
  <c r="F172" i="8" s="1"/>
  <c r="F166" i="7"/>
  <c r="F56" i="8" s="1"/>
  <c r="F198" i="7"/>
  <c r="F119" i="8" s="1"/>
  <c r="F119" i="7"/>
  <c r="F170" i="8" s="1"/>
  <c r="F81" i="7"/>
  <c r="F150" i="8" s="1"/>
  <c r="F40" i="7"/>
  <c r="F23" i="8" s="1"/>
  <c r="F38" i="7"/>
  <c r="F157" i="8" s="1"/>
  <c r="F182" i="7"/>
  <c r="F121" i="8" s="1"/>
  <c r="F148" i="7"/>
  <c r="F41" i="8" s="1"/>
  <c r="C1784" i="4"/>
  <c r="F95" i="7"/>
  <c r="F111" i="8" s="1"/>
  <c r="F107" i="7"/>
  <c r="F3" i="8" s="1"/>
  <c r="F32" i="7"/>
  <c r="F114" i="8" s="1"/>
  <c r="F104" i="7"/>
  <c r="F162" i="8" s="1"/>
  <c r="C1783" i="4"/>
  <c r="F106" i="7"/>
  <c r="F145" i="8" s="1"/>
  <c r="F98" i="7"/>
  <c r="F46" i="8" s="1"/>
  <c r="D30" i="4" l="1"/>
  <c r="D50" i="4"/>
  <c r="D83" i="4"/>
  <c r="D87" i="4"/>
  <c r="D121" i="4"/>
  <c r="D126" i="4"/>
  <c r="D158" i="4"/>
  <c r="D163" i="4"/>
  <c r="D198" i="4"/>
  <c r="D201" i="4"/>
  <c r="D235" i="4"/>
  <c r="D241" i="4"/>
  <c r="D273" i="4"/>
  <c r="D278" i="4"/>
  <c r="D311" i="4"/>
  <c r="D315" i="4"/>
  <c r="D343" i="4"/>
  <c r="D347" i="4"/>
  <c r="D371" i="4"/>
  <c r="D375" i="4"/>
  <c r="D400" i="4"/>
  <c r="D403" i="4"/>
  <c r="D428" i="4"/>
  <c r="D432" i="4"/>
  <c r="D456" i="4"/>
  <c r="D460" i="4"/>
  <c r="D486" i="4"/>
  <c r="D488" i="4"/>
  <c r="D514" i="4"/>
  <c r="D518" i="4"/>
  <c r="D542" i="4"/>
  <c r="D546" i="4"/>
  <c r="D571" i="4"/>
  <c r="D574" i="4"/>
  <c r="D599" i="4"/>
  <c r="D603" i="4"/>
  <c r="D627" i="4"/>
  <c r="D631" i="4"/>
  <c r="D656" i="4"/>
  <c r="D659" i="4"/>
  <c r="D679" i="4"/>
  <c r="D680" i="4"/>
  <c r="D694" i="4"/>
  <c r="D695" i="4"/>
  <c r="D707" i="4"/>
  <c r="D710" i="4"/>
  <c r="D722" i="4"/>
  <c r="D723" i="4"/>
  <c r="D736" i="4"/>
  <c r="D738" i="4"/>
  <c r="D750" i="4"/>
  <c r="D752" i="4"/>
  <c r="D761" i="4"/>
  <c r="D762" i="4"/>
  <c r="D770" i="4"/>
  <c r="D771" i="4"/>
  <c r="D778" i="4"/>
  <c r="D779" i="4"/>
  <c r="D786" i="4"/>
  <c r="D787" i="4"/>
  <c r="D794" i="4"/>
  <c r="D795" i="4"/>
  <c r="D802" i="4"/>
  <c r="D803" i="4"/>
  <c r="D810" i="4"/>
  <c r="D811" i="4"/>
  <c r="D818" i="4"/>
  <c r="D819" i="4"/>
  <c r="D826" i="4"/>
  <c r="D827" i="4"/>
  <c r="D834" i="4"/>
  <c r="D835" i="4"/>
  <c r="D842" i="4"/>
  <c r="D843" i="4"/>
  <c r="D850" i="4"/>
  <c r="D851" i="4"/>
  <c r="D858" i="4"/>
  <c r="D859" i="4"/>
  <c r="D866" i="4"/>
  <c r="D867" i="4"/>
  <c r="D874" i="4"/>
  <c r="D875" i="4"/>
  <c r="D882" i="4"/>
  <c r="D883" i="4"/>
  <c r="D886" i="4"/>
  <c r="D887" i="4"/>
  <c r="D890" i="4"/>
  <c r="D891" i="4"/>
  <c r="D894" i="4"/>
  <c r="D895" i="4"/>
  <c r="D898" i="4"/>
  <c r="D899" i="4"/>
  <c r="D902" i="4"/>
  <c r="D903" i="4"/>
  <c r="D906" i="4"/>
  <c r="D907" i="4"/>
  <c r="D910" i="4"/>
  <c r="D911" i="4"/>
  <c r="D914" i="4"/>
  <c r="D915" i="4"/>
  <c r="D917" i="4"/>
  <c r="D918" i="4"/>
  <c r="D919" i="4"/>
  <c r="D921" i="4"/>
  <c r="D922" i="4"/>
  <c r="D923" i="4"/>
  <c r="D925" i="4"/>
  <c r="D926" i="4"/>
  <c r="D927" i="4"/>
  <c r="D929" i="4"/>
  <c r="D930" i="4"/>
  <c r="D931" i="4"/>
  <c r="D933" i="4"/>
  <c r="D934" i="4"/>
  <c r="D935" i="4"/>
  <c r="D937" i="4"/>
  <c r="D938" i="4"/>
  <c r="D939" i="4"/>
  <c r="D941" i="4"/>
  <c r="D942" i="4"/>
  <c r="D943" i="4"/>
  <c r="D945" i="4"/>
  <c r="D946" i="4"/>
  <c r="D947" i="4"/>
  <c r="D949" i="4"/>
  <c r="D950" i="4"/>
  <c r="D951" i="4"/>
  <c r="D953" i="4"/>
  <c r="D954" i="4"/>
  <c r="D955" i="4"/>
  <c r="D957" i="4"/>
  <c r="D958" i="4"/>
  <c r="D959" i="4"/>
  <c r="D961" i="4"/>
  <c r="D962" i="4"/>
  <c r="D963" i="4"/>
  <c r="D965" i="4"/>
  <c r="D966" i="4"/>
  <c r="D967" i="4"/>
  <c r="D969" i="4"/>
  <c r="D970" i="4"/>
  <c r="D971" i="4"/>
  <c r="D973" i="4"/>
  <c r="D974" i="4"/>
  <c r="D975" i="4"/>
  <c r="D977" i="4"/>
  <c r="D978" i="4"/>
  <c r="D979" i="4"/>
  <c r="D981" i="4"/>
  <c r="D982" i="4"/>
  <c r="D983" i="4"/>
  <c r="D985" i="4"/>
  <c r="D986" i="4"/>
  <c r="D987" i="4"/>
  <c r="D989" i="4"/>
  <c r="D990" i="4"/>
  <c r="D991" i="4"/>
  <c r="D993" i="4"/>
  <c r="D994" i="4"/>
  <c r="D995" i="4"/>
  <c r="D997" i="4"/>
  <c r="D998" i="4"/>
  <c r="D999" i="4"/>
  <c r="D1001" i="4"/>
  <c r="D1002" i="4"/>
  <c r="D1003" i="4"/>
  <c r="D1005" i="4"/>
  <c r="D1006" i="4"/>
  <c r="D1007" i="4"/>
  <c r="D1009" i="4"/>
  <c r="D1010" i="4"/>
  <c r="D1011" i="4"/>
  <c r="D1013" i="4"/>
  <c r="D1014" i="4"/>
  <c r="D1015" i="4"/>
  <c r="D1017" i="4"/>
  <c r="D1018" i="4"/>
  <c r="D1019" i="4"/>
  <c r="D1021" i="4"/>
  <c r="D1022" i="4"/>
  <c r="D1023" i="4"/>
  <c r="D1025" i="4"/>
  <c r="D1026" i="4"/>
  <c r="D1027" i="4"/>
  <c r="D1029" i="4"/>
  <c r="D1030" i="4"/>
  <c r="D1031" i="4"/>
  <c r="D1033" i="4"/>
  <c r="D1034" i="4"/>
  <c r="D1035" i="4"/>
  <c r="D1037" i="4"/>
  <c r="D1038" i="4"/>
  <c r="D1039" i="4"/>
  <c r="D1041" i="4"/>
  <c r="D1042" i="4"/>
  <c r="D1043" i="4"/>
  <c r="D1045" i="4"/>
  <c r="D1046" i="4"/>
  <c r="D1047" i="4"/>
  <c r="D1049" i="4"/>
  <c r="D1050" i="4"/>
  <c r="D1051" i="4"/>
  <c r="D1053" i="4"/>
  <c r="D1054" i="4"/>
  <c r="D1055" i="4"/>
  <c r="D1056" i="4"/>
  <c r="D1057" i="4"/>
  <c r="D1058" i="4"/>
  <c r="D1059" i="4"/>
  <c r="D1060" i="4"/>
  <c r="D1061" i="4"/>
  <c r="D1062" i="4"/>
  <c r="D1063" i="4"/>
  <c r="D1064" i="4"/>
  <c r="D1065" i="4"/>
  <c r="D1066" i="4"/>
  <c r="D1067" i="4"/>
  <c r="D1068" i="4"/>
  <c r="D1069" i="4"/>
  <c r="D1070" i="4"/>
  <c r="D1071" i="4"/>
  <c r="D1072" i="4"/>
  <c r="D1073" i="4"/>
  <c r="D1074" i="4"/>
  <c r="D1075" i="4"/>
  <c r="D1076" i="4"/>
  <c r="D1077" i="4"/>
  <c r="D1078" i="4"/>
  <c r="D1079" i="4"/>
  <c r="D1080" i="4"/>
  <c r="D1081" i="4"/>
  <c r="D1082" i="4"/>
  <c r="D1083" i="4"/>
  <c r="D1084" i="4"/>
  <c r="D1085" i="4"/>
  <c r="D1086" i="4"/>
  <c r="D1087" i="4"/>
  <c r="D1088" i="4"/>
  <c r="D1089" i="4"/>
  <c r="D1090" i="4"/>
  <c r="D1091" i="4"/>
  <c r="D1092" i="4"/>
  <c r="D1093" i="4"/>
  <c r="D1094" i="4"/>
  <c r="D1095" i="4"/>
  <c r="D1096" i="4"/>
  <c r="D1097" i="4"/>
  <c r="D1098" i="4"/>
  <c r="D1099" i="4"/>
  <c r="D1100" i="4"/>
  <c r="D1101" i="4"/>
  <c r="D1102" i="4"/>
  <c r="D1103" i="4"/>
  <c r="D1104" i="4"/>
  <c r="D1105" i="4"/>
  <c r="D1106" i="4"/>
  <c r="D1107" i="4"/>
  <c r="D1108" i="4"/>
  <c r="D1109" i="4"/>
  <c r="D1110" i="4"/>
  <c r="D1111" i="4"/>
  <c r="D1112" i="4"/>
  <c r="D1113" i="4"/>
  <c r="D1114" i="4"/>
  <c r="D1115" i="4"/>
  <c r="D1116" i="4"/>
  <c r="D1117" i="4"/>
  <c r="D1118" i="4"/>
  <c r="D1119" i="4"/>
  <c r="D1120" i="4"/>
  <c r="D1121" i="4"/>
  <c r="D1122" i="4"/>
  <c r="D1123" i="4"/>
  <c r="D1124" i="4"/>
  <c r="D1125" i="4"/>
  <c r="D1126" i="4"/>
  <c r="D1127" i="4"/>
  <c r="D1128" i="4"/>
  <c r="D1129" i="4"/>
  <c r="D1130" i="4"/>
  <c r="D1131" i="4"/>
  <c r="D1132" i="4"/>
  <c r="D1133" i="4"/>
  <c r="D1134" i="4"/>
  <c r="D1135" i="4"/>
  <c r="D1136" i="4"/>
  <c r="D1137" i="4"/>
  <c r="D1138" i="4"/>
  <c r="D1139" i="4"/>
  <c r="D1140" i="4"/>
  <c r="D1141" i="4"/>
  <c r="D1142" i="4"/>
  <c r="D1143" i="4"/>
  <c r="D1144" i="4"/>
  <c r="D1145" i="4"/>
  <c r="D1146" i="4"/>
  <c r="D1147" i="4"/>
  <c r="D1148" i="4"/>
  <c r="D1149" i="4"/>
  <c r="D1150" i="4"/>
  <c r="D1151" i="4"/>
  <c r="D1152" i="4"/>
  <c r="D1153" i="4"/>
  <c r="D1154" i="4"/>
  <c r="D1155" i="4"/>
  <c r="D1156" i="4"/>
  <c r="D1157" i="4"/>
  <c r="D1158" i="4"/>
  <c r="D1159" i="4"/>
  <c r="D1160" i="4"/>
  <c r="D1161" i="4"/>
  <c r="D1162" i="4"/>
  <c r="D1163" i="4"/>
  <c r="D1164" i="4"/>
  <c r="D1165" i="4"/>
  <c r="D1166" i="4"/>
  <c r="D1167" i="4"/>
  <c r="D1168" i="4"/>
  <c r="D1169" i="4"/>
  <c r="D1170" i="4"/>
  <c r="D1171" i="4"/>
  <c r="D1172" i="4"/>
  <c r="D1173" i="4"/>
  <c r="D1174" i="4"/>
  <c r="D1175" i="4"/>
  <c r="D1176" i="4"/>
  <c r="D1177" i="4"/>
  <c r="D1178" i="4"/>
  <c r="D1179" i="4"/>
  <c r="D1180" i="4"/>
  <c r="D1181" i="4"/>
  <c r="D1182" i="4"/>
  <c r="D1183" i="4"/>
  <c r="D1184" i="4"/>
  <c r="D1185" i="4"/>
  <c r="D1186" i="4"/>
  <c r="D1187" i="4"/>
  <c r="D1188" i="4"/>
  <c r="D1189" i="4"/>
  <c r="D1190" i="4"/>
  <c r="D1191" i="4"/>
  <c r="D1192" i="4"/>
  <c r="D1193" i="4"/>
  <c r="D1194" i="4"/>
  <c r="D1195" i="4"/>
  <c r="D1196" i="4"/>
  <c r="D1197" i="4"/>
  <c r="D1198" i="4"/>
  <c r="D1199" i="4"/>
  <c r="D1200" i="4"/>
  <c r="D1201" i="4"/>
  <c r="D1202" i="4"/>
  <c r="D1203" i="4"/>
  <c r="D1204" i="4"/>
  <c r="D1205" i="4"/>
  <c r="D1206" i="4"/>
  <c r="D1207" i="4"/>
  <c r="D1208" i="4"/>
  <c r="D1209" i="4"/>
  <c r="D1210" i="4"/>
  <c r="D1211" i="4"/>
  <c r="D1212" i="4"/>
  <c r="D1213" i="4"/>
  <c r="D1214" i="4"/>
  <c r="D1215" i="4"/>
  <c r="D1216" i="4"/>
  <c r="D1217" i="4"/>
  <c r="D1218" i="4"/>
  <c r="D1219" i="4"/>
  <c r="D1220" i="4"/>
  <c r="D1221" i="4"/>
  <c r="D1222" i="4"/>
  <c r="D1223" i="4"/>
  <c r="D1224" i="4"/>
  <c r="D1225" i="4"/>
  <c r="D1226" i="4"/>
  <c r="D1227" i="4"/>
  <c r="D1228" i="4"/>
  <c r="D1229" i="4"/>
  <c r="D1230" i="4"/>
  <c r="D1231" i="4"/>
  <c r="D1232" i="4"/>
  <c r="D1233" i="4"/>
  <c r="D1234" i="4"/>
  <c r="D1235" i="4"/>
  <c r="D1236" i="4"/>
  <c r="D1237" i="4"/>
  <c r="D1238" i="4"/>
  <c r="D1239" i="4"/>
  <c r="D1240" i="4"/>
  <c r="D1241" i="4"/>
  <c r="D1242" i="4"/>
  <c r="D1243" i="4"/>
  <c r="D1244" i="4"/>
  <c r="D1245" i="4"/>
  <c r="D1246" i="4"/>
  <c r="D1247" i="4"/>
  <c r="D1248" i="4"/>
  <c r="D1249" i="4"/>
  <c r="D1250" i="4"/>
  <c r="D1251" i="4"/>
  <c r="D1252" i="4"/>
  <c r="D1253" i="4"/>
  <c r="D1254" i="4"/>
  <c r="D1255" i="4"/>
  <c r="D1256" i="4"/>
  <c r="D1257" i="4"/>
  <c r="D1258" i="4"/>
  <c r="D1259" i="4"/>
  <c r="D1260" i="4"/>
  <c r="D1261" i="4"/>
  <c r="D1262" i="4"/>
  <c r="D1263" i="4"/>
  <c r="D1264" i="4"/>
  <c r="D1265" i="4"/>
  <c r="D1266" i="4"/>
  <c r="D1267" i="4"/>
  <c r="D1268" i="4"/>
  <c r="D1269" i="4"/>
  <c r="D1270" i="4"/>
  <c r="D1271" i="4"/>
  <c r="D1272" i="4"/>
  <c r="D1273" i="4"/>
  <c r="D1274" i="4"/>
  <c r="D1275" i="4"/>
  <c r="D1276" i="4"/>
  <c r="D1277" i="4"/>
  <c r="D1278" i="4"/>
  <c r="D1279" i="4"/>
  <c r="D1280" i="4"/>
  <c r="D1281" i="4"/>
  <c r="D1282" i="4"/>
  <c r="D1283" i="4"/>
  <c r="D1284" i="4"/>
  <c r="D1285" i="4"/>
  <c r="D1286" i="4"/>
  <c r="D1287" i="4"/>
  <c r="D1288" i="4"/>
  <c r="D1289" i="4"/>
  <c r="D1290" i="4"/>
  <c r="D1291" i="4"/>
  <c r="D1292" i="4"/>
  <c r="D1293" i="4"/>
  <c r="D1294" i="4"/>
  <c r="D1295" i="4"/>
  <c r="D1296" i="4"/>
  <c r="D1297" i="4"/>
  <c r="D1298" i="4"/>
  <c r="D1299" i="4"/>
  <c r="D1300" i="4"/>
  <c r="D1301" i="4"/>
  <c r="D1302" i="4"/>
  <c r="D1303" i="4"/>
  <c r="D1304" i="4"/>
  <c r="D1305" i="4"/>
  <c r="D1306" i="4"/>
  <c r="D1307" i="4"/>
  <c r="D1308" i="4"/>
  <c r="D1309" i="4"/>
  <c r="D1310" i="4"/>
  <c r="D1311" i="4"/>
  <c r="D1312" i="4"/>
  <c r="D1313" i="4"/>
  <c r="D1314" i="4"/>
  <c r="D1315" i="4"/>
  <c r="D1316" i="4"/>
  <c r="D1317" i="4"/>
  <c r="D1318" i="4"/>
  <c r="D1319" i="4"/>
  <c r="D1320" i="4"/>
  <c r="D1321" i="4"/>
  <c r="D1322" i="4"/>
  <c r="D1323" i="4"/>
  <c r="D1324" i="4"/>
  <c r="D1325" i="4"/>
  <c r="D1326" i="4"/>
  <c r="D1327" i="4"/>
  <c r="D1328" i="4"/>
  <c r="D1329" i="4"/>
  <c r="D1330" i="4"/>
  <c r="D1331" i="4"/>
  <c r="D1332" i="4"/>
  <c r="D1333" i="4"/>
  <c r="D1334" i="4"/>
  <c r="D1335" i="4"/>
  <c r="D1336" i="4"/>
  <c r="D1337" i="4"/>
  <c r="D1338" i="4"/>
  <c r="D1339" i="4"/>
  <c r="D1340" i="4"/>
  <c r="D1341" i="4"/>
  <c r="D1342" i="4"/>
  <c r="D1343" i="4"/>
  <c r="D1344" i="4"/>
  <c r="D1345" i="4"/>
  <c r="D1346" i="4"/>
  <c r="D1347" i="4"/>
  <c r="D1348" i="4"/>
  <c r="D1349" i="4"/>
  <c r="D1350" i="4"/>
  <c r="D1351" i="4"/>
  <c r="D1352" i="4"/>
  <c r="D1353" i="4"/>
  <c r="D1354" i="4"/>
  <c r="D1355" i="4"/>
  <c r="D1356" i="4"/>
  <c r="D1357" i="4"/>
  <c r="D1358" i="4"/>
  <c r="D1359" i="4"/>
  <c r="D1360" i="4"/>
  <c r="D1361" i="4"/>
  <c r="D1362" i="4"/>
  <c r="D1363" i="4"/>
  <c r="D1364" i="4"/>
  <c r="D1365" i="4"/>
  <c r="D1366" i="4"/>
  <c r="D1367" i="4"/>
  <c r="D1368" i="4"/>
  <c r="D1369" i="4"/>
  <c r="D1370" i="4"/>
  <c r="D1371" i="4"/>
  <c r="D1372" i="4"/>
  <c r="D1373" i="4"/>
  <c r="D1374" i="4"/>
  <c r="D1375" i="4"/>
  <c r="D1376" i="4"/>
  <c r="D1377" i="4"/>
  <c r="D1378" i="4"/>
  <c r="D1379" i="4"/>
  <c r="D1380" i="4"/>
  <c r="D1381" i="4"/>
  <c r="D1382" i="4"/>
  <c r="D1383" i="4"/>
  <c r="D1384" i="4"/>
  <c r="D1385" i="4"/>
  <c r="D1386" i="4"/>
  <c r="D1387" i="4"/>
  <c r="D1388" i="4"/>
  <c r="D1389" i="4"/>
  <c r="D1390" i="4"/>
  <c r="D1391" i="4"/>
  <c r="D1392" i="4"/>
  <c r="D1393" i="4"/>
  <c r="D1394" i="4"/>
  <c r="D1395" i="4"/>
  <c r="D1396" i="4"/>
  <c r="D1397" i="4"/>
  <c r="D1398" i="4"/>
  <c r="D1399" i="4"/>
  <c r="D1400" i="4"/>
  <c r="D1401" i="4"/>
  <c r="D1402" i="4"/>
  <c r="D1403" i="4"/>
  <c r="D1404" i="4"/>
  <c r="D1405" i="4"/>
  <c r="D1406" i="4"/>
  <c r="D1407" i="4"/>
  <c r="D1408" i="4"/>
  <c r="D1409" i="4"/>
  <c r="D1410" i="4"/>
  <c r="D1411" i="4"/>
  <c r="D1412" i="4"/>
  <c r="D1413" i="4"/>
  <c r="D1414" i="4"/>
  <c r="D1415" i="4"/>
  <c r="D1416" i="4"/>
  <c r="D1417" i="4"/>
  <c r="D1418" i="4"/>
  <c r="D1419" i="4"/>
  <c r="D1420" i="4"/>
  <c r="D1421" i="4"/>
  <c r="D1422" i="4"/>
  <c r="D1423" i="4"/>
  <c r="D1424" i="4"/>
  <c r="D1425" i="4"/>
  <c r="D1426" i="4"/>
  <c r="D1427" i="4"/>
  <c r="D1428" i="4"/>
  <c r="D1429" i="4"/>
  <c r="D1430" i="4"/>
  <c r="D1431" i="4"/>
  <c r="D1432" i="4"/>
  <c r="D1433" i="4"/>
  <c r="D1434" i="4"/>
  <c r="D1435" i="4"/>
  <c r="D1436" i="4"/>
  <c r="D1437" i="4"/>
  <c r="D1438" i="4"/>
  <c r="D1439" i="4"/>
  <c r="D1440" i="4"/>
  <c r="D1441" i="4"/>
  <c r="D1442" i="4"/>
  <c r="D1443" i="4"/>
  <c r="D1444" i="4"/>
  <c r="D1445" i="4"/>
  <c r="D1446" i="4"/>
  <c r="D1447" i="4"/>
  <c r="D1448" i="4"/>
  <c r="D1449" i="4"/>
  <c r="D1450" i="4"/>
  <c r="D1451" i="4"/>
  <c r="D1452" i="4"/>
  <c r="D1453" i="4"/>
  <c r="D1454" i="4"/>
  <c r="D1455" i="4"/>
  <c r="D1456" i="4"/>
  <c r="D1457" i="4"/>
  <c r="D1458" i="4"/>
  <c r="D1459" i="4"/>
  <c r="D1460" i="4"/>
  <c r="D1461" i="4"/>
  <c r="D1462" i="4"/>
  <c r="D1463" i="4"/>
  <c r="D1464" i="4"/>
  <c r="D1465" i="4"/>
  <c r="D1466" i="4"/>
  <c r="D1467" i="4"/>
  <c r="D1468" i="4"/>
  <c r="D1469" i="4"/>
  <c r="D1470" i="4"/>
  <c r="D1471" i="4"/>
  <c r="D1472" i="4"/>
  <c r="D1473" i="4"/>
  <c r="D1474" i="4"/>
  <c r="D1475" i="4"/>
  <c r="D1476" i="4"/>
  <c r="D1477" i="4"/>
  <c r="D1478" i="4"/>
  <c r="D1479" i="4"/>
  <c r="D1480" i="4"/>
  <c r="D1481" i="4"/>
  <c r="D1482" i="4"/>
  <c r="D1483" i="4"/>
  <c r="D1484" i="4"/>
  <c r="D1485" i="4"/>
  <c r="D1486" i="4"/>
  <c r="D1487" i="4"/>
  <c r="D1488" i="4"/>
  <c r="D1489" i="4"/>
  <c r="D1490" i="4"/>
  <c r="D1491" i="4"/>
  <c r="D1492" i="4"/>
  <c r="D1493" i="4"/>
  <c r="D1494" i="4"/>
  <c r="D1495" i="4"/>
  <c r="D1496" i="4"/>
  <c r="D1497" i="4"/>
  <c r="D1498" i="4"/>
  <c r="D1499" i="4"/>
  <c r="D1500" i="4"/>
  <c r="D1501" i="4"/>
  <c r="D1502" i="4"/>
  <c r="D1503" i="4"/>
  <c r="D1504" i="4"/>
  <c r="D1505" i="4"/>
  <c r="D1506" i="4"/>
  <c r="D1507" i="4"/>
  <c r="D1508" i="4"/>
  <c r="D1509" i="4"/>
  <c r="D1510" i="4"/>
  <c r="D1511" i="4"/>
  <c r="D1512" i="4"/>
  <c r="D1513" i="4"/>
  <c r="D1514" i="4"/>
  <c r="D1515" i="4"/>
  <c r="D1516" i="4"/>
  <c r="D1517" i="4"/>
  <c r="D1518" i="4"/>
  <c r="D1519" i="4"/>
  <c r="D1520" i="4"/>
  <c r="D1521" i="4"/>
  <c r="D1522" i="4"/>
  <c r="D1523" i="4"/>
  <c r="D1524" i="4"/>
  <c r="D1525" i="4"/>
  <c r="D1526" i="4"/>
  <c r="D1527" i="4"/>
  <c r="D1528" i="4"/>
  <c r="D1529" i="4"/>
  <c r="D1530" i="4"/>
  <c r="D1531" i="4"/>
  <c r="D1532" i="4"/>
  <c r="D1533" i="4"/>
  <c r="D1534" i="4"/>
  <c r="D1535" i="4"/>
  <c r="D1536" i="4"/>
  <c r="D1537" i="4"/>
  <c r="D1538" i="4"/>
  <c r="D1539" i="4"/>
  <c r="D1540" i="4"/>
  <c r="D1541" i="4"/>
  <c r="D1542" i="4"/>
  <c r="D1543" i="4"/>
  <c r="D1544" i="4"/>
  <c r="D1545" i="4"/>
  <c r="D1546" i="4"/>
  <c r="D1547" i="4"/>
  <c r="D1548" i="4"/>
  <c r="D1549" i="4"/>
  <c r="D1550" i="4"/>
  <c r="D1551" i="4"/>
  <c r="D1552" i="4"/>
  <c r="D1553" i="4"/>
  <c r="D1554" i="4"/>
  <c r="D1555" i="4"/>
  <c r="D1556" i="4"/>
  <c r="D1557" i="4"/>
  <c r="D1558" i="4"/>
  <c r="D1559" i="4"/>
  <c r="D1560" i="4"/>
  <c r="D1561" i="4"/>
  <c r="D1562" i="4"/>
  <c r="D1563" i="4"/>
  <c r="D1564" i="4"/>
  <c r="D1565" i="4"/>
  <c r="D1566" i="4"/>
  <c r="D1567" i="4"/>
  <c r="D1568" i="4"/>
  <c r="D1569" i="4"/>
  <c r="D1570" i="4"/>
  <c r="D1571" i="4"/>
  <c r="D1572" i="4"/>
  <c r="D1573" i="4"/>
  <c r="D1574" i="4"/>
  <c r="D1575" i="4"/>
  <c r="D1576" i="4"/>
  <c r="D1577" i="4"/>
  <c r="D1578" i="4"/>
  <c r="D1579" i="4"/>
  <c r="D1580" i="4"/>
  <c r="D1581" i="4"/>
  <c r="D1582" i="4"/>
  <c r="D1583" i="4"/>
  <c r="D1584" i="4"/>
  <c r="D1585" i="4"/>
  <c r="D1586" i="4"/>
  <c r="D1587" i="4"/>
  <c r="D1588" i="4"/>
  <c r="D1589" i="4"/>
  <c r="D1590" i="4"/>
  <c r="D1591" i="4"/>
  <c r="D1592" i="4"/>
  <c r="D1593" i="4"/>
  <c r="D1594" i="4"/>
  <c r="D1595" i="4"/>
  <c r="D1596" i="4"/>
  <c r="D1597" i="4"/>
  <c r="D1598" i="4"/>
  <c r="D1599" i="4"/>
  <c r="D1600" i="4"/>
  <c r="D1601" i="4"/>
  <c r="D1602" i="4"/>
  <c r="D1603" i="4"/>
  <c r="D1604" i="4"/>
  <c r="D1605" i="4"/>
  <c r="D1606" i="4"/>
  <c r="D1607" i="4"/>
  <c r="D1608" i="4"/>
  <c r="D1609" i="4"/>
  <c r="D1610" i="4"/>
  <c r="D1611" i="4"/>
  <c r="D1612" i="4"/>
  <c r="D1613" i="4"/>
  <c r="D1614" i="4"/>
  <c r="D1615" i="4"/>
  <c r="D1616" i="4"/>
  <c r="D1617" i="4"/>
  <c r="D1618" i="4"/>
  <c r="D1619" i="4"/>
  <c r="D1620" i="4"/>
  <c r="D1621" i="4"/>
  <c r="D1622" i="4"/>
  <c r="D1623" i="4"/>
  <c r="D1624" i="4"/>
  <c r="D1625" i="4"/>
  <c r="D1626" i="4"/>
  <c r="D1627" i="4"/>
  <c r="D1628" i="4"/>
  <c r="D1629" i="4"/>
  <c r="D1630" i="4"/>
  <c r="D1631" i="4"/>
  <c r="D1632" i="4"/>
  <c r="D1633" i="4"/>
  <c r="D1634" i="4"/>
  <c r="D1635" i="4"/>
  <c r="D1636" i="4"/>
  <c r="D1637" i="4"/>
  <c r="D1638" i="4"/>
  <c r="D1639" i="4"/>
  <c r="D1640" i="4"/>
  <c r="D1641" i="4"/>
  <c r="D1642" i="4"/>
  <c r="D1643" i="4"/>
  <c r="D1644" i="4"/>
  <c r="D1645" i="4"/>
  <c r="D1646" i="4"/>
  <c r="D1647" i="4"/>
  <c r="D1648" i="4"/>
  <c r="D1649" i="4"/>
  <c r="D1650" i="4"/>
  <c r="D1651" i="4"/>
  <c r="D1652" i="4"/>
  <c r="D1653" i="4"/>
  <c r="D1654" i="4"/>
  <c r="D1655" i="4"/>
  <c r="D1656" i="4"/>
  <c r="D1657" i="4"/>
  <c r="D1658" i="4"/>
  <c r="D1659" i="4"/>
  <c r="D1660" i="4"/>
  <c r="D1661" i="4"/>
  <c r="D1662" i="4"/>
  <c r="D1663" i="4"/>
  <c r="D1664" i="4"/>
  <c r="D1665" i="4"/>
  <c r="D1666" i="4"/>
  <c r="D1667" i="4"/>
  <c r="D1668" i="4"/>
  <c r="D1669" i="4"/>
  <c r="D1670" i="4"/>
  <c r="D1671" i="4"/>
  <c r="D1672" i="4"/>
  <c r="D1673" i="4"/>
  <c r="D1674" i="4"/>
  <c r="D1675" i="4"/>
  <c r="D1676" i="4"/>
  <c r="D1677" i="4"/>
  <c r="D1678" i="4"/>
  <c r="D1679" i="4"/>
  <c r="D1680" i="4"/>
  <c r="D1681" i="4"/>
  <c r="D1682" i="4"/>
  <c r="D1683" i="4"/>
  <c r="D1684" i="4"/>
  <c r="D1685" i="4"/>
  <c r="D1686" i="4"/>
  <c r="D1687" i="4"/>
  <c r="D1688" i="4"/>
  <c r="D1689" i="4"/>
  <c r="D1690" i="4"/>
  <c r="D1691" i="4"/>
  <c r="D1692" i="4"/>
  <c r="D1693" i="4"/>
  <c r="D1694" i="4"/>
  <c r="D1695" i="4"/>
  <c r="D1696" i="4"/>
  <c r="D1697" i="4"/>
  <c r="D1698" i="4"/>
  <c r="D1699" i="4"/>
  <c r="D1700" i="4"/>
  <c r="D1701" i="4"/>
  <c r="D1702" i="4"/>
  <c r="D1703" i="4"/>
  <c r="D1704" i="4"/>
  <c r="D1705" i="4"/>
  <c r="D1706" i="4"/>
  <c r="D1707" i="4"/>
  <c r="D1708" i="4"/>
  <c r="D1709" i="4"/>
  <c r="D1710" i="4"/>
  <c r="D1711" i="4"/>
  <c r="D1712" i="4"/>
  <c r="D1713" i="4"/>
  <c r="D1714" i="4"/>
  <c r="D1715" i="4"/>
  <c r="D1716" i="4"/>
  <c r="D1717" i="4"/>
  <c r="D1718" i="4"/>
  <c r="D1719" i="4"/>
  <c r="D1720" i="4"/>
  <c r="D1721" i="4"/>
  <c r="D1722" i="4"/>
  <c r="D1723" i="4"/>
  <c r="D1724" i="4"/>
  <c r="D1725" i="4"/>
  <c r="D1726" i="4"/>
  <c r="D1727" i="4"/>
  <c r="D1728" i="4"/>
  <c r="D1729" i="4"/>
  <c r="D1730" i="4"/>
  <c r="D1731" i="4"/>
  <c r="D1732" i="4"/>
  <c r="D1733" i="4"/>
  <c r="D1734" i="4"/>
  <c r="D1735" i="4"/>
  <c r="D1736" i="4"/>
  <c r="D1737" i="4"/>
  <c r="D1738" i="4"/>
  <c r="D1739" i="4"/>
  <c r="D1740" i="4"/>
  <c r="D1741" i="4"/>
  <c r="D1742" i="4"/>
  <c r="D1743" i="4"/>
  <c r="D1744" i="4"/>
  <c r="D1745" i="4"/>
  <c r="D1746" i="4"/>
  <c r="D1747" i="4"/>
  <c r="D1748" i="4"/>
  <c r="D1749" i="4"/>
  <c r="D1750" i="4"/>
  <c r="D1751" i="4"/>
  <c r="D1752" i="4"/>
  <c r="D1753" i="4"/>
  <c r="D1754" i="4"/>
  <c r="D1755" i="4"/>
  <c r="D1756" i="4"/>
  <c r="D1757" i="4"/>
  <c r="D1758" i="4"/>
  <c r="D1759" i="4"/>
  <c r="D1760" i="4"/>
  <c r="D1761" i="4"/>
  <c r="D1762" i="4"/>
  <c r="D1763" i="4"/>
  <c r="D1764" i="4"/>
  <c r="D1765" i="4"/>
  <c r="D1766" i="4"/>
  <c r="D1767" i="4"/>
  <c r="D1768" i="4"/>
  <c r="D1769" i="4"/>
  <c r="D1770" i="4"/>
  <c r="D1771" i="4"/>
  <c r="D1772" i="4"/>
  <c r="D1773" i="4"/>
  <c r="D1774" i="4"/>
  <c r="D1775" i="4"/>
  <c r="D1776" i="4"/>
  <c r="D1777" i="4"/>
  <c r="D1778" i="4"/>
  <c r="D1779" i="4"/>
  <c r="D1780" i="4"/>
  <c r="D1781" i="4"/>
  <c r="D1782" i="4"/>
  <c r="C2"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1047" i="4"/>
  <c r="C1048" i="4"/>
  <c r="C1049" i="4"/>
  <c r="C1050"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1164" i="4"/>
  <c r="C1165" i="4"/>
  <c r="C1166" i="4"/>
  <c r="C1167" i="4"/>
  <c r="C1168" i="4"/>
  <c r="C1169" i="4"/>
  <c r="C1170" i="4"/>
  <c r="C1171" i="4"/>
  <c r="C1172" i="4"/>
  <c r="C1173" i="4"/>
  <c r="C1174" i="4"/>
  <c r="C1175" i="4"/>
  <c r="C1176" i="4"/>
  <c r="C1177" i="4"/>
  <c r="C1178" i="4"/>
  <c r="C1179" i="4"/>
  <c r="C1180" i="4"/>
  <c r="C1181" i="4"/>
  <c r="C1182" i="4"/>
  <c r="C1183" i="4"/>
  <c r="C1184" i="4"/>
  <c r="C1185" i="4"/>
  <c r="C1186" i="4"/>
  <c r="C1187" i="4"/>
  <c r="C1188" i="4"/>
  <c r="C1189" i="4"/>
  <c r="C1190" i="4"/>
  <c r="C1191" i="4"/>
  <c r="C1192" i="4"/>
  <c r="C1193" i="4"/>
  <c r="C1194" i="4"/>
  <c r="C1195" i="4"/>
  <c r="C1196" i="4"/>
  <c r="C1197" i="4"/>
  <c r="C1198" i="4"/>
  <c r="C1199" i="4"/>
  <c r="C1200" i="4"/>
  <c r="C1201" i="4"/>
  <c r="C1202" i="4"/>
  <c r="C1203" i="4"/>
  <c r="C1204" i="4"/>
  <c r="C1205" i="4"/>
  <c r="C1206" i="4"/>
  <c r="C1207" i="4"/>
  <c r="C1208" i="4"/>
  <c r="C1209" i="4"/>
  <c r="C1210" i="4"/>
  <c r="C1211" i="4"/>
  <c r="C1212" i="4"/>
  <c r="C1213" i="4"/>
  <c r="C1214" i="4"/>
  <c r="C1215" i="4"/>
  <c r="C1216" i="4"/>
  <c r="C1217" i="4"/>
  <c r="C1218" i="4"/>
  <c r="C1219" i="4"/>
  <c r="C1220" i="4"/>
  <c r="C1221" i="4"/>
  <c r="C1222" i="4"/>
  <c r="C1223" i="4"/>
  <c r="C1224" i="4"/>
  <c r="C1225" i="4"/>
  <c r="C1226" i="4"/>
  <c r="C1227" i="4"/>
  <c r="C1228" i="4"/>
  <c r="C1229" i="4"/>
  <c r="C1230" i="4"/>
  <c r="C1231" i="4"/>
  <c r="C1232" i="4"/>
  <c r="C1233" i="4"/>
  <c r="C1234" i="4"/>
  <c r="C1235" i="4"/>
  <c r="C1236" i="4"/>
  <c r="C1237" i="4"/>
  <c r="C1238" i="4"/>
  <c r="C1239" i="4"/>
  <c r="C1240" i="4"/>
  <c r="C1241" i="4"/>
  <c r="C1242" i="4"/>
  <c r="C1243" i="4"/>
  <c r="C1244" i="4"/>
  <c r="C1245" i="4"/>
  <c r="C1246" i="4"/>
  <c r="C1247" i="4"/>
  <c r="C1248" i="4"/>
  <c r="C1249" i="4"/>
  <c r="C1250" i="4"/>
  <c r="C1251" i="4"/>
  <c r="C1252" i="4"/>
  <c r="C1253" i="4"/>
  <c r="C1254" i="4"/>
  <c r="C1255" i="4"/>
  <c r="C1256" i="4"/>
  <c r="C1257" i="4"/>
  <c r="C1258" i="4"/>
  <c r="C1259" i="4"/>
  <c r="C1260" i="4"/>
  <c r="C1261" i="4"/>
  <c r="C1262" i="4"/>
  <c r="C1263" i="4"/>
  <c r="C1264" i="4"/>
  <c r="C1265" i="4"/>
  <c r="C1266" i="4"/>
  <c r="C1267" i="4"/>
  <c r="C1268" i="4"/>
  <c r="C1269" i="4"/>
  <c r="C1270" i="4"/>
  <c r="C1271" i="4"/>
  <c r="C1272" i="4"/>
  <c r="C1273" i="4"/>
  <c r="C1274" i="4"/>
  <c r="C1275" i="4"/>
  <c r="C1276" i="4"/>
  <c r="C1277" i="4"/>
  <c r="C1278" i="4"/>
  <c r="C1279" i="4"/>
  <c r="C1280" i="4"/>
  <c r="C1281" i="4"/>
  <c r="C1282" i="4"/>
  <c r="C1283" i="4"/>
  <c r="C1284" i="4"/>
  <c r="C1285" i="4"/>
  <c r="C1286" i="4"/>
  <c r="C1287" i="4"/>
  <c r="C1288" i="4"/>
  <c r="C1289" i="4"/>
  <c r="C1290" i="4"/>
  <c r="C1291" i="4"/>
  <c r="C1292" i="4"/>
  <c r="C1293" i="4"/>
  <c r="C1294" i="4"/>
  <c r="C1295" i="4"/>
  <c r="C1296" i="4"/>
  <c r="C1297" i="4"/>
  <c r="C1298" i="4"/>
  <c r="C1299" i="4"/>
  <c r="C1300" i="4"/>
  <c r="C1301" i="4"/>
  <c r="C1302" i="4"/>
  <c r="C1303" i="4"/>
  <c r="C1304" i="4"/>
  <c r="C1305" i="4"/>
  <c r="C1306" i="4"/>
  <c r="C1307" i="4"/>
  <c r="C1308" i="4"/>
  <c r="C1309" i="4"/>
  <c r="C1310" i="4"/>
  <c r="C1311" i="4"/>
  <c r="C1312" i="4"/>
  <c r="C1313" i="4"/>
  <c r="C1314" i="4"/>
  <c r="C1315" i="4"/>
  <c r="C1316" i="4"/>
  <c r="C1317" i="4"/>
  <c r="C1318" i="4"/>
  <c r="C1319" i="4"/>
  <c r="C1320" i="4"/>
  <c r="C1321" i="4"/>
  <c r="C1322" i="4"/>
  <c r="C1323" i="4"/>
  <c r="C1324" i="4"/>
  <c r="C1325" i="4"/>
  <c r="C1326" i="4"/>
  <c r="C1327" i="4"/>
  <c r="C1328" i="4"/>
  <c r="C1329" i="4"/>
  <c r="C1330" i="4"/>
  <c r="C1331" i="4"/>
  <c r="C1332" i="4"/>
  <c r="C1333" i="4"/>
  <c r="C1334" i="4"/>
  <c r="C1335" i="4"/>
  <c r="C1336" i="4"/>
  <c r="C1337" i="4"/>
  <c r="C1338" i="4"/>
  <c r="C1339" i="4"/>
  <c r="C1340" i="4"/>
  <c r="C1341" i="4"/>
  <c r="C1342" i="4"/>
  <c r="C1343" i="4"/>
  <c r="C1344" i="4"/>
  <c r="C1345" i="4"/>
  <c r="C1346" i="4"/>
  <c r="C1347" i="4"/>
  <c r="C1348" i="4"/>
  <c r="C1349" i="4"/>
  <c r="C1350" i="4"/>
  <c r="C1351" i="4"/>
  <c r="C1352" i="4"/>
  <c r="C1353" i="4"/>
  <c r="C1354" i="4"/>
  <c r="C1355" i="4"/>
  <c r="C1356" i="4"/>
  <c r="C1357" i="4"/>
  <c r="C1358" i="4"/>
  <c r="C1359" i="4"/>
  <c r="C1360" i="4"/>
  <c r="C1361" i="4"/>
  <c r="C1362" i="4"/>
  <c r="C1363" i="4"/>
  <c r="C1364" i="4"/>
  <c r="C1365" i="4"/>
  <c r="C1366" i="4"/>
  <c r="C1367" i="4"/>
  <c r="C1368" i="4"/>
  <c r="C1369" i="4"/>
  <c r="C1370" i="4"/>
  <c r="C1371" i="4"/>
  <c r="C1372" i="4"/>
  <c r="C1373" i="4"/>
  <c r="C1374" i="4"/>
  <c r="C1375" i="4"/>
  <c r="C1376" i="4"/>
  <c r="C1377" i="4"/>
  <c r="C1378" i="4"/>
  <c r="C1379" i="4"/>
  <c r="C1380" i="4"/>
  <c r="C1381" i="4"/>
  <c r="C1382" i="4"/>
  <c r="C1383" i="4"/>
  <c r="C1384" i="4"/>
  <c r="C1385" i="4"/>
  <c r="C1386" i="4"/>
  <c r="C1387" i="4"/>
  <c r="C1388" i="4"/>
  <c r="C1389" i="4"/>
  <c r="C1390" i="4"/>
  <c r="C1391" i="4"/>
  <c r="C1392" i="4"/>
  <c r="C1393" i="4"/>
  <c r="C1394" i="4"/>
  <c r="C1395" i="4"/>
  <c r="C1396" i="4"/>
  <c r="C1397" i="4"/>
  <c r="C1398" i="4"/>
  <c r="C1399" i="4"/>
  <c r="C1400" i="4"/>
  <c r="C1401" i="4"/>
  <c r="C1402" i="4"/>
  <c r="C1403" i="4"/>
  <c r="C1404" i="4"/>
  <c r="C1405" i="4"/>
  <c r="C1406" i="4"/>
  <c r="C1407" i="4"/>
  <c r="C1408" i="4"/>
  <c r="C1409" i="4"/>
  <c r="C1410" i="4"/>
  <c r="C1411" i="4"/>
  <c r="C1412" i="4"/>
  <c r="C1413" i="4"/>
  <c r="C1414" i="4"/>
  <c r="C1415" i="4"/>
  <c r="C1416" i="4"/>
  <c r="C1417" i="4"/>
  <c r="C1418" i="4"/>
  <c r="C1419" i="4"/>
  <c r="C1420" i="4"/>
  <c r="C1421" i="4"/>
  <c r="C1422" i="4"/>
  <c r="C1423" i="4"/>
  <c r="C1424" i="4"/>
  <c r="C1425" i="4"/>
  <c r="C1426" i="4"/>
  <c r="C1427" i="4"/>
  <c r="C1428" i="4"/>
  <c r="C1429" i="4"/>
  <c r="C1430" i="4"/>
  <c r="C1431" i="4"/>
  <c r="C1432" i="4"/>
  <c r="C1433" i="4"/>
  <c r="C1434" i="4"/>
  <c r="C1435" i="4"/>
  <c r="C1436" i="4"/>
  <c r="C1437" i="4"/>
  <c r="C1438" i="4"/>
  <c r="C1439" i="4"/>
  <c r="C1440" i="4"/>
  <c r="C1441" i="4"/>
  <c r="C1442" i="4"/>
  <c r="C1443" i="4"/>
  <c r="C1444" i="4"/>
  <c r="C1445" i="4"/>
  <c r="C1446" i="4"/>
  <c r="C1447" i="4"/>
  <c r="C1448" i="4"/>
  <c r="C1449" i="4"/>
  <c r="C1450" i="4"/>
  <c r="C1451" i="4"/>
  <c r="C1452" i="4"/>
  <c r="C1453" i="4"/>
  <c r="C1454" i="4"/>
  <c r="C1455" i="4"/>
  <c r="C1456" i="4"/>
  <c r="C1457" i="4"/>
  <c r="C1458" i="4"/>
  <c r="C1459" i="4"/>
  <c r="C1460" i="4"/>
  <c r="C1461" i="4"/>
  <c r="C1462" i="4"/>
  <c r="C1463" i="4"/>
  <c r="C1464" i="4"/>
  <c r="C1465" i="4"/>
  <c r="C1466" i="4"/>
  <c r="C1467" i="4"/>
  <c r="C1468" i="4"/>
  <c r="C1469" i="4"/>
  <c r="C1470" i="4"/>
  <c r="C1471" i="4"/>
  <c r="C1472" i="4"/>
  <c r="C1473" i="4"/>
  <c r="C1474" i="4"/>
  <c r="C1475" i="4"/>
  <c r="C1476" i="4"/>
  <c r="C1477" i="4"/>
  <c r="C1478" i="4"/>
  <c r="C1479" i="4"/>
  <c r="C1480" i="4"/>
  <c r="C1481" i="4"/>
  <c r="C1482" i="4"/>
  <c r="C1483" i="4"/>
  <c r="C1484" i="4"/>
  <c r="C1485" i="4"/>
  <c r="C1486" i="4"/>
  <c r="C1487" i="4"/>
  <c r="C1488" i="4"/>
  <c r="C1489" i="4"/>
  <c r="C1490" i="4"/>
  <c r="C1491" i="4"/>
  <c r="C1492" i="4"/>
  <c r="C1493" i="4"/>
  <c r="C1494" i="4"/>
  <c r="C1495" i="4"/>
  <c r="C1496" i="4"/>
  <c r="C1497" i="4"/>
  <c r="C1498" i="4"/>
  <c r="C1499" i="4"/>
  <c r="C1500" i="4"/>
  <c r="C1501" i="4"/>
  <c r="C1502" i="4"/>
  <c r="C1503" i="4"/>
  <c r="C1504" i="4"/>
  <c r="C1505" i="4"/>
  <c r="C1506" i="4"/>
  <c r="C1507" i="4"/>
  <c r="C1508" i="4"/>
  <c r="C1509" i="4"/>
  <c r="C1510" i="4"/>
  <c r="C1511" i="4"/>
  <c r="C1512" i="4"/>
  <c r="C1513" i="4"/>
  <c r="C1514" i="4"/>
  <c r="C1515" i="4"/>
  <c r="C1516" i="4"/>
  <c r="C1517" i="4"/>
  <c r="C1518" i="4"/>
  <c r="C1519" i="4"/>
  <c r="C1520" i="4"/>
  <c r="C1521" i="4"/>
  <c r="C1522" i="4"/>
  <c r="C1523" i="4"/>
  <c r="C1524" i="4"/>
  <c r="C1525" i="4"/>
  <c r="C1526" i="4"/>
  <c r="C1527" i="4"/>
  <c r="C1528" i="4"/>
  <c r="C1529" i="4"/>
  <c r="C1530" i="4"/>
  <c r="C1531" i="4"/>
  <c r="C1532" i="4"/>
  <c r="C1533" i="4"/>
  <c r="C1534" i="4"/>
  <c r="C1535" i="4"/>
  <c r="C1536" i="4"/>
  <c r="C1537" i="4"/>
  <c r="C1538" i="4"/>
  <c r="C1539" i="4"/>
  <c r="C1540" i="4"/>
  <c r="C1541" i="4"/>
  <c r="C1542" i="4"/>
  <c r="C1543" i="4"/>
  <c r="C1544" i="4"/>
  <c r="C1545" i="4"/>
  <c r="C1546" i="4"/>
  <c r="C1547" i="4"/>
  <c r="C1548" i="4"/>
  <c r="C1549" i="4"/>
  <c r="C1550" i="4"/>
  <c r="C1551" i="4"/>
  <c r="C1552" i="4"/>
  <c r="C1553" i="4"/>
  <c r="C1554" i="4"/>
  <c r="C1555" i="4"/>
  <c r="C1556" i="4"/>
  <c r="C1557" i="4"/>
  <c r="C1558" i="4"/>
  <c r="C1559" i="4"/>
  <c r="C1560" i="4"/>
  <c r="C1561" i="4"/>
  <c r="C1562" i="4"/>
  <c r="C1563" i="4"/>
  <c r="C1564" i="4"/>
  <c r="C1565" i="4"/>
  <c r="C1566" i="4"/>
  <c r="C1567" i="4"/>
  <c r="C1568" i="4"/>
  <c r="C1569" i="4"/>
  <c r="C1570" i="4"/>
  <c r="C1571" i="4"/>
  <c r="C1572" i="4"/>
  <c r="C1573" i="4"/>
  <c r="C1574" i="4"/>
  <c r="C1575" i="4"/>
  <c r="C1576" i="4"/>
  <c r="C1577" i="4"/>
  <c r="C1578" i="4"/>
  <c r="C1579" i="4"/>
  <c r="C1580" i="4"/>
  <c r="C1581" i="4"/>
  <c r="C1582" i="4"/>
  <c r="C1583" i="4"/>
  <c r="C1584" i="4"/>
  <c r="C1585" i="4"/>
  <c r="C1586" i="4"/>
  <c r="C1587" i="4"/>
  <c r="C1588" i="4"/>
  <c r="C1589" i="4"/>
  <c r="C1590" i="4"/>
  <c r="C1591" i="4"/>
  <c r="C1592" i="4"/>
  <c r="C1593" i="4"/>
  <c r="C1594" i="4"/>
  <c r="C1595" i="4"/>
  <c r="C1596" i="4"/>
  <c r="C1597" i="4"/>
  <c r="C1598" i="4"/>
  <c r="C1599" i="4"/>
  <c r="C1600" i="4"/>
  <c r="C1601" i="4"/>
  <c r="C1602" i="4"/>
  <c r="C1603" i="4"/>
  <c r="C1604" i="4"/>
  <c r="C1605" i="4"/>
  <c r="C1606" i="4"/>
  <c r="C1607" i="4"/>
  <c r="C1608" i="4"/>
  <c r="C1609" i="4"/>
  <c r="C1610" i="4"/>
  <c r="C1611" i="4"/>
  <c r="C1612" i="4"/>
  <c r="C1613" i="4"/>
  <c r="C1614" i="4"/>
  <c r="C1615" i="4"/>
  <c r="C1616" i="4"/>
  <c r="C1617" i="4"/>
  <c r="C1618" i="4"/>
  <c r="C1619" i="4"/>
  <c r="C1620" i="4"/>
  <c r="C1621" i="4"/>
  <c r="C1622" i="4"/>
  <c r="C1623" i="4"/>
  <c r="C1624" i="4"/>
  <c r="C1625" i="4"/>
  <c r="C1626" i="4"/>
  <c r="C1627" i="4"/>
  <c r="C1628" i="4"/>
  <c r="C1629" i="4"/>
  <c r="C1630" i="4"/>
  <c r="C1631" i="4"/>
  <c r="C1632" i="4"/>
  <c r="C1633" i="4"/>
  <c r="C1634" i="4"/>
  <c r="C1635" i="4"/>
  <c r="C1636" i="4"/>
  <c r="C1637" i="4"/>
  <c r="C1638" i="4"/>
  <c r="C1639" i="4"/>
  <c r="C1640" i="4"/>
  <c r="C1641" i="4"/>
  <c r="C1642" i="4"/>
  <c r="C1643" i="4"/>
  <c r="C1644" i="4"/>
  <c r="C1645" i="4"/>
  <c r="C1646" i="4"/>
  <c r="C1647" i="4"/>
  <c r="C1648" i="4"/>
  <c r="C1649" i="4"/>
  <c r="C1650" i="4"/>
  <c r="C1651" i="4"/>
  <c r="C1652" i="4"/>
  <c r="C1653" i="4"/>
  <c r="C1654" i="4"/>
  <c r="C1655" i="4"/>
  <c r="C1656" i="4"/>
  <c r="C1657" i="4"/>
  <c r="C1658" i="4"/>
  <c r="C1659" i="4"/>
  <c r="C1660" i="4"/>
  <c r="C1661" i="4"/>
  <c r="C1662" i="4"/>
  <c r="C1663" i="4"/>
  <c r="C1664" i="4"/>
  <c r="C1665" i="4"/>
  <c r="C1666" i="4"/>
  <c r="C1667" i="4"/>
  <c r="C1668" i="4"/>
  <c r="C1669" i="4"/>
  <c r="C1670" i="4"/>
  <c r="C1671" i="4"/>
  <c r="C1672" i="4"/>
  <c r="C1673" i="4"/>
  <c r="C1674" i="4"/>
  <c r="C1675" i="4"/>
  <c r="C1676" i="4"/>
  <c r="C1677" i="4"/>
  <c r="C1678" i="4"/>
  <c r="C1679" i="4"/>
  <c r="C1680" i="4"/>
  <c r="C1681" i="4"/>
  <c r="C1682" i="4"/>
  <c r="C1683" i="4"/>
  <c r="C1684" i="4"/>
  <c r="C1685" i="4"/>
  <c r="C1686" i="4"/>
  <c r="C1687" i="4"/>
  <c r="C1688" i="4"/>
  <c r="C1689" i="4"/>
  <c r="C1690" i="4"/>
  <c r="C1691" i="4"/>
  <c r="C1692" i="4"/>
  <c r="C1693" i="4"/>
  <c r="C1694" i="4"/>
  <c r="C1695" i="4"/>
  <c r="C1696" i="4"/>
  <c r="C1697" i="4"/>
  <c r="C1698" i="4"/>
  <c r="C1699" i="4"/>
  <c r="C1700" i="4"/>
  <c r="C1701" i="4"/>
  <c r="C1702" i="4"/>
  <c r="C1703" i="4"/>
  <c r="C1704" i="4"/>
  <c r="C1705" i="4"/>
  <c r="C1706" i="4"/>
  <c r="C1707" i="4"/>
  <c r="C1708" i="4"/>
  <c r="C1709" i="4"/>
  <c r="C1710" i="4"/>
  <c r="C1711" i="4"/>
  <c r="C1712" i="4"/>
  <c r="C1713" i="4"/>
  <c r="C1714" i="4"/>
  <c r="C1715" i="4"/>
  <c r="C1716" i="4"/>
  <c r="C1717" i="4"/>
  <c r="C1718" i="4"/>
  <c r="C1719" i="4"/>
  <c r="C1720" i="4"/>
  <c r="C1721" i="4"/>
  <c r="C1722" i="4"/>
  <c r="C1723" i="4"/>
  <c r="C1724" i="4"/>
  <c r="C1725" i="4"/>
  <c r="C1726" i="4"/>
  <c r="C1727" i="4"/>
  <c r="C1728" i="4"/>
  <c r="C1729" i="4"/>
  <c r="C1730" i="4"/>
  <c r="C1731" i="4"/>
  <c r="C1732" i="4"/>
  <c r="C1733" i="4"/>
  <c r="C1734" i="4"/>
  <c r="C1735" i="4"/>
  <c r="C1736" i="4"/>
  <c r="C1737" i="4"/>
  <c r="C1738" i="4"/>
  <c r="C1739" i="4"/>
  <c r="C1740" i="4"/>
  <c r="C1741" i="4"/>
  <c r="C1742" i="4"/>
  <c r="C1743" i="4"/>
  <c r="C1744" i="4"/>
  <c r="C1745" i="4"/>
  <c r="C1746" i="4"/>
  <c r="C1747" i="4"/>
  <c r="C1748" i="4"/>
  <c r="C1749" i="4"/>
  <c r="C1750" i="4"/>
  <c r="C1751" i="4"/>
  <c r="C1752" i="4"/>
  <c r="C1753" i="4"/>
  <c r="C1754" i="4"/>
  <c r="C1755" i="4"/>
  <c r="C1756" i="4"/>
  <c r="C1757" i="4"/>
  <c r="C1758" i="4"/>
  <c r="C1759" i="4"/>
  <c r="C1760" i="4"/>
  <c r="C1761" i="4"/>
  <c r="C1762" i="4"/>
  <c r="C1763" i="4"/>
  <c r="C1764" i="4"/>
  <c r="C1765" i="4"/>
  <c r="C1766" i="4"/>
  <c r="C1767" i="4"/>
  <c r="C1768" i="4"/>
  <c r="C1769" i="4"/>
  <c r="C1770" i="4"/>
  <c r="C1771" i="4"/>
  <c r="C1772" i="4"/>
  <c r="C1773" i="4"/>
  <c r="C1774" i="4"/>
  <c r="C1775" i="4"/>
  <c r="C1776" i="4"/>
  <c r="C1777" i="4"/>
  <c r="C1778" i="4"/>
  <c r="C1779" i="4"/>
  <c r="C1780" i="4"/>
  <c r="C1781" i="4"/>
  <c r="C1782" i="4"/>
  <c r="D7" i="4" l="1"/>
  <c r="D13" i="4"/>
  <c r="D65" i="4"/>
  <c r="D102" i="4"/>
  <c r="D141" i="4"/>
  <c r="D178" i="4"/>
  <c r="D215" i="4"/>
  <c r="D254" i="4"/>
  <c r="D291" i="4"/>
  <c r="D328" i="4"/>
  <c r="D358" i="4"/>
  <c r="D386" i="4"/>
  <c r="D414" i="4"/>
  <c r="D443" i="4"/>
  <c r="D471" i="4"/>
  <c r="D499" i="4"/>
  <c r="D528" i="4"/>
  <c r="D556" i="4"/>
  <c r="D584" i="4"/>
  <c r="D614" i="4"/>
  <c r="D642" i="4"/>
  <c r="D670" i="4"/>
  <c r="D686" i="4"/>
  <c r="D700" i="4"/>
  <c r="D715" i="4"/>
  <c r="D728" i="4"/>
  <c r="D743" i="4"/>
  <c r="D756" i="4"/>
  <c r="D766" i="4"/>
  <c r="D774" i="4"/>
  <c r="D782" i="4"/>
  <c r="D790" i="4"/>
  <c r="D798" i="4"/>
  <c r="D806" i="4"/>
  <c r="D814" i="4"/>
  <c r="D822" i="4"/>
  <c r="D830" i="4"/>
  <c r="D838" i="4"/>
  <c r="D846" i="4"/>
  <c r="D854" i="4"/>
  <c r="D862" i="4"/>
  <c r="D870" i="4"/>
  <c r="D878" i="4"/>
  <c r="D884" i="4"/>
  <c r="D888" i="4"/>
  <c r="D892" i="4"/>
  <c r="D896" i="4"/>
  <c r="D900" i="4"/>
  <c r="D904" i="4"/>
  <c r="D908" i="4"/>
  <c r="D912" i="4"/>
  <c r="D916" i="4"/>
  <c r="D920" i="4"/>
  <c r="D924" i="4"/>
  <c r="D928" i="4"/>
  <c r="D932" i="4"/>
  <c r="D936" i="4"/>
  <c r="D940" i="4"/>
  <c r="D944" i="4"/>
  <c r="D948" i="4"/>
  <c r="D952" i="4"/>
  <c r="D956" i="4"/>
  <c r="D960" i="4"/>
  <c r="D964" i="4"/>
  <c r="D968" i="4"/>
  <c r="D972" i="4"/>
  <c r="D976" i="4"/>
  <c r="D980" i="4"/>
  <c r="D984" i="4"/>
  <c r="D988" i="4"/>
  <c r="D992" i="4"/>
  <c r="D996" i="4"/>
  <c r="D1000" i="4"/>
  <c r="D1004" i="4"/>
  <c r="D1008" i="4"/>
  <c r="D1012" i="4"/>
  <c r="D1016" i="4"/>
  <c r="D1020" i="4"/>
  <c r="D1024" i="4"/>
  <c r="D1028" i="4"/>
  <c r="D1032" i="4"/>
  <c r="D1036" i="4"/>
  <c r="D1040" i="4"/>
  <c r="D1044" i="4"/>
  <c r="D1048" i="4"/>
  <c r="D1052" i="4"/>
  <c r="D27" i="4"/>
  <c r="D70" i="4"/>
  <c r="D107" i="4"/>
  <c r="D145" i="4"/>
  <c r="D183" i="4"/>
  <c r="D221" i="4"/>
  <c r="D258" i="4"/>
  <c r="D297" i="4"/>
  <c r="D332" i="4"/>
  <c r="D360" i="4"/>
  <c r="D390" i="4"/>
  <c r="D418" i="4"/>
  <c r="D446" i="4"/>
  <c r="D475" i="4"/>
  <c r="D503" i="4"/>
  <c r="D531" i="4"/>
  <c r="D560" i="4"/>
  <c r="D588" i="4"/>
  <c r="D616" i="4"/>
  <c r="D646" i="4"/>
  <c r="D674" i="4"/>
  <c r="D688" i="4"/>
  <c r="D702" i="4"/>
  <c r="D716" i="4"/>
  <c r="D731" i="4"/>
  <c r="D744" i="4"/>
  <c r="D757" i="4"/>
  <c r="D767" i="4"/>
  <c r="D775" i="4"/>
  <c r="D783" i="4"/>
  <c r="D791" i="4"/>
  <c r="D799" i="4"/>
  <c r="D807" i="4"/>
  <c r="D815" i="4"/>
  <c r="D823" i="4"/>
  <c r="D831" i="4"/>
  <c r="D839" i="4"/>
  <c r="D847" i="4"/>
  <c r="D855" i="4"/>
  <c r="D863" i="4"/>
  <c r="D871" i="4"/>
  <c r="D879" i="4"/>
  <c r="D885" i="4"/>
  <c r="D889" i="4"/>
  <c r="D893" i="4"/>
  <c r="D897" i="4"/>
  <c r="D901" i="4"/>
  <c r="D905" i="4"/>
  <c r="D909" i="4"/>
  <c r="D913" i="4"/>
  <c r="D45" i="4"/>
  <c r="D1786" i="4"/>
  <c r="D1783" i="4"/>
  <c r="D17" i="4"/>
  <c r="D35" i="4"/>
  <c r="D55" i="4"/>
  <c r="D73" i="4"/>
  <c r="D93" i="4"/>
  <c r="D113" i="4"/>
  <c r="D130" i="4"/>
  <c r="D150" i="4"/>
  <c r="D169" i="4"/>
  <c r="D187" i="4"/>
  <c r="D206" i="4"/>
  <c r="D226" i="4"/>
  <c r="D243" i="4"/>
  <c r="D263" i="4"/>
  <c r="D283" i="4"/>
  <c r="D301" i="4"/>
  <c r="D321" i="4"/>
  <c r="D336" i="4"/>
  <c r="D350" i="4"/>
  <c r="D364" i="4"/>
  <c r="D379" i="4"/>
  <c r="D392" i="4"/>
  <c r="D407" i="4"/>
  <c r="D422" i="4"/>
  <c r="D435" i="4"/>
  <c r="D450" i="4"/>
  <c r="D464" i="4"/>
  <c r="D478" i="4"/>
  <c r="D492" i="4"/>
  <c r="D507" i="4"/>
  <c r="D520" i="4"/>
  <c r="D535" i="4"/>
  <c r="D550" i="4"/>
  <c r="D563" i="4"/>
  <c r="D578" i="4"/>
  <c r="D592" i="4"/>
  <c r="D606" i="4"/>
  <c r="D620" i="4"/>
  <c r="D635" i="4"/>
  <c r="D648" i="4"/>
  <c r="D663" i="4"/>
  <c r="D675" i="4"/>
  <c r="D683" i="4"/>
  <c r="D690" i="4"/>
  <c r="D696" i="4"/>
  <c r="D704" i="4"/>
  <c r="D711" i="4"/>
  <c r="D718" i="4"/>
  <c r="D726" i="4"/>
  <c r="D732" i="4"/>
  <c r="D739" i="4"/>
  <c r="D747" i="4"/>
  <c r="D753" i="4"/>
  <c r="D758" i="4"/>
  <c r="D764" i="4"/>
  <c r="D768" i="4"/>
  <c r="D772" i="4"/>
  <c r="D776" i="4"/>
  <c r="D780" i="4"/>
  <c r="D784" i="4"/>
  <c r="D788" i="4"/>
  <c r="D792" i="4"/>
  <c r="D796" i="4"/>
  <c r="D800" i="4"/>
  <c r="D804" i="4"/>
  <c r="D808" i="4"/>
  <c r="D812" i="4"/>
  <c r="D816" i="4"/>
  <c r="D820" i="4"/>
  <c r="D824" i="4"/>
  <c r="D828" i="4"/>
  <c r="D832" i="4"/>
  <c r="D836" i="4"/>
  <c r="D840" i="4"/>
  <c r="D844" i="4"/>
  <c r="D848" i="4"/>
  <c r="D852" i="4"/>
  <c r="D856" i="4"/>
  <c r="D860" i="4"/>
  <c r="D864" i="4"/>
  <c r="D868" i="4"/>
  <c r="D872" i="4"/>
  <c r="D876" i="4"/>
  <c r="D880" i="4"/>
  <c r="D2" i="4"/>
  <c r="D22" i="4"/>
  <c r="D41" i="4"/>
  <c r="D59" i="4"/>
  <c r="D78" i="4"/>
  <c r="D98" i="4"/>
  <c r="D115" i="4"/>
  <c r="D135" i="4"/>
  <c r="D155" i="4"/>
  <c r="D173" i="4"/>
  <c r="D193" i="4"/>
  <c r="D211" i="4"/>
  <c r="D230" i="4"/>
  <c r="D249" i="4"/>
  <c r="D269" i="4"/>
  <c r="D286" i="4"/>
  <c r="D306" i="4"/>
  <c r="D326" i="4"/>
  <c r="D339" i="4"/>
  <c r="D354" i="4"/>
  <c r="D368" i="4"/>
  <c r="D382" i="4"/>
  <c r="D396" i="4"/>
  <c r="D411" i="4"/>
  <c r="D424" i="4"/>
  <c r="D439" i="4"/>
  <c r="D454" i="4"/>
  <c r="D467" i="4"/>
  <c r="D482" i="4"/>
  <c r="D496" i="4"/>
  <c r="D510" i="4"/>
  <c r="D524" i="4"/>
  <c r="D539" i="4"/>
  <c r="D552" i="4"/>
  <c r="D567" i="4"/>
  <c r="D582" i="4"/>
  <c r="D595" i="4"/>
  <c r="D610" i="4"/>
  <c r="D624" i="4"/>
  <c r="D638" i="4"/>
  <c r="D652" i="4"/>
  <c r="D667" i="4"/>
  <c r="D678" i="4"/>
  <c r="D684" i="4"/>
  <c r="D691" i="4"/>
  <c r="D699" i="4"/>
  <c r="D706" i="4"/>
  <c r="D712" i="4"/>
  <c r="D720" i="4"/>
  <c r="D727" i="4"/>
  <c r="D734" i="4"/>
  <c r="D742" i="4"/>
  <c r="D748" i="4"/>
  <c r="D754" i="4"/>
  <c r="D760" i="4"/>
  <c r="D765" i="4"/>
  <c r="D769" i="4"/>
  <c r="D773" i="4"/>
  <c r="D777" i="4"/>
  <c r="D781" i="4"/>
  <c r="D785" i="4"/>
  <c r="D789" i="4"/>
  <c r="D793" i="4"/>
  <c r="D797" i="4"/>
  <c r="D801" i="4"/>
  <c r="D805" i="4"/>
  <c r="D809" i="4"/>
  <c r="D813" i="4"/>
  <c r="D817" i="4"/>
  <c r="D821" i="4"/>
  <c r="D825" i="4"/>
  <c r="D829" i="4"/>
  <c r="D833" i="4"/>
  <c r="D837" i="4"/>
  <c r="D841" i="4"/>
  <c r="D845" i="4"/>
  <c r="D849" i="4"/>
  <c r="D853" i="4"/>
  <c r="D857" i="4"/>
  <c r="D861" i="4"/>
  <c r="D865" i="4"/>
  <c r="D869" i="4"/>
  <c r="D873" i="4"/>
  <c r="D877" i="4"/>
  <c r="D881" i="4"/>
  <c r="D1792" i="4"/>
  <c r="D1798" i="4"/>
  <c r="D1790" i="4"/>
  <c r="D6" i="4"/>
  <c r="D14" i="4"/>
  <c r="D23" i="4"/>
  <c r="D34" i="4"/>
  <c r="D43" i="4"/>
  <c r="D51" i="4"/>
  <c r="D62" i="4"/>
  <c r="D71" i="4"/>
  <c r="D81" i="4"/>
  <c r="D91" i="4"/>
  <c r="D99" i="4"/>
  <c r="D109" i="4"/>
  <c r="D119" i="4"/>
  <c r="D129" i="4"/>
  <c r="D137" i="4"/>
  <c r="D147" i="4"/>
  <c r="D157" i="4"/>
  <c r="D166" i="4"/>
  <c r="D177" i="4"/>
  <c r="D185" i="4"/>
  <c r="D194" i="4"/>
  <c r="D205" i="4"/>
  <c r="D214" i="4"/>
  <c r="D222" i="4"/>
  <c r="D233" i="4"/>
  <c r="D242" i="4"/>
  <c r="D251" i="4"/>
  <c r="D262" i="4"/>
  <c r="D270" i="4"/>
  <c r="D279" i="4"/>
  <c r="D290" i="4"/>
  <c r="D299" i="4"/>
  <c r="D307" i="4"/>
  <c r="D318" i="4"/>
  <c r="D327" i="4"/>
  <c r="D334" i="4"/>
  <c r="D342" i="4"/>
  <c r="D348" i="4"/>
  <c r="D355" i="4"/>
  <c r="D363" i="4"/>
  <c r="D370" i="4"/>
  <c r="D376" i="4"/>
  <c r="D384" i="4"/>
  <c r="D391" i="4"/>
  <c r="D398" i="4"/>
  <c r="D406" i="4"/>
  <c r="D412" i="4"/>
  <c r="D419" i="4"/>
  <c r="D427" i="4"/>
  <c r="D434" i="4"/>
  <c r="D440" i="4"/>
  <c r="D448" i="4"/>
  <c r="D455" i="4"/>
  <c r="D462" i="4"/>
  <c r="D470" i="4"/>
  <c r="D476" i="4"/>
  <c r="D483" i="4"/>
  <c r="D491" i="4"/>
  <c r="D498" i="4"/>
  <c r="D504" i="4"/>
  <c r="D512" i="4"/>
  <c r="D519" i="4"/>
  <c r="D526" i="4"/>
  <c r="D534" i="4"/>
  <c r="D540" i="4"/>
  <c r="D547" i="4"/>
  <c r="D555" i="4"/>
  <c r="D562" i="4"/>
  <c r="D568" i="4"/>
  <c r="D576" i="4"/>
  <c r="D583" i="4"/>
  <c r="D590" i="4"/>
  <c r="D598" i="4"/>
  <c r="D604" i="4"/>
  <c r="D611" i="4"/>
  <c r="D619" i="4"/>
  <c r="D626" i="4"/>
  <c r="D632" i="4"/>
  <c r="D640" i="4"/>
  <c r="D647" i="4"/>
  <c r="D654" i="4"/>
  <c r="D662" i="4"/>
  <c r="D668" i="4"/>
  <c r="D1795" i="4"/>
  <c r="D1784" i="4"/>
  <c r="D9" i="4"/>
  <c r="D19" i="4"/>
  <c r="D29" i="4"/>
  <c r="D38" i="4"/>
  <c r="D49" i="4"/>
  <c r="D57" i="4"/>
  <c r="D66" i="4"/>
  <c r="D77" i="4"/>
  <c r="D86" i="4"/>
  <c r="D94" i="4"/>
  <c r="D105" i="4"/>
  <c r="D114" i="4"/>
  <c r="D123" i="4"/>
  <c r="D134" i="4"/>
  <c r="D142" i="4"/>
  <c r="D151" i="4"/>
  <c r="D162" i="4"/>
  <c r="D171" i="4"/>
  <c r="D179" i="4"/>
  <c r="D190" i="4"/>
  <c r="D199" i="4"/>
  <c r="D209" i="4"/>
  <c r="D219" i="4"/>
  <c r="D227" i="4"/>
  <c r="D237" i="4"/>
  <c r="D247" i="4"/>
  <c r="D257" i="4"/>
  <c r="D265" i="4"/>
  <c r="D275" i="4"/>
  <c r="D285" i="4"/>
  <c r="D294" i="4"/>
  <c r="D305" i="4"/>
  <c r="D313" i="4"/>
  <c r="D322" i="4"/>
  <c r="D331" i="4"/>
  <c r="D338" i="4"/>
  <c r="D344" i="4"/>
  <c r="D352" i="4"/>
  <c r="D359" i="4"/>
  <c r="D366" i="4"/>
  <c r="D374" i="4"/>
  <c r="D380" i="4"/>
  <c r="D387" i="4"/>
  <c r="D395" i="4"/>
  <c r="D402" i="4"/>
  <c r="D408" i="4"/>
  <c r="D416" i="4"/>
  <c r="D423" i="4"/>
  <c r="D430" i="4"/>
  <c r="D438" i="4"/>
  <c r="D444" i="4"/>
  <c r="D451" i="4"/>
  <c r="D459" i="4"/>
  <c r="D466" i="4"/>
  <c r="D472" i="4"/>
  <c r="D480" i="4"/>
  <c r="D487" i="4"/>
  <c r="D494" i="4"/>
  <c r="D502" i="4"/>
  <c r="D508" i="4"/>
  <c r="D515" i="4"/>
  <c r="D523" i="4"/>
  <c r="D530" i="4"/>
  <c r="D536" i="4"/>
  <c r="D544" i="4"/>
  <c r="D551" i="4"/>
  <c r="D558" i="4"/>
  <c r="D566" i="4"/>
  <c r="D572" i="4"/>
  <c r="D579" i="4"/>
  <c r="D587" i="4"/>
  <c r="D594" i="4"/>
  <c r="D600" i="4"/>
  <c r="D608" i="4"/>
  <c r="D615" i="4"/>
  <c r="D622" i="4"/>
  <c r="D630" i="4"/>
  <c r="D636" i="4"/>
  <c r="D643" i="4"/>
  <c r="D651" i="4"/>
  <c r="D658" i="4"/>
  <c r="D664" i="4"/>
  <c r="D672" i="4"/>
  <c r="D1785" i="4"/>
  <c r="D763" i="4"/>
  <c r="D759" i="4"/>
  <c r="D755" i="4"/>
  <c r="D751" i="4"/>
  <c r="D746" i="4"/>
  <c r="D740" i="4"/>
  <c r="D735" i="4"/>
  <c r="D730" i="4"/>
  <c r="D724" i="4"/>
  <c r="D719" i="4"/>
  <c r="D714" i="4"/>
  <c r="D708" i="4"/>
  <c r="D703" i="4"/>
  <c r="D698" i="4"/>
  <c r="D692" i="4"/>
  <c r="D687" i="4"/>
  <c r="D682" i="4"/>
  <c r="D676" i="4"/>
  <c r="D671" i="4"/>
  <c r="D666" i="4"/>
  <c r="D660" i="4"/>
  <c r="D655" i="4"/>
  <c r="D650" i="4"/>
  <c r="D644" i="4"/>
  <c r="D639" i="4"/>
  <c r="D634" i="4"/>
  <c r="D628" i="4"/>
  <c r="D623" i="4"/>
  <c r="D618" i="4"/>
  <c r="D612" i="4"/>
  <c r="D607" i="4"/>
  <c r="D602" i="4"/>
  <c r="D596" i="4"/>
  <c r="D591" i="4"/>
  <c r="D586" i="4"/>
  <c r="D580" i="4"/>
  <c r="D575" i="4"/>
  <c r="D570" i="4"/>
  <c r="D564" i="4"/>
  <c r="D559" i="4"/>
  <c r="D554" i="4"/>
  <c r="D548" i="4"/>
  <c r="D543" i="4"/>
  <c r="D538" i="4"/>
  <c r="D532" i="4"/>
  <c r="D527" i="4"/>
  <c r="D522" i="4"/>
  <c r="D516" i="4"/>
  <c r="D511" i="4"/>
  <c r="D506" i="4"/>
  <c r="D500" i="4"/>
  <c r="D495" i="4"/>
  <c r="D490" i="4"/>
  <c r="D484" i="4"/>
  <c r="D479" i="4"/>
  <c r="D474" i="4"/>
  <c r="D468" i="4"/>
  <c r="D463" i="4"/>
  <c r="D458" i="4"/>
  <c r="D452" i="4"/>
  <c r="D447" i="4"/>
  <c r="D442" i="4"/>
  <c r="D436" i="4"/>
  <c r="D431" i="4"/>
  <c r="D426" i="4"/>
  <c r="D420" i="4"/>
  <c r="D415" i="4"/>
  <c r="D410" i="4"/>
  <c r="D404" i="4"/>
  <c r="D399" i="4"/>
  <c r="D394" i="4"/>
  <c r="D388" i="4"/>
  <c r="D383" i="4"/>
  <c r="D378" i="4"/>
  <c r="D372" i="4"/>
  <c r="D367" i="4"/>
  <c r="D362" i="4"/>
  <c r="D356" i="4"/>
  <c r="D351" i="4"/>
  <c r="D346" i="4"/>
  <c r="D340" i="4"/>
  <c r="D335" i="4"/>
  <c r="D330" i="4"/>
  <c r="D323" i="4"/>
  <c r="D317" i="4"/>
  <c r="D310" i="4"/>
  <c r="D302" i="4"/>
  <c r="D295" i="4"/>
  <c r="D289" i="4"/>
  <c r="D281" i="4"/>
  <c r="D274" i="4"/>
  <c r="D267" i="4"/>
  <c r="D259" i="4"/>
  <c r="D253" i="4"/>
  <c r="D246" i="4"/>
  <c r="D238" i="4"/>
  <c r="D231" i="4"/>
  <c r="D225" i="4"/>
  <c r="D217" i="4"/>
  <c r="D210" i="4"/>
  <c r="D203" i="4"/>
  <c r="D195" i="4"/>
  <c r="D189" i="4"/>
  <c r="D182" i="4"/>
  <c r="D174" i="4"/>
  <c r="D167" i="4"/>
  <c r="D161" i="4"/>
  <c r="D153" i="4"/>
  <c r="D146" i="4"/>
  <c r="D139" i="4"/>
  <c r="D131" i="4"/>
  <c r="D125" i="4"/>
  <c r="D118" i="4"/>
  <c r="D110" i="4"/>
  <c r="D103" i="4"/>
  <c r="D97" i="4"/>
  <c r="D89" i="4"/>
  <c r="D82" i="4"/>
  <c r="D75" i="4"/>
  <c r="D67" i="4"/>
  <c r="D61" i="4"/>
  <c r="D54" i="4"/>
  <c r="D46" i="4"/>
  <c r="D39" i="4"/>
  <c r="D33" i="4"/>
  <c r="D25" i="4"/>
  <c r="D18" i="4"/>
  <c r="D11" i="4"/>
  <c r="D3" i="4"/>
  <c r="D1796" i="4"/>
  <c r="D1787" i="4"/>
  <c r="D1797" i="4"/>
  <c r="D1794" i="4"/>
  <c r="D1793" i="4"/>
  <c r="D4" i="4"/>
  <c r="D8" i="4"/>
  <c r="D12" i="4"/>
  <c r="D16" i="4"/>
  <c r="D20" i="4"/>
  <c r="D24" i="4"/>
  <c r="D28" i="4"/>
  <c r="D32" i="4"/>
  <c r="D36" i="4"/>
  <c r="D40" i="4"/>
  <c r="D44" i="4"/>
  <c r="D48" i="4"/>
  <c r="D52" i="4"/>
  <c r="D56" i="4"/>
  <c r="D60" i="4"/>
  <c r="D64" i="4"/>
  <c r="D68" i="4"/>
  <c r="D72" i="4"/>
  <c r="D76" i="4"/>
  <c r="D80" i="4"/>
  <c r="D84" i="4"/>
  <c r="D88" i="4"/>
  <c r="D92" i="4"/>
  <c r="D96" i="4"/>
  <c r="D100" i="4"/>
  <c r="D104" i="4"/>
  <c r="D108" i="4"/>
  <c r="D112" i="4"/>
  <c r="D116" i="4"/>
  <c r="D120" i="4"/>
  <c r="D124" i="4"/>
  <c r="D128" i="4"/>
  <c r="D132" i="4"/>
  <c r="D136" i="4"/>
  <c r="D140" i="4"/>
  <c r="D144" i="4"/>
  <c r="D148" i="4"/>
  <c r="D152" i="4"/>
  <c r="D156" i="4"/>
  <c r="D160" i="4"/>
  <c r="D164" i="4"/>
  <c r="D168" i="4"/>
  <c r="D172" i="4"/>
  <c r="D176" i="4"/>
  <c r="D180" i="4"/>
  <c r="D184" i="4"/>
  <c r="D188" i="4"/>
  <c r="D192" i="4"/>
  <c r="D196" i="4"/>
  <c r="D200" i="4"/>
  <c r="D204" i="4"/>
  <c r="D208" i="4"/>
  <c r="D212" i="4"/>
  <c r="D216" i="4"/>
  <c r="D220" i="4"/>
  <c r="D224" i="4"/>
  <c r="D228" i="4"/>
  <c r="D232" i="4"/>
  <c r="D236" i="4"/>
  <c r="D240" i="4"/>
  <c r="D244" i="4"/>
  <c r="D248" i="4"/>
  <c r="D252" i="4"/>
  <c r="D256" i="4"/>
  <c r="D260" i="4"/>
  <c r="D264" i="4"/>
  <c r="D268" i="4"/>
  <c r="D272" i="4"/>
  <c r="D276" i="4"/>
  <c r="D280" i="4"/>
  <c r="D284" i="4"/>
  <c r="D288" i="4"/>
  <c r="D292" i="4"/>
  <c r="D296" i="4"/>
  <c r="D300" i="4"/>
  <c r="D304" i="4"/>
  <c r="D308" i="4"/>
  <c r="D312" i="4"/>
  <c r="D316" i="4"/>
  <c r="D320" i="4"/>
  <c r="D324" i="4"/>
  <c r="D1791" i="4"/>
  <c r="D1789" i="4"/>
  <c r="D1788" i="4"/>
  <c r="D5" i="4"/>
  <c r="D10" i="4"/>
  <c r="D15" i="4"/>
  <c r="D21" i="4"/>
  <c r="D26" i="4"/>
  <c r="D31" i="4"/>
  <c r="D37" i="4"/>
  <c r="D42" i="4"/>
  <c r="D47" i="4"/>
  <c r="D53" i="4"/>
  <c r="D58" i="4"/>
  <c r="D63" i="4"/>
  <c r="D69" i="4"/>
  <c r="D74" i="4"/>
  <c r="D79" i="4"/>
  <c r="D85" i="4"/>
  <c r="D90" i="4"/>
  <c r="D95" i="4"/>
  <c r="D101" i="4"/>
  <c r="D106" i="4"/>
  <c r="D111" i="4"/>
  <c r="D117" i="4"/>
  <c r="D122" i="4"/>
  <c r="D127" i="4"/>
  <c r="D133" i="4"/>
  <c r="D138" i="4"/>
  <c r="D143" i="4"/>
  <c r="D149" i="4"/>
  <c r="D154" i="4"/>
  <c r="D159" i="4"/>
  <c r="D165" i="4"/>
  <c r="D170" i="4"/>
  <c r="D175" i="4"/>
  <c r="D181" i="4"/>
  <c r="D186" i="4"/>
  <c r="D191" i="4"/>
  <c r="D197" i="4"/>
  <c r="D202" i="4"/>
  <c r="D207" i="4"/>
  <c r="D213" i="4"/>
  <c r="D218" i="4"/>
  <c r="D223" i="4"/>
  <c r="D229" i="4"/>
  <c r="D234" i="4"/>
  <c r="D239" i="4"/>
  <c r="D245" i="4"/>
  <c r="D250" i="4"/>
  <c r="D255" i="4"/>
  <c r="D261" i="4"/>
  <c r="D266" i="4"/>
  <c r="D271" i="4"/>
  <c r="D277" i="4"/>
  <c r="D282" i="4"/>
  <c r="D287" i="4"/>
  <c r="D293" i="4"/>
  <c r="D298" i="4"/>
  <c r="D303" i="4"/>
  <c r="D309" i="4"/>
  <c r="D314" i="4"/>
  <c r="D319" i="4"/>
  <c r="D325" i="4"/>
  <c r="D329" i="4"/>
  <c r="D333" i="4"/>
  <c r="D337" i="4"/>
  <c r="D341" i="4"/>
  <c r="D345" i="4"/>
  <c r="D349" i="4"/>
  <c r="D353" i="4"/>
  <c r="D357" i="4"/>
  <c r="D361" i="4"/>
  <c r="D365" i="4"/>
  <c r="D369" i="4"/>
  <c r="D373" i="4"/>
  <c r="D377" i="4"/>
  <c r="D381" i="4"/>
  <c r="D385" i="4"/>
  <c r="D389" i="4"/>
  <c r="D393" i="4"/>
  <c r="D397" i="4"/>
  <c r="D401" i="4"/>
  <c r="D405" i="4"/>
  <c r="D409" i="4"/>
  <c r="D413" i="4"/>
  <c r="D417" i="4"/>
  <c r="D421" i="4"/>
  <c r="D425" i="4"/>
  <c r="D429" i="4"/>
  <c r="D433" i="4"/>
  <c r="D437" i="4"/>
  <c r="D441" i="4"/>
  <c r="D445" i="4"/>
  <c r="D449" i="4"/>
  <c r="D453" i="4"/>
  <c r="D457" i="4"/>
  <c r="D461" i="4"/>
  <c r="D465" i="4"/>
  <c r="D469" i="4"/>
  <c r="D473" i="4"/>
  <c r="D477" i="4"/>
  <c r="D481" i="4"/>
  <c r="D485" i="4"/>
  <c r="D489" i="4"/>
  <c r="D493" i="4"/>
  <c r="D497" i="4"/>
  <c r="D501" i="4"/>
  <c r="D505" i="4"/>
  <c r="D509" i="4"/>
  <c r="D513" i="4"/>
  <c r="D517" i="4"/>
  <c r="D521" i="4"/>
  <c r="D525" i="4"/>
  <c r="D529" i="4"/>
  <c r="D533" i="4"/>
  <c r="D537" i="4"/>
  <c r="D541" i="4"/>
  <c r="D545" i="4"/>
  <c r="D549" i="4"/>
  <c r="D553" i="4"/>
  <c r="D557" i="4"/>
  <c r="D561" i="4"/>
  <c r="D565" i="4"/>
  <c r="D569" i="4"/>
  <c r="D573" i="4"/>
  <c r="D577" i="4"/>
  <c r="D581" i="4"/>
  <c r="D585" i="4"/>
  <c r="D589" i="4"/>
  <c r="D593" i="4"/>
  <c r="D597" i="4"/>
  <c r="D601" i="4"/>
  <c r="D605" i="4"/>
  <c r="D609" i="4"/>
  <c r="D613" i="4"/>
  <c r="D617" i="4"/>
  <c r="D621" i="4"/>
  <c r="D625" i="4"/>
  <c r="D629" i="4"/>
  <c r="D633" i="4"/>
  <c r="D637" i="4"/>
  <c r="D641" i="4"/>
  <c r="D645" i="4"/>
  <c r="D649" i="4"/>
  <c r="D653" i="4"/>
  <c r="D657" i="4"/>
  <c r="D661" i="4"/>
  <c r="D665" i="4"/>
  <c r="D669" i="4"/>
  <c r="D673" i="4"/>
  <c r="D677" i="4"/>
  <c r="D681" i="4"/>
  <c r="D685" i="4"/>
  <c r="D689" i="4"/>
  <c r="D693" i="4"/>
  <c r="D697" i="4"/>
  <c r="D701" i="4"/>
  <c r="D705" i="4"/>
  <c r="D709" i="4"/>
  <c r="D713" i="4"/>
  <c r="D717" i="4"/>
  <c r="D721" i="4"/>
  <c r="D725" i="4"/>
  <c r="D729" i="4"/>
  <c r="D733" i="4"/>
  <c r="D737" i="4"/>
  <c r="D741" i="4"/>
  <c r="D745" i="4"/>
  <c r="D749" i="4"/>
</calcChain>
</file>

<file path=xl/comments1.xml><?xml version="1.0" encoding="utf-8"?>
<comments xmlns="http://schemas.openxmlformats.org/spreadsheetml/2006/main">
  <authors>
    <author>v</author>
  </authors>
  <commentList>
    <comment ref="B39" authorId="0">
      <text>
        <r>
          <rPr>
            <b/>
            <sz val="9"/>
            <color indexed="81"/>
            <rFont val="Tahoma"/>
            <family val="2"/>
          </rPr>
          <t>v:</t>
        </r>
        <r>
          <rPr>
            <sz val="9"/>
            <color indexed="81"/>
            <rFont val="Tahoma"/>
            <family val="2"/>
          </rPr>
          <t xml:space="preserve">
JOLLY</t>
        </r>
      </text>
    </comment>
  </commentList>
</comments>
</file>

<file path=xl/comments2.xml><?xml version="1.0" encoding="utf-8"?>
<comments xmlns="http://schemas.openxmlformats.org/spreadsheetml/2006/main">
  <authors>
    <author>User name placeholder</author>
  </authors>
  <commentList>
    <comment ref="B1" authorId="0">
      <text>
        <r>
          <rPr>
            <b/>
            <sz val="8"/>
            <color indexed="81"/>
            <rFont val="Tahoma"/>
            <family val="2"/>
          </rPr>
          <t>User name placeholder:</t>
        </r>
        <r>
          <rPr>
            <sz val="8"/>
            <color indexed="81"/>
            <rFont val="Tahoma"/>
            <family val="2"/>
          </rPr>
          <t xml:space="preserve">
In questa colonna vanno scritte le ultime due cifre dell'anno di nascita dei concorrenti più "anziani"</t>
        </r>
      </text>
    </comment>
    <comment ref="C1" authorId="0">
      <text>
        <r>
          <rPr>
            <b/>
            <sz val="8"/>
            <color indexed="81"/>
            <rFont val="Tahoma"/>
            <family val="2"/>
          </rPr>
          <t>User name placeholder:</t>
        </r>
        <r>
          <rPr>
            <sz val="8"/>
            <color indexed="81"/>
            <rFont val="Tahoma"/>
            <family val="2"/>
          </rPr>
          <t xml:space="preserve">
In questa colonna vanno scritte le ultime due cifre dell' anno di nascita dei concorrenti più "giovani"</t>
        </r>
      </text>
    </comment>
  </commentList>
</comments>
</file>

<file path=xl/comments3.xml><?xml version="1.0" encoding="utf-8"?>
<comments xmlns="http://schemas.openxmlformats.org/spreadsheetml/2006/main">
  <authors>
    <author>v</author>
  </authors>
  <commentList>
    <comment ref="B54" authorId="0">
      <text>
        <r>
          <rPr>
            <b/>
            <sz val="9"/>
            <color indexed="81"/>
            <rFont val="Tahoma"/>
            <family val="2"/>
          </rPr>
          <t>v:</t>
        </r>
        <r>
          <rPr>
            <sz val="9"/>
            <color indexed="81"/>
            <rFont val="Tahoma"/>
            <family val="2"/>
          </rPr>
          <t xml:space="preserve">
ULTIMO A PIENI GIRI</t>
        </r>
      </text>
    </comment>
    <comment ref="B70" authorId="0">
      <text>
        <r>
          <rPr>
            <b/>
            <sz val="9"/>
            <color indexed="81"/>
            <rFont val="Tahoma"/>
            <family val="2"/>
          </rPr>
          <t>v:</t>
        </r>
        <r>
          <rPr>
            <sz val="9"/>
            <color indexed="81"/>
            <rFont val="Tahoma"/>
            <family val="2"/>
          </rPr>
          <t xml:space="preserve">
Inserito dopo il
reclamo</t>
        </r>
      </text>
    </comment>
    <comment ref="B77" authorId="0">
      <text>
        <r>
          <rPr>
            <b/>
            <sz val="9"/>
            <color indexed="81"/>
            <rFont val="Tahoma"/>
            <family val="2"/>
          </rPr>
          <t>v:</t>
        </r>
        <r>
          <rPr>
            <sz val="9"/>
            <color indexed="81"/>
            <rFont val="Tahoma"/>
            <family val="2"/>
          </rPr>
          <t xml:space="preserve">
inserito dopo il 
reclamo</t>
        </r>
      </text>
    </comment>
    <comment ref="B153" authorId="0">
      <text>
        <r>
          <rPr>
            <b/>
            <sz val="9"/>
            <color indexed="81"/>
            <rFont val="Tahoma"/>
            <family val="2"/>
          </rPr>
          <t>v:</t>
        </r>
        <r>
          <rPr>
            <sz val="9"/>
            <color indexed="81"/>
            <rFont val="Tahoma"/>
            <family val="2"/>
          </rPr>
          <t xml:space="preserve">
ULTIMO CON DUE GIRI</t>
        </r>
      </text>
    </comment>
    <comment ref="B168" authorId="0">
      <text>
        <r>
          <rPr>
            <b/>
            <sz val="9"/>
            <color indexed="81"/>
            <rFont val="Tahoma"/>
            <family val="2"/>
          </rPr>
          <t>v:</t>
        </r>
        <r>
          <rPr>
            <sz val="9"/>
            <color indexed="81"/>
            <rFont val="Tahoma"/>
            <family val="2"/>
          </rPr>
          <t xml:space="preserve">
Ultimo con 1 giro</t>
        </r>
      </text>
    </comment>
  </commentList>
</comments>
</file>

<file path=xl/comments4.xml><?xml version="1.0" encoding="utf-8"?>
<comments xmlns="http://schemas.openxmlformats.org/spreadsheetml/2006/main">
  <authors>
    <author>Stefano Menci</author>
    <author>User name placeholder</author>
    <author>Valerio</author>
    <author>stefano</author>
    <author>v</author>
  </authors>
  <commentList>
    <comment ref="J2" authorId="0">
      <text>
        <r>
          <rPr>
            <sz val="8"/>
            <color indexed="81"/>
            <rFont val="Tahoma"/>
            <family val="2"/>
          </rPr>
          <t>La colonna qui si riferisce al foglio stampa, non a quello di origine</t>
        </r>
      </text>
    </comment>
    <comment ref="E5" authorId="1">
      <text>
        <r>
          <rPr>
            <b/>
            <sz val="8"/>
            <color indexed="81"/>
            <rFont val="Tahoma"/>
            <family val="2"/>
          </rPr>
          <t>User name placeholder:</t>
        </r>
        <r>
          <rPr>
            <sz val="8"/>
            <color indexed="81"/>
            <rFont val="Tahoma"/>
            <family val="2"/>
          </rPr>
          <t xml:space="preserve">
Se in questa cella c'è la scritta:"Categoria", in stampa vengono separate le categorie. Se non c'è niente le categorie vengono stampate senza separazione</t>
        </r>
      </text>
    </comment>
    <comment ref="I5" authorId="1">
      <text>
        <r>
          <rPr>
            <b/>
            <sz val="8"/>
            <color indexed="81"/>
            <rFont val="Tahoma"/>
            <family val="2"/>
          </rPr>
          <t>User name placeholder:</t>
        </r>
        <r>
          <rPr>
            <sz val="8"/>
            <color indexed="81"/>
            <rFont val="Tahoma"/>
            <family val="2"/>
          </rPr>
          <t xml:space="preserve">
Se in questa cella c'è scritto "1", in stampa  viene riportata anche la descrizione della colonna "F" del foglio 'Categorie'.
Se non c'è niente, la descrizione non viene riportata.</t>
        </r>
      </text>
    </comment>
    <comment ref="E6" authorId="1">
      <text>
        <r>
          <rPr>
            <b/>
            <sz val="8"/>
            <color indexed="81"/>
            <rFont val="Tahoma"/>
            <family val="2"/>
          </rPr>
          <t>User name placeholder:</t>
        </r>
        <r>
          <rPr>
            <sz val="8"/>
            <color indexed="81"/>
            <rFont val="Tahoma"/>
            <family val="2"/>
          </rPr>
          <t xml:space="preserve">
Vale la stessa regola della cella E5</t>
        </r>
      </text>
    </comment>
    <comment ref="I6" authorId="1">
      <text>
        <r>
          <rPr>
            <b/>
            <sz val="8"/>
            <color indexed="81"/>
            <rFont val="Tahoma"/>
            <family val="2"/>
          </rPr>
          <t>User name placeholder:</t>
        </r>
        <r>
          <rPr>
            <sz val="8"/>
            <color indexed="81"/>
            <rFont val="Tahoma"/>
            <family val="2"/>
          </rPr>
          <t xml:space="preserve">
Vale la stessa regola della cella " I6 "</t>
        </r>
      </text>
    </comment>
    <comment ref="D8" authorId="1">
      <text>
        <r>
          <rPr>
            <b/>
            <sz val="8"/>
            <color indexed="81"/>
            <rFont val="Tahoma"/>
            <family val="2"/>
          </rPr>
          <t>User name placeholder:</t>
        </r>
        <r>
          <rPr>
            <sz val="8"/>
            <color indexed="81"/>
            <rFont val="Tahoma"/>
            <family val="2"/>
          </rPr>
          <t xml:space="preserve">
Leggere il commento della cella D9 : vale la stessa regola </t>
        </r>
      </text>
    </comment>
    <comment ref="D9" authorId="1">
      <text>
        <r>
          <rPr>
            <b/>
            <sz val="8"/>
            <color indexed="81"/>
            <rFont val="Tahoma"/>
            <family val="2"/>
          </rPr>
          <t>User name placeholder:</t>
        </r>
        <r>
          <rPr>
            <sz val="8"/>
            <color indexed="81"/>
            <rFont val="Tahoma"/>
            <family val="2"/>
          </rPr>
          <t xml:space="preserve">
Se in questa cella le lettere sono a carattere minuscolo, in 'Stampa classifica di società' l'ordine di stampa delle società è decrescente (cioè dalla società con più partecipanti a quella con meno partecipanti); se il carattere è maiuscolo, l' ordine è crescente (dalla società con meno partecipanti a quella con più)  </t>
        </r>
      </text>
    </comment>
    <comment ref="B20" authorId="1">
      <text>
        <r>
          <rPr>
            <b/>
            <sz val="8"/>
            <color indexed="81"/>
            <rFont val="Tahoma"/>
            <family val="2"/>
          </rPr>
          <t>User name placeholder:</t>
        </r>
        <r>
          <rPr>
            <sz val="8"/>
            <color indexed="81"/>
            <rFont val="Tahoma"/>
            <family val="2"/>
          </rPr>
          <t xml:space="preserve">
Se nella cella B20 si scrive "1", i punteggi assegnati per la classifica di società ad ogni concorrente classificato  nei primi 5 sono: 5, 4, 3, 2, 1. Se invece nella cella è scritto "0", i punteggi assegnati dal 10° posto a scalare, sono: 12, 10, 9, 8, 7, 6, 5, 4, 3, 2.
</t>
        </r>
      </text>
    </comment>
    <comment ref="B21" authorId="1">
      <text>
        <r>
          <rPr>
            <b/>
            <sz val="8"/>
            <color indexed="81"/>
            <rFont val="Tahoma"/>
            <family val="2"/>
          </rPr>
          <t>User name placeholder:</t>
        </r>
        <r>
          <rPr>
            <sz val="8"/>
            <color indexed="81"/>
            <rFont val="Tahoma"/>
            <family val="2"/>
          </rPr>
          <t xml:space="preserve">
Se in questa cella è scritto "0", in classifica viene indicato il distacco che ogni concorrente ha nei confronti del 1° assoluto.
Se invece c'è scritto "1", in classifica è indicato il distacco che ogni concorrente ha nei confronti del 1° della sua categoria.</t>
        </r>
      </text>
    </comment>
    <comment ref="B22" authorId="1">
      <text>
        <r>
          <rPr>
            <b/>
            <sz val="8"/>
            <color indexed="81"/>
            <rFont val="Tahoma"/>
            <family val="2"/>
          </rPr>
          <t>User name placeholder: CLASSIFICHE PARZIALI</t>
        </r>
        <r>
          <rPr>
            <sz val="8"/>
            <color indexed="81"/>
            <rFont val="Tahoma"/>
            <family val="2"/>
          </rPr>
          <t xml:space="preserve">
Se nella cella B22 non c'è niente, quando facciamo la Classifica generale vengono considerati tutti gli atleti iscritti.
Se invece nella cella B22 c'è un segno e lo stesso segno è
riportato nella colonna ' C/Gen ' del foglio atleti,in corrispondenza di coloro che vogliamo considerare, quando 
facciamo la Classifica generale, vengono presi in considerazione solo gli atleti contrassegnati dal segno.</t>
        </r>
      </text>
    </comment>
    <comment ref="A23" authorId="2">
      <text>
        <r>
          <rPr>
            <b/>
            <sz val="9"/>
            <color indexed="81"/>
            <rFont val="Tahoma"/>
            <family val="2"/>
          </rPr>
          <t>Valerio:</t>
        </r>
        <r>
          <rPr>
            <sz val="9"/>
            <color indexed="81"/>
            <rFont val="Tahoma"/>
            <family val="2"/>
          </rPr>
          <t xml:space="preserve">
Se si usa il tipo </t>
        </r>
        <r>
          <rPr>
            <u/>
            <sz val="9"/>
            <color indexed="81"/>
            <rFont val="Tahoma"/>
            <family val="2"/>
          </rPr>
          <t xml:space="preserve">crono </t>
        </r>
        <r>
          <rPr>
            <b/>
            <u/>
            <sz val="9"/>
            <color indexed="81"/>
            <rFont val="Tahoma"/>
            <family val="2"/>
          </rPr>
          <t>1</t>
        </r>
        <r>
          <rPr>
            <sz val="9"/>
            <color indexed="81"/>
            <rFont val="Tahoma"/>
            <family val="2"/>
          </rPr>
          <t xml:space="preserve"> la partenza va indicata così:
hh:mm --&gt; es: Partenza ore 16 --&gt; 16:00
                     Partenza ore 16 1 minuto e 30" --&gt; 16:01:30 
Se si usa il tipo di </t>
        </r>
        <r>
          <rPr>
            <u/>
            <sz val="9"/>
            <color indexed="81"/>
            <rFont val="Tahoma"/>
            <family val="2"/>
          </rPr>
          <t xml:space="preserve">crono </t>
        </r>
        <r>
          <rPr>
            <b/>
            <u/>
            <sz val="9"/>
            <color indexed="81"/>
            <rFont val="Tahoma"/>
            <family val="2"/>
          </rPr>
          <t>2</t>
        </r>
        <r>
          <rPr>
            <sz val="9"/>
            <color indexed="81"/>
            <rFont val="Tahoma"/>
            <family val="2"/>
          </rPr>
          <t xml:space="preserve"> la partenza va indicata così:
1° atleta: ---&gt; 0
2° atleta: ---&gt; 10000
3° atleta: ---&gt; 20000   </t>
        </r>
      </text>
    </comment>
    <comment ref="B28"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8" authorId="3">
      <text>
        <r>
          <rPr>
            <sz val="9"/>
            <color indexed="81"/>
            <rFont val="Tahoma"/>
            <family val="2"/>
          </rPr>
          <t>Elenco delle categorie che stanno arrivando separate da spazi, per esempio "A1 W".
Scrivere l'elenco di tutte le categorie per vedere la finestra con l'elenco degli atleti con lo stesso numero in tutte le categorie</t>
        </r>
      </text>
    </comment>
    <comment ref="B29"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9" authorId="3">
      <text>
        <r>
          <rPr>
            <sz val="9"/>
            <color indexed="81"/>
            <rFont val="Tahoma"/>
            <family val="2"/>
          </rPr>
          <t>Elenco delle categorie che stanno arrivando separate da spazi, per esempio "A1 W".
Scrivere l'elenco di tutte le categorie per vedere la finestra con l'elenco degli atleti con lo stesso numero in tutte le categorie</t>
        </r>
      </text>
    </comment>
    <comment ref="A30" authorId="2">
      <text>
        <r>
          <rPr>
            <b/>
            <sz val="9"/>
            <color indexed="81"/>
            <rFont val="Tahoma"/>
            <family val="2"/>
          </rPr>
          <t>Valerio:</t>
        </r>
        <r>
          <rPr>
            <sz val="9"/>
            <color indexed="81"/>
            <rFont val="Tahoma"/>
            <family val="2"/>
          </rPr>
          <t xml:space="preserve">
La dicitura di questa cella deve essere esattamente così</t>
        </r>
      </text>
    </comment>
    <comment ref="B30" authorId="2">
      <text>
        <r>
          <rPr>
            <b/>
            <sz val="9"/>
            <color indexed="81"/>
            <rFont val="Tahoma"/>
            <family val="2"/>
          </rPr>
          <t>Valerio:</t>
        </r>
        <r>
          <rPr>
            <sz val="9"/>
            <color indexed="81"/>
            <rFont val="Tahoma"/>
            <family val="2"/>
          </rPr>
          <t xml:space="preserve">
</t>
        </r>
        <r>
          <rPr>
            <sz val="8"/>
            <color indexed="81"/>
            <rFont val="Tahoma"/>
            <family val="2"/>
          </rPr>
          <t xml:space="preserve">Se nella cella B29 c'è 1 (uno), quando si esporta 'Atleti' in  archivio esporta anche il n. di gara. Se invece c'è 0 (zero), esporta solo i dati degli atleti.
In " Archivio " comunque la colonna " </t>
        </r>
        <r>
          <rPr>
            <i/>
            <sz val="8"/>
            <color indexed="81"/>
            <rFont val="Tahoma"/>
            <family val="2"/>
          </rPr>
          <t xml:space="preserve">N. gara </t>
        </r>
        <r>
          <rPr>
            <sz val="8"/>
            <color indexed="81"/>
            <rFont val="Tahoma"/>
            <family val="2"/>
          </rPr>
          <t>" deve sempre essere intestata.</t>
        </r>
      </text>
    </comment>
    <comment ref="B31" authorId="0">
      <text>
        <r>
          <rPr>
            <sz val="9"/>
            <color indexed="81"/>
            <rFont val="Tahoma"/>
            <family val="2"/>
          </rPr>
          <t>0 = stampa normale
1 = il foglio di stampa viene impaginato in modo che il logo abbia la dimensione corretta e sia ben visibile</t>
        </r>
      </text>
    </comment>
    <comment ref="B32" authorId="4">
      <text>
        <r>
          <rPr>
            <sz val="9"/>
            <color indexed="81"/>
            <rFont val="Tahoma"/>
            <family val="2"/>
          </rPr>
          <t xml:space="preserve">#####*: vuol dire che quel nr. di tessera è composto da:
                5 numeri e una lettera
AT########*: vuol dire che quel nr. di tessera è composto da:
                          AT+8 numeri + una lettera
U###*: vuol dire che quel nr. di tessera è composto da.
             U + 3 numeri + una lettera
####*: vuol dire che quel nr. di tessera è composto da:
             4 numeri + una lettera
QUANDO IL LETTORE INCONTRERA' CODICI A BARRE PER NUMERI DI TESSERA COMPOSTI COME GLI ESEMPI PRECEDENTI LI LEGGERA' SENZA PROBLEMI. 
SE INVECE INCONTREREMO UN NUMERO DI TESSERA COMPOSTO DA NUMERI E LETTERE DISPOSTI IN MANIERA DIVERSA DAGLI ESEMPI DESCRITTI SOPRA, NELLA CELLA B32 ANDRA' AGGIUNTO UNO SCHEMA CHE LO RIPRODUCE ESATTAMENTE </t>
        </r>
      </text>
    </comment>
    <comment ref="A35" authorId="1">
      <text>
        <r>
          <rPr>
            <sz val="8"/>
            <color indexed="81"/>
            <rFont val="Tahoma"/>
            <family val="2"/>
          </rPr>
          <t>I numeri indicati nelle celle sottostanti indicano i punteggi  che, a seconda dei regolamenti, vengono assegnati per la determinazione della classifica generale nelle gare in più prove. 
La lista finisce alla prima cella vuota, cioe' ci deve essere una cella vuota prima della lista delle toolbar.</t>
        </r>
      </text>
    </comment>
    <comment ref="A49" authorId="3">
      <text>
        <r>
          <rPr>
            <sz val="9"/>
            <color indexed="81"/>
            <rFont val="Tahoma"/>
            <family val="2"/>
          </rPr>
          <t xml:space="preserve">La lista delle toolbar inizia con la cella che contiene "Nome pulsante" e deve avere una cella vuota sopra
</t>
        </r>
      </text>
    </comment>
    <comment ref="L49" authorId="3">
      <text>
        <r>
          <rPr>
            <sz val="9"/>
            <color indexed="81"/>
            <rFont val="Tahoma"/>
            <family val="2"/>
          </rPr>
          <t>tutti i fogli stampa hanno gli stessi pulsanti</t>
        </r>
      </text>
    </comment>
    <comment ref="M49" authorId="3">
      <text>
        <r>
          <rPr>
            <sz val="9"/>
            <color indexed="81"/>
            <rFont val="Tahoma"/>
            <family val="2"/>
          </rPr>
          <t>Questi pulsanti sono visibili quando il nome del foglio non e' uno di questi, per esempio quando si apre Archivio.xls o altra roba che non c'entra niente</t>
        </r>
      </text>
    </comment>
    <comment ref="A50" authorId="3">
      <text>
        <r>
          <rPr>
            <sz val="9"/>
            <color indexed="81"/>
            <rFont val="Tahoma"/>
            <family val="2"/>
          </rPr>
          <t>Testo visible nel pulsante</t>
        </r>
      </text>
    </comment>
    <comment ref="B50" authorId="3">
      <text>
        <r>
          <rPr>
            <sz val="9"/>
            <color indexed="81"/>
            <rFont val="Tahoma"/>
            <family val="2"/>
          </rPr>
          <t>Numero della toolbar (1=prima riga, 2=seconda riga, 3=terza riga)</t>
        </r>
      </text>
    </comment>
    <comment ref="D50" authorId="3">
      <text>
        <r>
          <rPr>
            <sz val="9"/>
            <color indexed="81"/>
            <rFont val="Tahoma"/>
            <family val="2"/>
          </rPr>
          <t>Nome della macro da eseguire</t>
        </r>
      </text>
    </comment>
    <comment ref="E50" authorId="3">
      <text>
        <r>
          <rPr>
            <sz val="9"/>
            <color indexed="81"/>
            <rFont val="Tahoma"/>
            <family val="2"/>
          </rPr>
          <t>una "x" significa che la toolbar e' visibile in questo foglio</t>
        </r>
      </text>
    </comment>
    <comment ref="H50" authorId="2">
      <text>
        <r>
          <rPr>
            <b/>
            <sz val="9"/>
            <color indexed="81"/>
            <rFont val="Tahoma"/>
            <family val="2"/>
          </rPr>
          <t>Valerio:</t>
        </r>
        <r>
          <rPr>
            <sz val="9"/>
            <color indexed="81"/>
            <rFont val="Tahoma"/>
            <family val="2"/>
          </rPr>
          <t xml:space="preserve">
il numero 1 - 2 - 3 serve ad indicare la
riga su cui posizionare il pulsante nella 
toolbar</t>
        </r>
      </text>
    </comment>
    <comment ref="A66" authorId="2">
      <text>
        <r>
          <rPr>
            <b/>
            <sz val="9"/>
            <color indexed="81"/>
            <rFont val="Tahoma"/>
            <family val="2"/>
          </rPr>
          <t>Valerio:</t>
        </r>
        <r>
          <rPr>
            <sz val="9"/>
            <color indexed="81"/>
            <rFont val="Tahoma"/>
            <family val="2"/>
          </rPr>
          <t xml:space="preserve">
questo pulsante, se funzionasse, dovrebbe servire a
togliere il suffisso o qualcos'altro a dei numeri o a delle parole in un range di righe selezionate.
Se ad esempio voglio togliere il suffisso 'R' ai n. di
gara 1R, 2R, 3R, 4R, 5R, ecc. dovrei selezionare il range di celle dove è scritto quello che voglio togliere,
premere 'Togli suffisso', scrivere la lettera o la parola da  
togliere, premere Ok e ciò che non voglio sparisce.
Così dovrebbe funzionare; ma attualmente non 
funziona.</t>
        </r>
      </text>
    </comment>
    <comment ref="A67" authorId="2">
      <text>
        <r>
          <rPr>
            <b/>
            <sz val="9"/>
            <color indexed="81"/>
            <rFont val="Tahoma"/>
            <family val="2"/>
          </rPr>
          <t>Valerio:</t>
        </r>
        <r>
          <rPr>
            <sz val="9"/>
            <color indexed="81"/>
            <rFont val="Tahoma"/>
            <family val="2"/>
          </rPr>
          <t xml:space="preserve">
Questo pulsante dovrebbe servire per aggiungere una lettera o
un qualcos'altro, per esempio ai numeri di gara: infatti noi possiamo
avere, nella stessa gara, due numeri uguali ma di colore diverso
per es. 10 bianco e 10 rosso e dunque per far sì che la macro all'arrivo li
possa riconoscere dovrò scrivere 10: bucci valerio e 10R: menci stefano.
 </t>
        </r>
      </text>
    </comment>
    <comment ref="A68" authorId="2">
      <text>
        <r>
          <rPr>
            <b/>
            <sz val="9"/>
            <color indexed="81"/>
            <rFont val="Tahoma"/>
            <family val="2"/>
          </rPr>
          <t>Valerio:</t>
        </r>
        <r>
          <rPr>
            <sz val="9"/>
            <color indexed="81"/>
            <rFont val="Tahoma"/>
            <family val="2"/>
          </rPr>
          <t xml:space="preserve">
Questo pulsante serve per le gare a tappe: cioè serve
per fare la somma dei punti assegnati ai concorrenti dal
1° al ….n° in più gare. Generalmente io lo usavo da una
qualsiasi pagina di stampa.</t>
        </r>
      </text>
    </comment>
    <comment ref="A85" authorId="0">
      <text>
        <r>
          <rPr>
            <sz val="9"/>
            <color indexed="81"/>
            <rFont val="Tahoma"/>
            <family val="2"/>
          </rPr>
          <t>I punti di "Controllo 1" vengono assegnati agli atleti che hanno "1" nella colonna L, "Controllo C" ai "C", ecc.
Si possono aggiungere quanti controlli si vuole.</t>
        </r>
      </text>
    </comment>
    <comment ref="B85" authorId="0">
      <text>
        <r>
          <rPr>
            <sz val="9"/>
            <color indexed="81"/>
            <rFont val="Tahoma"/>
            <family val="2"/>
          </rPr>
          <t>Punti assegnati agli atleti</t>
        </r>
      </text>
    </comment>
    <comment ref="C85" authorId="0">
      <text>
        <r>
          <rPr>
            <sz val="9"/>
            <color indexed="81"/>
            <rFont val="Tahoma"/>
            <family val="2"/>
          </rPr>
          <t>intestazione usata nella classifica</t>
        </r>
      </text>
    </comment>
    <comment ref="B89" authorId="0">
      <text>
        <r>
          <rPr>
            <sz val="9"/>
            <color indexed="81"/>
            <rFont val="Tahoma"/>
            <family val="2"/>
          </rPr>
          <t>Il numero di Km di ogni societa' (indicato nella colonna 4 del foglio Societa') viene diviso per questo numero e sommato ai punti della societa'</t>
        </r>
      </text>
    </comment>
  </commentList>
</comments>
</file>

<file path=xl/comments5.xml><?xml version="1.0" encoding="utf-8"?>
<comments xmlns="http://schemas.openxmlformats.org/spreadsheetml/2006/main">
  <authors>
    <author>v</author>
  </authors>
  <commentList>
    <comment ref="C74" authorId="0">
      <text>
        <r>
          <rPr>
            <b/>
            <sz val="9"/>
            <color indexed="81"/>
            <rFont val="Tahoma"/>
            <family val="2"/>
          </rPr>
          <t>v:</t>
        </r>
        <r>
          <rPr>
            <sz val="9"/>
            <color indexed="81"/>
            <rFont val="Tahoma"/>
            <family val="2"/>
          </rPr>
          <t xml:space="preserve">
Prima del 17 si inserisce il n. </t>
        </r>
        <r>
          <rPr>
            <b/>
            <sz val="9"/>
            <color indexed="81"/>
            <rFont val="Tahoma"/>
            <family val="2"/>
          </rPr>
          <t xml:space="preserve">143 </t>
        </r>
        <r>
          <rPr>
            <sz val="9"/>
            <color indexed="81"/>
            <rFont val="Tahoma"/>
            <family val="2"/>
          </rPr>
          <t>(A4)</t>
        </r>
        <r>
          <rPr>
            <b/>
            <sz val="9"/>
            <color indexed="81"/>
            <rFont val="Tahoma"/>
            <family val="2"/>
          </rPr>
          <t xml:space="preserve"> </t>
        </r>
        <r>
          <rPr>
            <sz val="9"/>
            <color indexed="81"/>
            <rFont val="Tahoma"/>
            <family val="2"/>
          </rPr>
          <t xml:space="preserve"> che
ha reclamato</t>
        </r>
      </text>
    </comment>
    <comment ref="C80" authorId="0">
      <text>
        <r>
          <rPr>
            <b/>
            <sz val="9"/>
            <color indexed="81"/>
            <rFont val="Tahoma"/>
            <family val="2"/>
          </rPr>
          <t>v:</t>
        </r>
        <r>
          <rPr>
            <sz val="9"/>
            <color indexed="81"/>
            <rFont val="Tahoma"/>
            <family val="2"/>
          </rPr>
          <t xml:space="preserve">
Prima del Nocentini (64) si inserisce il
n. </t>
        </r>
        <r>
          <rPr>
            <b/>
            <sz val="9"/>
            <color indexed="81"/>
            <rFont val="Tahoma"/>
            <family val="2"/>
          </rPr>
          <t xml:space="preserve">177 </t>
        </r>
        <r>
          <rPr>
            <sz val="9"/>
            <color indexed="81"/>
            <rFont val="Tahoma"/>
            <family val="2"/>
          </rPr>
          <t>(A3)</t>
        </r>
        <r>
          <rPr>
            <b/>
            <sz val="9"/>
            <color indexed="81"/>
            <rFont val="Tahoma"/>
            <family val="2"/>
          </rPr>
          <t xml:space="preserve"> </t>
        </r>
        <r>
          <rPr>
            <sz val="9"/>
            <color indexed="81"/>
            <rFont val="Tahoma"/>
            <family val="2"/>
          </rPr>
          <t xml:space="preserve"> che ha reclamato</t>
        </r>
      </text>
    </comment>
  </commentList>
</comments>
</file>

<file path=xl/sharedStrings.xml><?xml version="1.0" encoding="utf-8"?>
<sst xmlns="http://schemas.openxmlformats.org/spreadsheetml/2006/main" count="7712" uniqueCount="2416">
  <si>
    <t>Tempo</t>
  </si>
  <si>
    <t>impiegato</t>
  </si>
  <si>
    <t>distacco</t>
  </si>
  <si>
    <t>Km/h</t>
  </si>
  <si>
    <t>Categ</t>
  </si>
  <si>
    <t>Società</t>
  </si>
  <si>
    <t>Ass</t>
  </si>
  <si>
    <t>Lunghezza</t>
  </si>
  <si>
    <t>Descrizione</t>
  </si>
  <si>
    <t>Nome società</t>
  </si>
  <si>
    <t>Nome</t>
  </si>
  <si>
    <t>Cat</t>
  </si>
  <si>
    <t>Numero</t>
  </si>
  <si>
    <t>Partenza</t>
  </si>
  <si>
    <t>Posizione</t>
  </si>
  <si>
    <t>Media</t>
  </si>
  <si>
    <t>A</t>
  </si>
  <si>
    <t>B</t>
  </si>
  <si>
    <t>C</t>
  </si>
  <si>
    <t>D</t>
  </si>
  <si>
    <t>Dal</t>
  </si>
  <si>
    <t>Al</t>
  </si>
  <si>
    <t>Anno</t>
  </si>
  <si>
    <t>N. soc</t>
  </si>
  <si>
    <t>Pti</t>
  </si>
  <si>
    <t>N. gara</t>
  </si>
  <si>
    <t>Punti</t>
  </si>
  <si>
    <t>Atleti</t>
  </si>
  <si>
    <t>Le righe da 3 a 15 definiscono le stampe di elenchi</t>
  </si>
  <si>
    <t>Foglio</t>
  </si>
  <si>
    <t>Colonne da stampare</t>
  </si>
  <si>
    <t>ABEG</t>
  </si>
  <si>
    <t>Ordine</t>
  </si>
  <si>
    <t>BAEG</t>
  </si>
  <si>
    <t>Class</t>
  </si>
  <si>
    <t>Cl Soc</t>
  </si>
  <si>
    <t>N. atleti con punti (5 o 10)</t>
  </si>
  <si>
    <t>N. massimo società</t>
  </si>
  <si>
    <t>N. massimo atleti</t>
  </si>
  <si>
    <t>N. massimo categorie</t>
  </si>
  <si>
    <t>Ora</t>
  </si>
  <si>
    <t>F</t>
  </si>
  <si>
    <t>Interruzione</t>
  </si>
  <si>
    <t>0=12 10 9,,,  - 1=5 4 3,,,</t>
  </si>
  <si>
    <t>Pos.</t>
  </si>
  <si>
    <t>Piazzamenti</t>
  </si>
  <si>
    <t>Distacco 0=ass - 1=di categoria</t>
  </si>
  <si>
    <t>Arrivo</t>
  </si>
  <si>
    <t>La GIURIA:</t>
  </si>
  <si>
    <t>Esposto alle ore:</t>
  </si>
  <si>
    <t>Riga finale 1</t>
  </si>
  <si>
    <t>Riga finale 2</t>
  </si>
  <si>
    <t>Colonna riga finale</t>
  </si>
  <si>
    <t>Dor</t>
  </si>
  <si>
    <t>Ente</t>
  </si>
  <si>
    <t>Tipo crono</t>
  </si>
  <si>
    <t>Categoria</t>
  </si>
  <si>
    <t>Classifica atleti di tutte le categorie</t>
  </si>
  <si>
    <t>ABCD</t>
  </si>
  <si>
    <t>x</t>
  </si>
  <si>
    <t>Mostra elenco categorie</t>
  </si>
  <si>
    <t>1=mostra tutte le categorie dell'anno specificato,  0=mostra solo la prima (vecchio modo)</t>
  </si>
  <si>
    <t>Iscritti</t>
  </si>
  <si>
    <t>Arrivati</t>
  </si>
  <si>
    <t>Pos</t>
  </si>
  <si>
    <t>N. tessera</t>
  </si>
  <si>
    <t>Parole da ignorare nel controllo società simili</t>
  </si>
  <si>
    <t>MTB;AVIS;bike;cicli</t>
  </si>
  <si>
    <t>Porta lettore schede: COM</t>
  </si>
  <si>
    <t xml:space="preserve">La B20 serve per la class. Di Società; </t>
  </si>
  <si>
    <t>il valore sulla cella B25 è il bonus x tutti gli iscritti,  se non c'è il bonus, va scritto 0</t>
  </si>
  <si>
    <t>Punti agli iscritti in cl generale</t>
  </si>
  <si>
    <t>Per capire quale porta e' quella giusta provare un numero da 1 a 8 (o piu'?) e cliccare su Apertura Lettore Schede</t>
  </si>
  <si>
    <t>ClGen</t>
  </si>
  <si>
    <t>Penalità</t>
  </si>
  <si>
    <t>Atleti da considerare per la classifica generale</t>
  </si>
  <si>
    <t>la B22 serve x la Class Gen. : se  non c'e niente vengono considerati tutti gli atleti, altrimenti va indicato chi deve essere preso in considerazione</t>
  </si>
  <si>
    <t>Numeri duplicati</t>
  </si>
  <si>
    <t>1=permette di iscrivere lo stesso numero in 2 categorie diverse -- 0, no.</t>
  </si>
  <si>
    <t>Classifica atleti per assoluto</t>
  </si>
  <si>
    <t>N. Iscritti</t>
  </si>
  <si>
    <t>N. Arrivati</t>
  </si>
  <si>
    <t>Classifica di Società a punteggio</t>
  </si>
  <si>
    <t>Classifica di Società a partecipazione</t>
  </si>
  <si>
    <t>Copia la descrizione della categoria</t>
  </si>
  <si>
    <t>Toglie righe con questa colonna=0 o vuota</t>
  </si>
  <si>
    <t>cD</t>
  </si>
  <si>
    <t>ef</t>
  </si>
  <si>
    <t>BE</t>
  </si>
  <si>
    <t>Atleti iscritti in ordine di categoria</t>
  </si>
  <si>
    <t>Comitato</t>
  </si>
  <si>
    <t>ABDFGH</t>
  </si>
  <si>
    <t>A1</t>
  </si>
  <si>
    <t>da 19 a 32 anni</t>
  </si>
  <si>
    <t>A2</t>
  </si>
  <si>
    <t>da 33 a 39 anni</t>
  </si>
  <si>
    <t>A3</t>
  </si>
  <si>
    <t>A4</t>
  </si>
  <si>
    <t>A5</t>
  </si>
  <si>
    <t>Dil.</t>
  </si>
  <si>
    <t>da 40 a 47 anni</t>
  </si>
  <si>
    <t>da 48 a 55 anni</t>
  </si>
  <si>
    <t>-10 sec</t>
  </si>
  <si>
    <t>-1 sec</t>
  </si>
  <si>
    <t>+1 sec</t>
  </si>
  <si>
    <t>+10 sec</t>
  </si>
  <si>
    <t>-0.1 sec</t>
  </si>
  <si>
    <t>+0.1 sec</t>
  </si>
  <si>
    <t>-0.01 sec</t>
  </si>
  <si>
    <t>+0.01 sec</t>
  </si>
  <si>
    <t>Categorie</t>
  </si>
  <si>
    <t>Arrivi</t>
  </si>
  <si>
    <t>Configur</t>
  </si>
  <si>
    <t>Stampa *</t>
  </si>
  <si>
    <t>Nome pulsante</t>
  </si>
  <si>
    <t>Numero toolbar</t>
  </si>
  <si>
    <t>Nome macro</t>
  </si>
  <si>
    <t>Tooltip</t>
  </si>
  <si>
    <t>Importa il contenuto del database aperto su Archivio.xls</t>
  </si>
  <si>
    <t>Classifica</t>
  </si>
  <si>
    <t>Larghezza colonne</t>
  </si>
  <si>
    <t>Adatta la larghezza di tutte le colonne</t>
  </si>
  <si>
    <t>Filtro</t>
  </si>
  <si>
    <t>Attiva/disattiva il filtro automatico</t>
  </si>
  <si>
    <t>InvertiAutoFiltro</t>
  </si>
  <si>
    <t>Stampa</t>
  </si>
  <si>
    <t>Togli suffisso</t>
  </si>
  <si>
    <t>Toglie il suffisso</t>
  </si>
  <si>
    <t>RemSuffix</t>
  </si>
  <si>
    <t>Aggiungi suffisso</t>
  </si>
  <si>
    <t>Aggiunge il suffisso</t>
  </si>
  <si>
    <t>AddSuffix</t>
  </si>
  <si>
    <t>Classifica generale</t>
  </si>
  <si>
    <t>Esporta in Archivio</t>
  </si>
  <si>
    <t>Aggiunge gli atleti del foglio Atleti corrente ad Archivio.xls</t>
  </si>
  <si>
    <t>EsportaSuArchivio</t>
  </si>
  <si>
    <t>Importa atleti</t>
  </si>
  <si>
    <t>ImportaAtleti</t>
  </si>
  <si>
    <t>Importa arrivi</t>
  </si>
  <si>
    <t>ImportaArrivi</t>
  </si>
  <si>
    <t>Controllo squalificati</t>
  </si>
  <si>
    <t>CheckSqualificati</t>
  </si>
  <si>
    <t>Controllo società simili</t>
  </si>
  <si>
    <t>CercaSocietàSimili</t>
  </si>
  <si>
    <t>Statistiche</t>
  </si>
  <si>
    <t>Importa tutto su Archivio</t>
  </si>
  <si>
    <t>ImportaTuttoSuArchivio</t>
  </si>
  <si>
    <t>EliminaToolbars</t>
  </si>
  <si>
    <t>IncrementaSecondi10</t>
  </si>
  <si>
    <t>IncrementaSecondi1</t>
  </si>
  <si>
    <t>IncrementaSecondi_10</t>
  </si>
  <si>
    <t>IncrementaSecondi_1</t>
  </si>
  <si>
    <t>IncrementaSecondi01</t>
  </si>
  <si>
    <t>IncrementaSecondi001</t>
  </si>
  <si>
    <t>IncrementaSecondi_01</t>
  </si>
  <si>
    <t>IncrementaSecondi_001</t>
  </si>
  <si>
    <t>IncrementaSerie</t>
  </si>
  <si>
    <t>Incrementa la serie di un secondo</t>
  </si>
  <si>
    <t>Incrementa di un secondo finche' necessario</t>
  </si>
  <si>
    <t>+sec serie</t>
  </si>
  <si>
    <t>+sec automatico</t>
  </si>
  <si>
    <t>IncrementaSerieAut</t>
  </si>
  <si>
    <t>Inserisci riga</t>
  </si>
  <si>
    <t>Elimina riga</t>
  </si>
  <si>
    <t>InserisciRiga</t>
  </si>
  <si>
    <t>EliminaRiga</t>
  </si>
  <si>
    <t>Oppure</t>
  </si>
  <si>
    <t>Rigenera toolbar</t>
  </si>
  <si>
    <t>Elimina le toolbar e le ricrea usando la tabella del foglio Configur</t>
  </si>
  <si>
    <t>Cicloturismo</t>
  </si>
  <si>
    <t>ImportaSocietaDaArchivio</t>
  </si>
  <si>
    <t>Importa da Archivio</t>
  </si>
  <si>
    <t>Importa tutte le società da Archivio</t>
  </si>
  <si>
    <t>AdattaLarghezzaColonne</t>
  </si>
  <si>
    <t>ClassificaGenerale</t>
  </si>
  <si>
    <t>CercaDoppiaTessera</t>
  </si>
  <si>
    <t>DuplicaFoglio</t>
  </si>
  <si>
    <t>Duplica il foglio di stampa</t>
  </si>
  <si>
    <t>Duplica foglio</t>
  </si>
  <si>
    <t>0=no crono  --  1=crono con ora (2 manche)  --   2=crono a 0  --  3=crono normale con ora</t>
  </si>
  <si>
    <t>Importa / esporta N gara</t>
  </si>
  <si>
    <t>Controlli</t>
  </si>
  <si>
    <t>Calcola la classifica delle società in base alla tabella controlli</t>
  </si>
  <si>
    <t>Gara con controlli</t>
  </si>
  <si>
    <t>Controllo 1</t>
  </si>
  <si>
    <t>P.breve</t>
  </si>
  <si>
    <t>Controllo 2</t>
  </si>
  <si>
    <t>P.medio</t>
  </si>
  <si>
    <t>Controllo 3</t>
  </si>
  <si>
    <t>P.lungo</t>
  </si>
  <si>
    <t>Controllo 4</t>
  </si>
  <si>
    <t>P.marathon</t>
  </si>
  <si>
    <t>Coefficiente distanza</t>
  </si>
  <si>
    <r>
      <t>Se nella cella B29 c'è scritto 1, quando si esportano gli atleti in ' Archivio ' viene esportato anche il n. di gara. Se invece c'è scritto 0, no. Nel file 'Archivio' comunque la colonna intestata "</t>
    </r>
    <r>
      <rPr>
        <i/>
        <sz val="7"/>
        <rFont val="Arial"/>
        <family val="2"/>
      </rPr>
      <t xml:space="preserve"> N. di Gara " </t>
    </r>
    <r>
      <rPr>
        <sz val="7"/>
        <rFont val="Arial"/>
        <family val="2"/>
      </rPr>
      <t xml:space="preserve">deve essere sempre scritta  </t>
    </r>
  </si>
  <si>
    <t>W</t>
  </si>
  <si>
    <t>ABDEFGHIJLM</t>
  </si>
  <si>
    <t>Donne da 15 a 65 anni</t>
  </si>
  <si>
    <t>Impaginazione automatica</t>
  </si>
  <si>
    <t>Maschere numero tessera</t>
  </si>
  <si>
    <t># significa numero, * significa qualsiasi cosa, una lettera significa quella lettera</t>
  </si>
  <si>
    <t>Numero duplicati</t>
  </si>
  <si>
    <t>Gara / cicloturismo</t>
  </si>
  <si>
    <t>1 = Gara, 0 = Cicloturismo</t>
  </si>
  <si>
    <t>da 56 a 62 anni</t>
  </si>
  <si>
    <t>A6</t>
  </si>
  <si>
    <t>1 = dopo l'inserimento dell'atleta il cursore si posiziona sulla cella A1 sottosctante       0 = dopo l'inserimento di un concorrente il cursore si posiziona sulla cella  B1 sottostante (usare questa opzione per cicloturismo)</t>
  </si>
  <si>
    <t xml:space="preserve">da 63 e oltre </t>
  </si>
  <si>
    <t>180 BPM A.S.D.</t>
  </si>
  <si>
    <t>4RIDERS A.S.D.</t>
  </si>
  <si>
    <t>A POL.D.CIRC.LAVORATORI TERNI</t>
  </si>
  <si>
    <t>A RUOTA LIBERA</t>
  </si>
  <si>
    <t>A&amp;G SPORTING TEST TEAM</t>
  </si>
  <si>
    <t>A&amp;T CYCLING TEAM ASD</t>
  </si>
  <si>
    <t>A. S. D. AVELLINO ROAD CLUB</t>
  </si>
  <si>
    <t>A. S. D. CICLOAMATORI</t>
  </si>
  <si>
    <t>A. S. D. CYCLING TEAM ALTOTEVERE</t>
  </si>
  <si>
    <t>A.C. CAPANNOLESE</t>
  </si>
  <si>
    <t>A.C. FRIENDS &amp; BIKE ASD</t>
  </si>
  <si>
    <t>A.C. GARIBALDINA</t>
  </si>
  <si>
    <t>A.C. PRATESE "1927"</t>
  </si>
  <si>
    <t>A.C.ANASTASI MOBILI-BEST BIKE-CERQ.</t>
  </si>
  <si>
    <t>A.C.D. BICI &amp; AMICI</t>
  </si>
  <si>
    <t>A.C.D. COSTA ETRUSCA</t>
  </si>
  <si>
    <t>A.C.D. G.S.CICLI EFFE-EFFE</t>
  </si>
  <si>
    <t>A.C.D. SC CENTRO BICI TEAM TERNI</t>
  </si>
  <si>
    <t>A.C.D. U.C. ANGELANA</t>
  </si>
  <si>
    <t>A.C.D.BICISPORTEAM FIRENZE</t>
  </si>
  <si>
    <t>A.C.S.VINCENZO</t>
  </si>
  <si>
    <t>A.D. LE CIASPOLE</t>
  </si>
  <si>
    <t>A.D. POL. LA BULLETTA</t>
  </si>
  <si>
    <t>A.D. POLISPORTIVA LAME</t>
  </si>
  <si>
    <t>A.P.A. CROCE VERDE VIAREGGIO</t>
  </si>
  <si>
    <t>A.P.D. ANDEZENO</t>
  </si>
  <si>
    <t>A.P.D. CICLO TEAM ASSORO</t>
  </si>
  <si>
    <t>A.S U.C.O.</t>
  </si>
  <si>
    <t>A.S. AIRONE</t>
  </si>
  <si>
    <t>A.S. ALL SPORTS</t>
  </si>
  <si>
    <t>A.S. CICLI JIRITI</t>
  </si>
  <si>
    <t>A.S. CROSS CLUB CALATAFIMI</t>
  </si>
  <si>
    <t>A.S. D. CICLISSIMO BIKE</t>
  </si>
  <si>
    <t>A.S. DILETT. MAX LELLI</t>
  </si>
  <si>
    <t>A.S. E C. D. GAETANO MADDALENA</t>
  </si>
  <si>
    <t>A.S. LA ROTTA A.S.D.</t>
  </si>
  <si>
    <t>A.S. VIGILI DEL FUOCO O. RUINI</t>
  </si>
  <si>
    <t>A.S.C.D. AVIS FAENZA</t>
  </si>
  <si>
    <t>A.S.C.D. BUTTIGLIERESE '95</t>
  </si>
  <si>
    <t>A.S.C.D. MEDICINA 1912</t>
  </si>
  <si>
    <t>A.S.C.D. VALLE DEL CONCA</t>
  </si>
  <si>
    <t>A.S.D .G.S. ALBA ADRIATICA</t>
  </si>
  <si>
    <t>A.S.D BORGONUOVO COLLEGNO</t>
  </si>
  <si>
    <t>A.S.D CICLOSPORT CODIGORO</t>
  </si>
  <si>
    <t>A.S.D CIRCOLO AMATORI DELLA BICI</t>
  </si>
  <si>
    <t>A.S.D CLUB CICLOTURISTICO SUD-OVEST</t>
  </si>
  <si>
    <t>A.S.D COMPITESE BIKE</t>
  </si>
  <si>
    <t>A.S.D DIAVOLI VELOCI</t>
  </si>
  <si>
    <t>A.S.D FANINI STORE</t>
  </si>
  <si>
    <t>A.S.D G. C. VAL DI LIMA</t>
  </si>
  <si>
    <t>A.S.D G.S. IL CAMPANONE</t>
  </si>
  <si>
    <t>A.S.D G.S. LA ROCCA - VALIANO</t>
  </si>
  <si>
    <t>A.S.D G.Z TEAM YOUNG WILDS</t>
  </si>
  <si>
    <t>A.S.D GARF.NA TEAM CICLI MORI</t>
  </si>
  <si>
    <t>A.S.D GOODMOOD TEAM</t>
  </si>
  <si>
    <t>A.S.D GS RAVONESE</t>
  </si>
  <si>
    <t>A.S.D IL GIOVO BIKE</t>
  </si>
  <si>
    <t>A.S.D MARTINSICURO BIKE</t>
  </si>
  <si>
    <t>A.S.D TEAM 6 CYCLING -GROUP</t>
  </si>
  <si>
    <t>A.S.D TEAM BATTISTELLI AMELIA</t>
  </si>
  <si>
    <t>A.S.D TERRANOSTRA TEAM BIKE</t>
  </si>
  <si>
    <t>A.S.D. - C. CIRCOLO PRIMO MAGGIO</t>
  </si>
  <si>
    <t>A.S.D. " CICLOPAZZI "</t>
  </si>
  <si>
    <t>A.S.D. " TEAM KYKLOS ABRUZZO "</t>
  </si>
  <si>
    <t>A.S.D. "CLUB SPORT"</t>
  </si>
  <si>
    <t>A.S.D. "GARGANICI"</t>
  </si>
  <si>
    <t>A.S.D. "PECORE NERE DEL CONERO"</t>
  </si>
  <si>
    <t>A.S.D. 121� REGGIMENTO ART. C/A RAVENNA</t>
  </si>
  <si>
    <t>A.S.D. 4° STORMO</t>
  </si>
  <si>
    <t>A.S.D. A. MONTI UISP</t>
  </si>
  <si>
    <t>A.S.D. A. NARDUCCI</t>
  </si>
  <si>
    <t>A.S.D. A.T.B. CROCE VERDE FERMO</t>
  </si>
  <si>
    <t>A.S.D. ABITACOLO SPORT CLUB</t>
  </si>
  <si>
    <t>A.S.D. ALL BIKES MANTA</t>
  </si>
  <si>
    <t>A.S.D. AMATORI CASTIGLIONESE CICLISMO</t>
  </si>
  <si>
    <t>A.S.D. AMI BIKE</t>
  </si>
  <si>
    <t>A.S.D. AMICI DELLO SPORT</t>
  </si>
  <si>
    <t>A.S.D. ANIMABIKE</t>
  </si>
  <si>
    <t>A.S.D. ANNOPRIMO</t>
  </si>
  <si>
    <t>A.S.D. AQUILE TUDERTI</t>
  </si>
  <si>
    <t>A.S.D. ARCI NAVE 2010</t>
  </si>
  <si>
    <t>A.S.D. ARCI UISP G.DI VITTORIO</t>
  </si>
  <si>
    <t>A.S.D. ARMATA BRANCALEONE</t>
  </si>
  <si>
    <t>A.S.D. ARRE BIKE 2009</t>
  </si>
  <si>
    <t>A.S.D. ASSO BIKE</t>
  </si>
  <si>
    <t>A.S.D. ATLETICA 85 FAENZA</t>
  </si>
  <si>
    <t>A.S.D. ATLETICA MONTICELLANA</t>
  </si>
  <si>
    <t>A.S.D. ATLETICA ORTE</t>
  </si>
  <si>
    <t>A.S.D. ATLETICA SABAUDIA</t>
  </si>
  <si>
    <t>A.S.D. ATLETICO MONTEROTONDO</t>
  </si>
  <si>
    <t>A.S.D. AUDAX BIKE CARMAGNOLA</t>
  </si>
  <si>
    <t>A.S.D. AVIS CICLISMO ROSIGNANO</t>
  </si>
  <si>
    <t>A.S.D. AVIS MONTE SAN VITO</t>
  </si>
  <si>
    <t>A.S.D. AVIS VERAG PRATO EST</t>
  </si>
  <si>
    <t>A.S.D. BANDITE BIKE PARK</t>
  </si>
  <si>
    <t>A.S.D. BANDITO</t>
  </si>
  <si>
    <t>A.S.D. BATTISTELLI EXTREME</t>
  </si>
  <si>
    <t>A.S.D. BICI CLUB MONTE SAN PIETRO</t>
  </si>
  <si>
    <t>A.S.D. BICI CLUB PEDALE AMICO</t>
  </si>
  <si>
    <t>A.S.D. BICICLUB SAN VITO DEI NORMANNI</t>
  </si>
  <si>
    <t>A.S.D. BICIPEDIA</t>
  </si>
  <si>
    <t>A.S.D. BIKE TEAM JESI</t>
  </si>
  <si>
    <t>A.S.D. BIKEMOTION</t>
  </si>
  <si>
    <t>A.S.D. BIKER IN LIBERTA'</t>
  </si>
  <si>
    <t>A.S.D. BIZIO'S TEAM</t>
  </si>
  <si>
    <t>A.S.D. BLUFIT</t>
  </si>
  <si>
    <t>A.S.D. BODY MIND</t>
  </si>
  <si>
    <t>A.S.D. BORGO VITTORIA</t>
  </si>
  <si>
    <t>A.S.D. BOTAFOGO</t>
  </si>
  <si>
    <t>A.S.D. BRISIGHELLA IN BICI</t>
  </si>
  <si>
    <t>A.S.D. BROGIO</t>
  </si>
  <si>
    <t>A.S.D. C.D.P.COIANO</t>
  </si>
  <si>
    <t>A.S.D. C.M.A. SRL IMOLA</t>
  </si>
  <si>
    <t>A.S.D. C.R.A.L. OSPEDALIERO FAENZA</t>
  </si>
  <si>
    <t>A.S.D. C.R.A.M. A.T.C. LA SPEZIA</t>
  </si>
  <si>
    <t>A.S.D. CAPO D'ORLANDO</t>
  </si>
  <si>
    <t>A.S.D. CAROLI SPORT</t>
  </si>
  <si>
    <t>A.S.D. CASCIANA TERME BIKE</t>
  </si>
  <si>
    <t>A.S.D. CASTELLO BIKE</t>
  </si>
  <si>
    <t>A.S.D. CECCHI RACING TEAM</t>
  </si>
  <si>
    <t>A.S.D. CENTOTREDICI</t>
  </si>
  <si>
    <t>A.S.D. CENTRO RICREATIVO BORGHETTO</t>
  </si>
  <si>
    <t>A.S.D. CERLONGO</t>
  </si>
  <si>
    <t>A.S.D. CERRO BIKE</t>
  </si>
  <si>
    <t>A.S.D. CICL. ARIANESE</t>
  </si>
  <si>
    <t>A.S.D. CICL. RIVOLI</t>
  </si>
  <si>
    <t>A.S.D. CICLI LENZI</t>
  </si>
  <si>
    <t>A.S.D. CICLI SANTONI V.T.B.</t>
  </si>
  <si>
    <t>A.S.D. CICLI TADDEI</t>
  </si>
  <si>
    <t>A.S.D. CICLISMO MARINA MILITARE - C.R.D.D. LA SPEZIA</t>
  </si>
  <si>
    <t>A.S.D. CICLISTI CAZZAGO</t>
  </si>
  <si>
    <t>A.S.D. CICLISTICA 2 TORRI BOLOGNA</t>
  </si>
  <si>
    <t>A.S.D. CICLISTICA ACIDO LATTICO</t>
  </si>
  <si>
    <t>A.S.D. CICLISTICA BITONE</t>
  </si>
  <si>
    <t>A.S.D. CICLISTICA CASELLESE</t>
  </si>
  <si>
    <t>A.S.D. CICLISTICA CASTIGNANO</t>
  </si>
  <si>
    <t>A.S.D. CICLISTICA FORROTTOLI</t>
  </si>
  <si>
    <t>A.S.D. CICLISTICA LA FERAGLIA</t>
  </si>
  <si>
    <t>A.S.D. CICLISTICA MALMANTILE</t>
  </si>
  <si>
    <t>A.S.D. CICLISTICA PRATOCALOR</t>
  </si>
  <si>
    <t>A.S.D. CICLISTICA SAN SEPOLCRO</t>
  </si>
  <si>
    <t>A.S.D. CICLISTICA SASSO MARCONI</t>
  </si>
  <si>
    <t>A.S.D. CICLISTICA SENESE</t>
  </si>
  <si>
    <t>A.S.D. CICLISTICA VALDARBIA LA POPOLARE</t>
  </si>
  <si>
    <t>A.S.D. CICLISTICA VALDOMBRONE</t>
  </si>
  <si>
    <t>A.S.D. CICLISTICA VIACCIA</t>
  </si>
  <si>
    <t>A.S.D. CICLO CLUB POZZO</t>
  </si>
  <si>
    <t>A.S.D. CICLO CLUB PRESILA</t>
  </si>
  <si>
    <t>A.S.D. CICLO CLUB VALLONE</t>
  </si>
  <si>
    <t>A.S.D. CICLO ESTENSE MESOLA</t>
  </si>
  <si>
    <t>A.S.D. CICLO TEAM 2001 GABICCE MARE</t>
  </si>
  <si>
    <t>A.S.D. CICLOSPORT POGGIBONSI</t>
  </si>
  <si>
    <t>A.S.D. CIPRIANI - GESTRI</t>
  </si>
  <si>
    <t>A.S.D. CIRCOLO ARCI M. CANOVA</t>
  </si>
  <si>
    <t>A.S.D. CIRCOLO ARCI MARZENO</t>
  </si>
  <si>
    <t>A.S.D. CLIMBERS TOIRANO</t>
  </si>
  <si>
    <t>A.S.D. CLUB CICLI MALINI</t>
  </si>
  <si>
    <t>A.S.D. CLUB NIBALI CYCLING EVENT</t>
  </si>
  <si>
    <t>A.S.D. COLONICA BIKE</t>
  </si>
  <si>
    <t>A.S.D. CONTROVENTO BYKE</t>
  </si>
  <si>
    <t>A.S.D. COOPERATORI</t>
  </si>
  <si>
    <t>A.S.D. CORROPOLI CYCLING TEAM</t>
  </si>
  <si>
    <t>A.S.D. CRAL CREDITO COOPERATIVO</t>
  </si>
  <si>
    <t>A.S.D. CRAL PETROLCHIMICO</t>
  </si>
  <si>
    <t>A.S.D. CULTURA DEL MARE</t>
  </si>
  <si>
    <t>A.S.D. CULTURA IN MOVIMENTO</t>
  </si>
  <si>
    <t>A.S.D. CUNEO BIKE</t>
  </si>
  <si>
    <t>A.S.D. CYCLING PROJECT</t>
  </si>
  <si>
    <t>A.S.D. DRAGON SPORT CALDONAZZO</t>
  </si>
  <si>
    <t>A.S.D. E.F. BICICLUB FRANCAVILLA FONTANA</t>
  </si>
  <si>
    <t>A.S.D. ECOLOGY TEAM</t>
  </si>
  <si>
    <t>A.S.D. EDDY TEAM</t>
  </si>
  <si>
    <t>A.S.D. EMISSIONI ZERO</t>
  </si>
  <si>
    <t>A.S.D. EMMEDI BIKE</t>
  </si>
  <si>
    <t>A.S.D. ENERGIA BARBARA</t>
  </si>
  <si>
    <t>A.S.D. ERICE BIKE TEAM</t>
  </si>
  <si>
    <t>A.S.D. ESERCITO - SAVOIA CAVALLERIA</t>
  </si>
  <si>
    <t>A.S.D. EURO TEAM GROSSETO</t>
  </si>
  <si>
    <t>A.S.D. FAJARAMA</t>
  </si>
  <si>
    <t>A.S.D. FAST AND FURIOUS CYCLING TEAM</t>
  </si>
  <si>
    <t>A.S.D. FAT WHEELS TEAM</t>
  </si>
  <si>
    <t>A.S.D. FAUSTO COPPI</t>
  </si>
  <si>
    <t>A.S.D. FELSINA</t>
  </si>
  <si>
    <t>A.S.D. FONTAMARA - ERAMO PAOLO</t>
  </si>
  <si>
    <t>A.S.D. FORTI E LIBERI</t>
  </si>
  <si>
    <t>A.S.D. FORZE SPORTIVE NERETO</t>
  </si>
  <si>
    <t>A.S.D. FRANKE DI PESCHIERA</t>
  </si>
  <si>
    <t>A.S.D. FRECCE BIANCHE TRIATHLON</t>
  </si>
  <si>
    <t>A.S.D. FREE BIKE TEAM</t>
  </si>
  <si>
    <t>A.S.D. FREE BIKERS</t>
  </si>
  <si>
    <t>A.S.D. FREE BIKERS PEDALE FOLLONICHESE</t>
  </si>
  <si>
    <t>A.S.D. FREE LIFE SURVIVAL</t>
  </si>
  <si>
    <t>A.S.D. FULIGNI GIOCHI E SPORT CYCLING TEAM</t>
  </si>
  <si>
    <t>A.S.D. FULL METAL BIKERS</t>
  </si>
  <si>
    <t>A.S.D. FULLBIKE</t>
  </si>
  <si>
    <t>A.S.D. G. S. ACQUAVIVA PICENA</t>
  </si>
  <si>
    <t>A.S.D. G.C. ADRIANO DE ZAN</t>
  </si>
  <si>
    <t>A.S.D. G.C. ARGENTARIO</t>
  </si>
  <si>
    <t>A.S.D. G.C. AUTOCLAVI FAM</t>
  </si>
  <si>
    <t>A.S.D. G.C. AVIS SASSOFERRATO</t>
  </si>
  <si>
    <t>A.S.D. G.C. CASTIGLIONESE</t>
  </si>
  <si>
    <t>A.S.D. G.C. FORMIGNANA</t>
  </si>
  <si>
    <t>A.S.D. G.C. PEDALE CESENATE - CICLI NERI</t>
  </si>
  <si>
    <t>A.S.D. G.C. SHAMPOO</t>
  </si>
  <si>
    <t>A.S.D. G.C.S. LUIGI METELLI S.P.A.</t>
  </si>
  <si>
    <t>A.S.D. G.P. A.T.P. TORINO MARATONA</t>
  </si>
  <si>
    <t>A.S.D. G.S. BIKERS FAENZA</t>
  </si>
  <si>
    <t>A.S.D. G.S. CANNELLA UISP</t>
  </si>
  <si>
    <t>A.S.D. G.S. CHIARAVALLE</t>
  </si>
  <si>
    <t>A.S.D. G.S. CICLORAPIDA</t>
  </si>
  <si>
    <t>A.S.D. G.S. CORAZZIERI</t>
  </si>
  <si>
    <t>A.S.D. G.S. GEKO BIKE</t>
  </si>
  <si>
    <t>A.S.D. G.S. LU CICLONE</t>
  </si>
  <si>
    <t>A.S.D. G.S. MACCHIE</t>
  </si>
  <si>
    <t>A.S.D. G.S. MONDOBICI</t>
  </si>
  <si>
    <t>A.S.D. G.S. PASTA GRANAROLO</t>
  </si>
  <si>
    <t>A.S.D. G.S. PEDALE MEZZOLARESE</t>
  </si>
  <si>
    <t>A.S.D. G.S. TEAM BIKE PERIN</t>
  </si>
  <si>
    <t>A.S.D. G.S. TOMBELLE</t>
  </si>
  <si>
    <t>A.S.D. G.S. VADO CICLOTURISMO</t>
  </si>
  <si>
    <t>A.S.D. GARRUFO</t>
  </si>
  <si>
    <t>A.S.D. GFDD ALTOPACK</t>
  </si>
  <si>
    <t>A.S.D. GIAMPI CLAN</t>
  </si>
  <si>
    <t>A.S.D. GIRASOLE</t>
  </si>
  <si>
    <t>A.S.D. GLOBULI ROSSI OSTUNI</t>
  </si>
  <si>
    <t>A.S.D. GO TRIATHLON</t>
  </si>
  <si>
    <t>A.S.D. GRANDAMA MTB</t>
  </si>
  <si>
    <t>A.S.D. GRAVITY SCHOOL</t>
  </si>
  <si>
    <t>A.S.D. GREENSPORT</t>
  </si>
  <si>
    <t>A.S.D. GROTTAGLIE BIKE</t>
  </si>
  <si>
    <t>A.S.D. GRUPPO CICLISTICO M. TRIGARI</t>
  </si>
  <si>
    <t>A.S.D. GRUPPO CICLISTICO PAGLIARE</t>
  </si>
  <si>
    <t>A.S.D. GRUPPO CICLISTICO ZOLESE</t>
  </si>
  <si>
    <t>A.S.D. GRUPPO SPORTIVO ROMANO</t>
  </si>
  <si>
    <t>A.S.D. GRUPPO STORICO BISENZIA</t>
  </si>
  <si>
    <t>A.S.D. GUIDA SICURA</t>
  </si>
  <si>
    <t>A.S.D. I PIRATI</t>
  </si>
  <si>
    <t>A.S.D. IL GIOVO TEAM (FCI)</t>
  </si>
  <si>
    <t>A.S.D. IL GIOVO TEAM COREGLIA</t>
  </si>
  <si>
    <t>A.S.D. IL GIRASOLE</t>
  </si>
  <si>
    <t>A.S.D. IL TANDEM</t>
  </si>
  <si>
    <t>A.S.D. IMOLA BIKE</t>
  </si>
  <si>
    <t>A.S.D. IRON'S GYM</t>
  </si>
  <si>
    <t>A.S.D. JAKYMAYO TEAM ROSETO</t>
  </si>
  <si>
    <t>A.S.D. JUMP TEAM S.CROCE BIKERS S. ELPIDIO A MARE</t>
  </si>
  <si>
    <t>A.S.D. LA BASE TERNI</t>
  </si>
  <si>
    <t>A.S.D. LA MAGLIA ROSA</t>
  </si>
  <si>
    <t>A.S.D. LA PALESTRA</t>
  </si>
  <si>
    <t>A.S.D. LA QUERCE</t>
  </si>
  <si>
    <t>A.S.D. LA SORBA</t>
  </si>
  <si>
    <t>A.S.D. LA STELLA</t>
  </si>
  <si>
    <t>A.S.D. LATITUDINI</t>
  </si>
  <si>
    <t>A.S.D. LE SALINE NATURA E SPORT</t>
  </si>
  <si>
    <t>A.S.D. LEONARDI RACING TEAM</t>
  </si>
  <si>
    <t>A.S.D. LIKE &amp; BIKE</t>
  </si>
  <si>
    <t>A.S.D. LUNAE</t>
  </si>
  <si>
    <t>A.S.D. M.T.B. LA RUPE</t>
  </si>
  <si>
    <t>A.S.D. MAIORBIKE RACING TEAM</t>
  </si>
  <si>
    <t>A.S.D. MALMANTILE CYCLING TEAM</t>
  </si>
  <si>
    <t>A.S.D. MANGIA&amp;BEVI</t>
  </si>
  <si>
    <t>A.S.D. MARCIANA</t>
  </si>
  <si>
    <t>A.S.D. MARCONI PUNTO FITNESS</t>
  </si>
  <si>
    <t>A.S.D. MARETERRA BIKE TEAM</t>
  </si>
  <si>
    <t>A.S.D. MARFISH</t>
  </si>
  <si>
    <t>A.S.D. MARY CONFEZIONI</t>
  </si>
  <si>
    <t>A.S.D. MASTER CYCLING</t>
  </si>
  <si>
    <t>A.S.D. MCR DUE RUOTE</t>
  </si>
  <si>
    <t>A.S.D. MEDICI PRATESI</t>
  </si>
  <si>
    <t>A.S.D. METAL ROOF</t>
  </si>
  <si>
    <t>A.S.D. MEZZOCORONA BIKE4FUN</t>
  </si>
  <si>
    <t>A.S.D. MISTERBICI FABRIANO</t>
  </si>
  <si>
    <t>A.S.D. MONCENISIO</t>
  </si>
  <si>
    <t>A.S.D. MONTE PISANO</t>
  </si>
  <si>
    <t>A.S.D. MONTEFELTRO</t>
  </si>
  <si>
    <t>A.S.D. MONTEMURLO MEUCCI TAMARE</t>
  </si>
  <si>
    <t>A.S.D. MONTEVETTOLINI</t>
  </si>
  <si>
    <t>A.S.D. MONTICELLI BIKE</t>
  </si>
  <si>
    <t>A.S.D. MT BIKE ARGENTARIO</t>
  </si>
  <si>
    <t>A.S.D. MTB CLIMB</t>
  </si>
  <si>
    <t>A.S.D. MTB CLUB CECINA</t>
  </si>
  <si>
    <t>A.S.D. MTB GROUP TRITAKATENE</t>
  </si>
  <si>
    <t>A.S.D. MTB LATINA</t>
  </si>
  <si>
    <t>A.S.D. MTB MANO MECCANICA</t>
  </si>
  <si>
    <t>A.S.D. MTB PALAIEPELAGO</t>
  </si>
  <si>
    <t>A.S.D. MTB SANTA FIORA</t>
  </si>
  <si>
    <t>A.S.D. MTB ZICCHIERI SABAUDIA</t>
  </si>
  <si>
    <t>A.S.D. N.V.M. RACING TEAM</t>
  </si>
  <si>
    <t>A.S.D. NA' PEDALATA NA' MAGNATA</t>
  </si>
  <si>
    <t>A.S.D. NESTOR SEA MARSCIANO</t>
  </si>
  <si>
    <t>A.S.D. NEW MARIO PUPILLI</t>
  </si>
  <si>
    <t>A.S.D. NEWTEAM ESSEBI</t>
  </si>
  <si>
    <t>A.S.D. NONSOLOSTERRATO</t>
  </si>
  <si>
    <t>A.S.D. OLD BIKER</t>
  </si>
  <si>
    <t>A.S.D. ONLYOFF DUE RUOTE</t>
  </si>
  <si>
    <t>A.S.D. ORECCHIELLA GARFAGNANA</t>
  </si>
  <si>
    <t>A.S.D. ORGANIZZAZIONE SPORT &amp; TURISMO</t>
  </si>
  <si>
    <t>A.S.D. ORIAMESSAPICA</t>
  </si>
  <si>
    <t>A.S.D. ORO IN TOSCANA</t>
  </si>
  <si>
    <t>A.S.D. P.S. DONATO CICL. G. LEOPARDI</t>
  </si>
  <si>
    <t>A.S.D. P.S. FEDELE LECIS</t>
  </si>
  <si>
    <t>A.S.D. PAPERINO</t>
  </si>
  <si>
    <t>A.S.D. PEDALE AGUGLIANESE AVIS AIDO</t>
  </si>
  <si>
    <t>A.S.D. PEDALE BELLARIESE</t>
  </si>
  <si>
    <t>A.S.D. PEDALE BIANCAZZURRO</t>
  </si>
  <si>
    <t>A.S.D. PEDALE CARMAGNOLESE</t>
  </si>
  <si>
    <t>A.S.D. PEDALE COLOGNESE</t>
  </si>
  <si>
    <t>A.S.D. PEDALE ELETTRICO</t>
  </si>
  <si>
    <t>A.S.D. PEDALE MONTEGIORGESE</t>
  </si>
  <si>
    <t>A.S.D. PEDALE SULMONESE</t>
  </si>
  <si>
    <t>A.S.D. PERLA VERDE</t>
  </si>
  <si>
    <t>A.S.D. PETRITOLI BIKE</t>
  </si>
  <si>
    <t>A.S.D. PLANET FITNESS BIKE</t>
  </si>
  <si>
    <t>A.S.D. POL. BELMONTESE</t>
  </si>
  <si>
    <t>A.S.D. POL. CIRC. GRUPPO HERA BO</t>
  </si>
  <si>
    <t>A.S.D. POL. GLORIE</t>
  </si>
  <si>
    <t>A.S.D. POL. ROUTIER</t>
  </si>
  <si>
    <t>A.S.D. POL.BAGNOLO</t>
  </si>
  <si>
    <t>A.S.D. POL.VA BOSCHETTO</t>
  </si>
  <si>
    <t>A.S.D. POLISPORTIVA ALTO PROFILO</t>
  </si>
  <si>
    <t>A.S.D. POLISPORTIVA ANZOLESE</t>
  </si>
  <si>
    <t>A.S.D. POLISPORTIVA ECO SERVICE</t>
  </si>
  <si>
    <t>A.S.D. POLISPORTIVA MOIANO</t>
  </si>
  <si>
    <t>A.S.D. POLISPORTIVA PREDATOR CORI</t>
  </si>
  <si>
    <t>A.S.D. POLISPORTIVA SAN GIORGIO 90</t>
  </si>
  <si>
    <t>A.S.D. PONTE CYCLING TEAM</t>
  </si>
  <si>
    <t>A.S.D. PORTO S. ELPIDIO</t>
  </si>
  <si>
    <t>A.S.D. PRO-SPORT AKERY</t>
  </si>
  <si>
    <t>A.S.D. PROVIS BIKE</t>
  </si>
  <si>
    <t>A.S.D. PUNTO BICI</t>
  </si>
  <si>
    <t>A.S.D. RAMPICHINO CHIANTI TEAM</t>
  </si>
  <si>
    <t>A.S.D. RAMPICLUB VAL VIBRATA</t>
  </si>
  <si>
    <t>A.S.D. RENO BIKE RACING</t>
  </si>
  <si>
    <t>A.S.D. RICCIONE CORRE</t>
  </si>
  <si>
    <t>A.S.D. RICR. E CULT. ELEN CLUB 99</t>
  </si>
  <si>
    <t>A.S.D. RINASCITA SPORT LIFE</t>
  </si>
  <si>
    <t>A.S.D. RIST. NUOVO PARCO DEI CILIEGI</t>
  </si>
  <si>
    <t>A.S.D. ROSALITA</t>
  </si>
  <si>
    <t>A.S.D. ROYAL TEAM</t>
  </si>
  <si>
    <t>A.S.D. RUOTA LIBERA</t>
  </si>
  <si>
    <t>A.S.D. RUOTA LIBERA MOIE</t>
  </si>
  <si>
    <t>A.S.D. S. C. SILLARO</t>
  </si>
  <si>
    <t>A.S.D. S. PIETRO A MALMANTILE</t>
  </si>
  <si>
    <t>A.S.D. S.ANDREA</t>
  </si>
  <si>
    <t>A.S.D. S.C. CARIGNANO</t>
  </si>
  <si>
    <t>A.S.D. S.C. SERGIO DALFIUME</t>
  </si>
  <si>
    <t>A.S.D. SACE</t>
  </si>
  <si>
    <t>A.S.D. SACMI</t>
  </si>
  <si>
    <t>A.S.D. SAN PAOLO</t>
  </si>
  <si>
    <t>A.S.D. SANGERACING TEAM</t>
  </si>
  <si>
    <t>A.S.D. SANSONI TEAM</t>
  </si>
  <si>
    <t>A.S.D. SEI SPORT</t>
  </si>
  <si>
    <t>A.S.D. SEVENTIES RUNNING TEAM LUCCA</t>
  </si>
  <si>
    <t>A.S.D. SMIRRA BIKE</t>
  </si>
  <si>
    <t>A.S.D. SOCIETA' SPORTIVA GROSSETO</t>
  </si>
  <si>
    <t>A.S.D. SOLAROLESE</t>
  </si>
  <si>
    <t>A.S.D. SPEED RACING TEAM</t>
  </si>
  <si>
    <t>A.S.D. SPORT NEL DOPOLAVORO FERROVIARIO</t>
  </si>
  <si>
    <t>A.S.D. SPORTING TEAM</t>
  </si>
  <si>
    <t>A.S.D. SPORTINSIEME</t>
  </si>
  <si>
    <t>A.S.D. SPORT'S INSIDE</t>
  </si>
  <si>
    <t>A.S.D. STELLA BIKE</t>
  </si>
  <si>
    <t>A.S.D. TANIA DANCE</t>
  </si>
  <si>
    <t>A.S.D. TARKNA BICI</t>
  </si>
  <si>
    <t>A.S.D. TEAM BIKE CGA</t>
  </si>
  <si>
    <t>A.S.D. TEAM BIKE MIRANDA</t>
  </si>
  <si>
    <t>A.S.D. TEAM BIKE PONTE</t>
  </si>
  <si>
    <t>A.S.D. TEAM BOOMERANG</t>
  </si>
  <si>
    <t>A.S.D. TEAM CONTI 1980</t>
  </si>
  <si>
    <t>A.S.D. TEAM CYCLING IACHINI</t>
  </si>
  <si>
    <t>A.S.D. TEAM DUE RUOTE BO</t>
  </si>
  <si>
    <t>A.S.D. TEAM FANTOLINO</t>
  </si>
  <si>
    <t>A.S.D. TEAM FUTA BIKE</t>
  </si>
  <si>
    <t>A.S.D. TEAM G.F. SACCARELLI</t>
  </si>
  <si>
    <t>A.S.D. TEAM GOVONI G.M.</t>
  </si>
  <si>
    <t>A.S.D. TEAM IDEA BICI</t>
  </si>
  <si>
    <t>A.S.D. TEAM K-ONE</t>
  </si>
  <si>
    <t>A.S.D. TEAM MARATHON BIKE</t>
  </si>
  <si>
    <t>A.S.D. TEAM MATE'</t>
  </si>
  <si>
    <t>A.S.D. TEAM MTB PRATO</t>
  </si>
  <si>
    <t>A.S.D. TEAM NORD EST EDILMARK</t>
  </si>
  <si>
    <t>A.S.D. TEAM PLANET BIKE</t>
  </si>
  <si>
    <t>A.S.D. TEAM RODAS</t>
  </si>
  <si>
    <t>A.S.D. TEAM VALLONE</t>
  </si>
  <si>
    <t>A.S.D. TECNOBIKE BRA</t>
  </si>
  <si>
    <t>A.S.D. TERZANO CICLI</t>
  </si>
  <si>
    <t>A.S.D. THANIT</t>
  </si>
  <si>
    <t>A.S.D. TISSUE FRIENDS</t>
  </si>
  <si>
    <t>A.S.D. TOP RUNNING BRINDISI</t>
  </si>
  <si>
    <t>A.S.D. TORRE AVIS GUBBIO</t>
  </si>
  <si>
    <t>A.S.D. TOSCO-ROMAGNOLA</t>
  </si>
  <si>
    <t>A.S.D. TREBER COLORI</t>
  </si>
  <si>
    <t>A.S.D. TRIATHLON PAVESE</t>
  </si>
  <si>
    <t>A.S.D. TRISPORT ARGENTARIO TEAM</t>
  </si>
  <si>
    <t>A.S.D. TRUENTUM BIKE</t>
  </si>
  <si>
    <t>A.S.D. U.C. AGLIANESE</t>
  </si>
  <si>
    <t>A.S.D. U.C. F. BARACCA LUGO</t>
  </si>
  <si>
    <t>A.S.D. U.S.C. CASTEL BOLOGNESE</t>
  </si>
  <si>
    <t>A.S.D. UISP ESCURSIONISTI MTB MONTEROTONDO</t>
  </si>
  <si>
    <t>A.S.D. UISP LE VENEZIE</t>
  </si>
  <si>
    <t>A.S.D. UMBRA GROUP RACING</t>
  </si>
  <si>
    <t>A.S.D. UMBRIA CYCLING TEAM</t>
  </si>
  <si>
    <t>A.S.D. UNIONE CICLISTICA PIOMBINO</t>
  </si>
  <si>
    <t>A.S.D. VAL DI FORO CYCLING</t>
  </si>
  <si>
    <t>A.S.D. VELO CLUB CHIESA BRA</t>
  </si>
  <si>
    <t>A.S.D. VELO CLUB MASSA MARITTIMA</t>
  </si>
  <si>
    <t>A.S.D. VELO CLUB TIRALENTO</t>
  </si>
  <si>
    <t>A.S.D. VELOCE CLUB FIRENZE</t>
  </si>
  <si>
    <t>A.S.D. VELOCE CLUB PAVAN PADOVA</t>
  </si>
  <si>
    <t>A.S.D. VELOCE CLUB PERUGINO</t>
  </si>
  <si>
    <t>A.S.D. VELONOMADI</t>
  </si>
  <si>
    <t>A.S.D. VENTURI ADVENTURE TEAM</t>
  </si>
  <si>
    <t>A.S.D. VERTICAL BIKE TEAM MONTE CROCE</t>
  </si>
  <si>
    <t>A.S.D. VIBO BIKERS SKATENATI</t>
  </si>
  <si>
    <t>A.S.D. VIBRATA BIKE 2005</t>
  </si>
  <si>
    <t>A.S.D. VIGOR VIRTUS</t>
  </si>
  <si>
    <t>A.S.D. VINCENZO NIBALI</t>
  </si>
  <si>
    <t>A.S.D. VITALITY</t>
  </si>
  <si>
    <t>A.S.D. ZHIRAF</t>
  </si>
  <si>
    <t>A.S.D.BOVARA JUNIOR TEAM</t>
  </si>
  <si>
    <t>A.S.D.C. GRANAROLO FAENTINO</t>
  </si>
  <si>
    <t>A.S.D.CICLI. CORREGGIO</t>
  </si>
  <si>
    <t>A.S.D.DELFINO 93</t>
  </si>
  <si>
    <t>A.S.D.DELTA IMMOBILIARE ARCHEDYL</t>
  </si>
  <si>
    <t>A.S.D.F.C. PORTO 85</t>
  </si>
  <si>
    <t>A.S.D.G.C. ARBIA</t>
  </si>
  <si>
    <t>A.S.D.G.S. CLASSENSE TRASPORTI-RA</t>
  </si>
  <si>
    <t>A.S.D.-GA SGL CARBON</t>
  </si>
  <si>
    <t>A.S.D.GREEN DEVILS TEAM</t>
  </si>
  <si>
    <t>A.S.D.GRUPPO SPORTIVO CENTRO DOWN ASTI</t>
  </si>
  <si>
    <t>A.S.D.NEW BIKE ANDRIA</t>
  </si>
  <si>
    <t>A.S.D.RED WHITE</t>
  </si>
  <si>
    <t>A.S.D.RUOTA LIBERA</t>
  </si>
  <si>
    <t>A.S.D.S.MARIA DEGLI ANGELI RACING</t>
  </si>
  <si>
    <t>A.S.D.U.C. PONTE S. GIOVANNI</t>
  </si>
  <si>
    <t>A.S.DILETTANTISTICA VELOMAX</t>
  </si>
  <si>
    <t>ABC AMICI DELLA BICI CALTRANO</t>
  </si>
  <si>
    <t>AC F. BESSI CALENZANO</t>
  </si>
  <si>
    <t>ACCIAIERIE VALBRUNA BOLZANO SEZ. CICLISMO</t>
  </si>
  <si>
    <t>ACD MARSCIANO BIKE</t>
  </si>
  <si>
    <t>AGLIANA CICLISMO A.S.D.</t>
  </si>
  <si>
    <t>ALFINA BIKE TEAM A.S.D.</t>
  </si>
  <si>
    <t>ALFREDO ORIANI A.S.D.</t>
  </si>
  <si>
    <t>ALI DORATE ASS.DILETT.</t>
  </si>
  <si>
    <t>ALL BIKE TEAM</t>
  </si>
  <si>
    <t>ALL BLACKS BIKE</t>
  </si>
  <si>
    <t>ALL STARS AREZZO</t>
  </si>
  <si>
    <t>ALTOTEVERE</t>
  </si>
  <si>
    <t>AMICI DELLA BICI A.S.D.</t>
  </si>
  <si>
    <t>AMORE&amp;VITA ETRURIA C.T. TSS</t>
  </si>
  <si>
    <t>ANCILLOTTI DOGANACCIA</t>
  </si>
  <si>
    <t>ANTELLA BIKE</t>
  </si>
  <si>
    <t>APD CRAL SANITA' VEMORE DAVOLI</t>
  </si>
  <si>
    <t>APD DEPORTIVO LA CURNAZA</t>
  </si>
  <si>
    <t>APD FIORENZUOLA</t>
  </si>
  <si>
    <t>APPENNINO FREEMIND ASD</t>
  </si>
  <si>
    <t>AR.BI. ARGILE IN BICI A.S.D.</t>
  </si>
  <si>
    <t>ARCI BACCANO</t>
  </si>
  <si>
    <t>ARCI FONTEBECCI</t>
  </si>
  <si>
    <t>ARETINA (AICS)</t>
  </si>
  <si>
    <t>ARIAPERTA VARESE ASD</t>
  </si>
  <si>
    <t>ARLENESE</t>
  </si>
  <si>
    <t>ARRAMPIBIKE A.S.D</t>
  </si>
  <si>
    <t>ARTA CENTRO SOCIALE</t>
  </si>
  <si>
    <t>AS COSTA DEGLI ETRUSCHI</t>
  </si>
  <si>
    <t>AS MASTROMARCO</t>
  </si>
  <si>
    <t>AS.CIC.AMICI DELLA BICI C. PONZANELLI</t>
  </si>
  <si>
    <t>ASCD CICLISTI CAMPI</t>
  </si>
  <si>
    <t>ASCD PEDALCLUB TREPUZZI</t>
  </si>
  <si>
    <t>ASD " SOLO NOI "</t>
  </si>
  <si>
    <t>ASD 2010 GRAVITY TEAM - SPOLETO</t>
  </si>
  <si>
    <t>ASD 3.4 FUN</t>
  </si>
  <si>
    <t>ASD A.R.C.S. STROZZACAPPONI</t>
  </si>
  <si>
    <t>ASD A.S.C. CICLI CLEMENTI</t>
  </si>
  <si>
    <t>ASD ACQUA &amp; SAPONE TEAM MOCAIANA</t>
  </si>
  <si>
    <t>ASD ANIENE ROMA SPORT</t>
  </si>
  <si>
    <t>ASD ARCI CERRETO GUIDI</t>
  </si>
  <si>
    <t>ASD ARCOBALENO</t>
  </si>
  <si>
    <t>ASD ARDEATINA BIKE</t>
  </si>
  <si>
    <t>ASD ASCAS</t>
  </si>
  <si>
    <t>ASD ATLETICA 99 VITTUONE</t>
  </si>
  <si>
    <t>ASD AUDAX PARMA</t>
  </si>
  <si>
    <t>ASD AURISPA &amp; C.</t>
  </si>
  <si>
    <t>ASD AVESANI</t>
  </si>
  <si>
    <t>ASD AVIS CERREDOLO</t>
  </si>
  <si>
    <t>ASD AVIS POVIGLIO</t>
  </si>
  <si>
    <t>ASD BASSANO DEL GRAPPA BIKE</t>
  </si>
  <si>
    <t>ASD BASSANO PASSIONBIKE</t>
  </si>
  <si>
    <t>ASD BBMBALDOSTEFAN</t>
  </si>
  <si>
    <t>ASD BENINI AUTO</t>
  </si>
  <si>
    <t>ASD BHOSS KING BIKE EMPOLI</t>
  </si>
  <si>
    <t>ASD BICI CLUB L'AURORA</t>
  </si>
  <si>
    <t>ASD BICI CLUB POLICORO</t>
  </si>
  <si>
    <t>ASD BICICLUB CANICATTINI</t>
  </si>
  <si>
    <t>ASD BICICLUB MELILLI -VILLASMUNDO</t>
  </si>
  <si>
    <t>ASD BIKE PIONEERS</t>
  </si>
  <si>
    <t>ASD BIKE STATION FILODIAM</t>
  </si>
  <si>
    <t>ASD BIKE STORE TEAM</t>
  </si>
  <si>
    <t>ASD BIKELAND TEAM BIKE 2003</t>
  </si>
  <si>
    <t>ASD BIKESTORE RACING TEAM</t>
  </si>
  <si>
    <t>ASD BODY BUILDING</t>
  </si>
  <si>
    <t>ASD BORELLO CYCLING TEAM</t>
  </si>
  <si>
    <t>ASD BORGOBIKE</t>
  </si>
  <si>
    <t>ASD BROCCHETTA D.</t>
  </si>
  <si>
    <t>ASD BY BIKE</t>
  </si>
  <si>
    <t>ASD CAAM CORSE</t>
  </si>
  <si>
    <t>ASD CALCAGNI SPORT</t>
  </si>
  <si>
    <t>ASD CHIESI CLUB 97</t>
  </si>
  <si>
    <t>ASD CICLI COLDANI</t>
  </si>
  <si>
    <t>ASD CICLI F.LLI BACCO</t>
  </si>
  <si>
    <t>ASD CICLI PUCCIARELLI</t>
  </si>
  <si>
    <t>ASD CICLI TADDEI</t>
  </si>
  <si>
    <t>ASD CICLISMO TERONTOLA-BIKE L.R.</t>
  </si>
  <si>
    <t>ASD CICLISTICA AMICI IN BICI</t>
  </si>
  <si>
    <t>ASD CICLISTICA ARNESANO</t>
  </si>
  <si>
    <t>ASD CICLISTICA BOIARDO</t>
  </si>
  <si>
    <t>ASD CICLISTICA EBOLI SELE BIKE</t>
  </si>
  <si>
    <t>ASD CICLISTICA MASSESE 2001</t>
  </si>
  <si>
    <t>ASD CICLISTICA ROTEGLIA</t>
  </si>
  <si>
    <t>ASD CICLO 2002 VITTUONE</t>
  </si>
  <si>
    <t>ASD CICLO AMATEURS GAVI</t>
  </si>
  <si>
    <t>ASD CICLO CLUB ESTENSE</t>
  </si>
  <si>
    <t>ASD CICLOAM AVIS CREMA</t>
  </si>
  <si>
    <t>ASD CICLOAMATORI GOSSOLENGO</t>
  </si>
  <si>
    <t>ASD CICLOCLUB NOCIGLIA</t>
  </si>
  <si>
    <t>ASD CICLORUN</t>
  </si>
  <si>
    <t>ASD CICLOSOVIGLIANA</t>
  </si>
  <si>
    <t>ASD CICLOSPORT COPPARO</t>
  </si>
  <si>
    <t>ASD CICLOTURISTICA TERNANA</t>
  </si>
  <si>
    <t>ASD CIECHI SPORTIVI VARESINI</t>
  </si>
  <si>
    <t>ASD CLUB ALPI APUANE</t>
  </si>
  <si>
    <t>ASD COTEKINO OFF ROAD</t>
  </si>
  <si>
    <t>ASD CRAL BARILLA</t>
  </si>
  <si>
    <t>ASD CT BASTIA U. - DURANTI SPOLETO</t>
  </si>
  <si>
    <t>ASD CT MASSA MARTANA</t>
  </si>
  <si>
    <t>ASD CUCCO IN BIKE</t>
  </si>
  <si>
    <t>ASD CYCLOPRIDE</t>
  </si>
  <si>
    <t>ASD DL GROUP SARTORI</t>
  </si>
  <si>
    <t>ASD DOPOLAVORO FERROVIARIO</t>
  </si>
  <si>
    <t>ASD DUEMILANODI</t>
  </si>
  <si>
    <t>ASD E CULTURALE CONCA DELLE IDEE</t>
  </si>
  <si>
    <t>ASD ECOWAY WILD RIDERS</t>
  </si>
  <si>
    <t>ASD EVO' REAL FITNESS</t>
  </si>
  <si>
    <t>ASD FILIPPELLI VECCHIA PARMA</t>
  </si>
  <si>
    <t>ASD FORUM</t>
  </si>
  <si>
    <t>ASD FREEBIKE</t>
  </si>
  <si>
    <t>ASD FUORISELLA BIKE</t>
  </si>
  <si>
    <t>ASD FURIO</t>
  </si>
  <si>
    <t>ASD G.C. BEVAGNA</t>
  </si>
  <si>
    <t>ASD G.C. S.ANNA</t>
  </si>
  <si>
    <t>ASD G.C.PICONESE MELENDUGNO</t>
  </si>
  <si>
    <t>ASD G.S. ORSIERA</t>
  </si>
  <si>
    <t>ASD G.S. PEDALE SPELLANO</t>
  </si>
  <si>
    <t>ASD GCO TEAM ALPRESS</t>
  </si>
  <si>
    <t>ASD GIAVENO'S BIKE BOYS</t>
  </si>
  <si>
    <t>ASD GINESTRA 1970</t>
  </si>
  <si>
    <t>ASD GLI AMICI DELLA DOMENICA</t>
  </si>
  <si>
    <t>ASD GRAMS BIKE EUROBICI</t>
  </si>
  <si>
    <t>ASD GRAN CICLISMO</t>
  </si>
  <si>
    <t>ASD GREEN DEVILS TEAM</t>
  </si>
  <si>
    <t>ASD GRIP CASTELFIORENTINO</t>
  </si>
  <si>
    <t>ASD GRUPPO CICL. RUOTA D'ORO</t>
  </si>
  <si>
    <t>ASD GRUPPO CICLISTICO GIGANTE</t>
  </si>
  <si>
    <t>ASD GRUPPO CICLISTICO TONDI SPORT</t>
  </si>
  <si>
    <t>ASD GS AVIS FOLIGNO</t>
  </si>
  <si>
    <t>ASD GS AVIS GUALDO TADINO</t>
  </si>
  <si>
    <t>ASD GS CARROZZERIA ROMA - LIVORNO</t>
  </si>
  <si>
    <t>ASD GS PEDALE LIMITESE</t>
  </si>
  <si>
    <t>ASD GS S.MARTINO IN CAMPO</t>
  </si>
  <si>
    <t>ASD GS. PIEVE A RIPOLI</t>
  </si>
  <si>
    <t>ASD GSC TOR SAPIENZA</t>
  </si>
  <si>
    <t>ASD GUMASIO MTB</t>
  </si>
  <si>
    <t>ASD HEROES IN BIKE- BICI E TERRITORIO</t>
  </si>
  <si>
    <t>ASD HIGH GRAVITY SCHOOL</t>
  </si>
  <si>
    <t>ASD HOTEL RIST.PEPPE E ROSELLA MATE</t>
  </si>
  <si>
    <t>ASD I TRE CASTELLI ONLUS</t>
  </si>
  <si>
    <t>ASD KAYAK FORDONGIANUS SPORT E NATURA</t>
  </si>
  <si>
    <t>ASD KING'S BIKE TEAM</t>
  </si>
  <si>
    <t>ASD LA CA' DI RAN</t>
  </si>
  <si>
    <t>ASD LA RAMPA</t>
  </si>
  <si>
    <t>ASD LA ROSA DEGLI EVENTI</t>
  </si>
  <si>
    <t>ASD LA RUOTA</t>
  </si>
  <si>
    <t>ASD LA TARANTA</t>
  </si>
  <si>
    <t>ASD LONGIANO SPORT</t>
  </si>
  <si>
    <t>ASD MAREMOTO</t>
  </si>
  <si>
    <t>ASD MARMORE</t>
  </si>
  <si>
    <t>ASD MASTINI</t>
  </si>
  <si>
    <t>ASD MAX LELLI LIVORNO</t>
  </si>
  <si>
    <t>ASD MEDINOX</t>
  </si>
  <si>
    <t>ASD MEDITERRANEO ONLUS</t>
  </si>
  <si>
    <t>ASD MOBILBRIX DENTI</t>
  </si>
  <si>
    <t>ASD MOBILI TOSON C.A. ARZERGRANDE</t>
  </si>
  <si>
    <t>ASD MONTALETTO</t>
  </si>
  <si>
    <t>ASD MOUNTAIN BIKE GROUP-MATINO</t>
  </si>
  <si>
    <t>ASD MTB GINESTRA 2013</t>
  </si>
  <si>
    <t>ASD N.A.G</t>
  </si>
  <si>
    <t>ASD NUOTO LUGO</t>
  </si>
  <si>
    <t>ASD OFFICINE RIUNITE</t>
  </si>
  <si>
    <t>ASD OMNIBIKE</t>
  </si>
  <si>
    <t>ASD ONTRAINO GS</t>
  </si>
  <si>
    <t>ASD ORO BIANCO PIRATA TEAM</t>
  </si>
  <si>
    <t>ASD OTW RAVENNA</t>
  </si>
  <si>
    <t>ASD P.G.S. CICLOTURISMO VALDIMAGRA</t>
  </si>
  <si>
    <t>ASD PALAZZONE</t>
  </si>
  <si>
    <t>ASD PALERMA SPORT-AMARANDI</t>
  </si>
  <si>
    <t>ASD PARENTINI TEST TEAM</t>
  </si>
  <si>
    <t>ASD PARKPRE-GIORDANA-DMT</t>
  </si>
  <si>
    <t>ASD PASSI DA GIGANTE</t>
  </si>
  <si>
    <t>ASD PATA RASCHIANI</t>
  </si>
  <si>
    <t>ASD PEDALE BIZANTINO</t>
  </si>
  <si>
    <t>ASD PEDALE MONTIGIANO</t>
  </si>
  <si>
    <t>ASD PIAZZOLA CYCLING</t>
  </si>
  <si>
    <t>ASD PODISTICA FABA</t>
  </si>
  <si>
    <t>ASD PODISTICA I. BITLOSSI</t>
  </si>
  <si>
    <t>ASD PODISTICA SAN PANCRAZIO</t>
  </si>
  <si>
    <t>ASD POL. ROLLER IN LINE PRIOLO</t>
  </si>
  <si>
    <t>ASD POL. SANGIULIANESE</t>
  </si>
  <si>
    <t>ASD POL.CASA DEL POPOLO S.MARIA</t>
  </si>
  <si>
    <t>ASD POLISP. GHEZZANO</t>
  </si>
  <si>
    <t>ASD POLISPORTIVA CASAL BIKE</t>
  </si>
  <si>
    <t>ASD POLISPORTIVA NUVOLERA</t>
  </si>
  <si>
    <t>ASD POLIZIA DI STATO</t>
  </si>
  <si>
    <t>ASD PRO SECCO BIKE NOVELLARA</t>
  </si>
  <si>
    <t>ASD PULIVAX</t>
  </si>
  <si>
    <t>ASD RASCHIANI VALNURE</t>
  </si>
  <si>
    <t>ASD RIDE &amp; SAIL</t>
  </si>
  <si>
    <t>ASD RIVIERA AZZURRA</t>
  </si>
  <si>
    <t>ASD ROCK RACING</t>
  </si>
  <si>
    <t>ASD ROMA ECOMARATONA</t>
  </si>
  <si>
    <t>ASD ROSA</t>
  </si>
  <si>
    <t>ASD RUNNERFOX</t>
  </si>
  <si>
    <t>ASD RUOTE LIBERE MANCIANO</t>
  </si>
  <si>
    <t>ASD S.C. ALFONSINE</t>
  </si>
  <si>
    <t>ASD S.C. STRA ALPE</t>
  </si>
  <si>
    <t>ASD S.C. VELOCIRAPTOR</t>
  </si>
  <si>
    <t>ASD SACCARELLI CARBONIO GOMME</t>
  </si>
  <si>
    <t>ASD SALINBICI-BIKE TEAM-RUOTE IN SCIA</t>
  </si>
  <si>
    <t>ASD SAMBI TEAM</t>
  </si>
  <si>
    <t>ASD SAN GIORGIO</t>
  </si>
  <si>
    <t>ASD SAURO SIMONCINI</t>
  </si>
  <si>
    <t>ASD SC FORMIGOSA</t>
  </si>
  <si>
    <t>ASD SC PARLESCA</t>
  </si>
  <si>
    <t>ASD SC PRO BIKE FIESSO</t>
  </si>
  <si>
    <t>ASD SCATENATI MTB RESCALDINA</t>
  </si>
  <si>
    <t>ASD SEVERI BIKES</t>
  </si>
  <si>
    <t>ASD SID STRENZ I DENT SPORT TEAM</t>
  </si>
  <si>
    <t>ASD SPEEDY CESENA</t>
  </si>
  <si>
    <t>ASD SUPERTEAM</t>
  </si>
  <si>
    <t>ASD TARTARUGA</t>
  </si>
  <si>
    <t>ASD TBR</t>
  </si>
  <si>
    <t>ASD TEAM BICISPORT CARRARA</t>
  </si>
  <si>
    <t>ASD TEAM BIKE 360 S.P. IN VINCOLI - RA</t>
  </si>
  <si>
    <t>ASD TEAM BIKE GALATINA</t>
  </si>
  <si>
    <t>ASD TEAM BIKE I BOLLORI</t>
  </si>
  <si>
    <t>ASD TEAM BIKE MARTINA FRANCA</t>
  </si>
  <si>
    <t>ASD TEAM BIKE TRAVAGLIATO</t>
  </si>
  <si>
    <t>ASD TEAM CBR</t>
  </si>
  <si>
    <t>ASD TEAM CYCLING CITTA' DI CASTELLO</t>
  </si>
  <si>
    <t>ASD TEAM DE ANGELI VERSILIA MARMI</t>
  </si>
  <si>
    <t>ASD TEAM GIULIODORI RENZO</t>
  </si>
  <si>
    <t>ASD TEAM INBICI</t>
  </si>
  <si>
    <t>ASD TEAM INVERCOLOR</t>
  </si>
  <si>
    <t>ASD TEAM NOSTROMO</t>
  </si>
  <si>
    <t>ASD TEAM OLIVIERO</t>
  </si>
  <si>
    <t>ASD TEAM PERINI BIKE</t>
  </si>
  <si>
    <t>ASD TEAM PROETHICS</t>
  </si>
  <si>
    <t>ASD TEAM RDB PASSIONE</t>
  </si>
  <si>
    <t>ASD TEAM RIPANUCCI</t>
  </si>
  <si>
    <t>ASD TEAM RIVIERA APUANA</t>
  </si>
  <si>
    <t>ASD TEAM STOCCHETTI</t>
  </si>
  <si>
    <t>ASD TEAM STRABICI</t>
  </si>
  <si>
    <t>ASD TEAM UCSA</t>
  </si>
  <si>
    <t>ASD TEKNOBIKE</t>
  </si>
  <si>
    <t>ASD TIMEBIKE (ACSI)</t>
  </si>
  <si>
    <t>ASD TRAIL ROMAGNA</t>
  </si>
  <si>
    <t>ASD TRAPANI CYCLING</t>
  </si>
  <si>
    <t>ASD TRESEIZERO</t>
  </si>
  <si>
    <t>ASD TRICYCLE</t>
  </si>
  <si>
    <t>ASD TRIEVOLUTION SPORT EVENTI</t>
  </si>
  <si>
    <t>ASD TURBOLENTO MILANO</t>
  </si>
  <si>
    <t>ASD U - RIDE MTB PISA</t>
  </si>
  <si>
    <t>ASD U.S. BOVARA CYCLING TEAM</t>
  </si>
  <si>
    <t>ASD UC PIANIGA ITALINEA</t>
  </si>
  <si>
    <t>ASD UNIONE CICLISTI VALLE DELLA CUPA</t>
  </si>
  <si>
    <t>ASD VALCENO BIKE</t>
  </si>
  <si>
    <t>ASD VALDINOCI</t>
  </si>
  <si>
    <t>ASD VALLERBIKE AVIS MONTAIONE</t>
  </si>
  <si>
    <t>ASD VALMAIURA BIKE</t>
  </si>
  <si>
    <t>ASD VELO CLUB 2 TORRI ROVIGO</t>
  </si>
  <si>
    <t>ASD VELO CLUB LUNIGIANA</t>
  </si>
  <si>
    <t>ASD VELO CLUB VALERA</t>
  </si>
  <si>
    <t>ASD VELOCLUB FERRARA</t>
  </si>
  <si>
    <t>ASD VELOCLUB FLORENCE BY BIKE</t>
  </si>
  <si>
    <t>ASD VERTICAL TRACK-MTB VIGNATE</t>
  </si>
  <si>
    <t>ASD VIGONOVO - GALTA</t>
  </si>
  <si>
    <t>ASD VULCAN RIDERS TEAM</t>
  </si>
  <si>
    <t>ASD WILD TEAM</t>
  </si>
  <si>
    <t>ASD ZEROZERO TEAM</t>
  </si>
  <si>
    <t>ASD ZOHAN</t>
  </si>
  <si>
    <t>ASD. ADELANTE BIKE TEAM</t>
  </si>
  <si>
    <t>ASDCR MAREMONTI</t>
  </si>
  <si>
    <t>ASINELLI POLISPORTIVA DILETTANTISTICA</t>
  </si>
  <si>
    <t>ASS. AMICI DEL MUSEO DEL CICLISMO GINO BARTALI A.S.D.</t>
  </si>
  <si>
    <t>ASS.DIL. POLI SPORT MERCATALE 2000</t>
  </si>
  <si>
    <t>ASS.NE DILETT. POLIS. CASELLINA</t>
  </si>
  <si>
    <t>ASS.POLISPORTIVA RIGOMAGNO</t>
  </si>
  <si>
    <t>ASS.SPORT.DIL.VICENZA BIKE POLO-RIDING IN CIRCLE</t>
  </si>
  <si>
    <t>ASSOCIAZIONE ABCYCLE</t>
  </si>
  <si>
    <t>ASSOCIAZIONE CSI PRATO</t>
  </si>
  <si>
    <t>ASSOCIAZIONE DI POMOZIONE SOCIALE ETRUSCA LUNI</t>
  </si>
  <si>
    <t>ASSOCIAZIONE DLF LIVORNO</t>
  </si>
  <si>
    <t>ASSOCIAZIONE FERRI TAGLIENTI</t>
  </si>
  <si>
    <t>ASSOCIAZIONE SPORTIVA CICLISMO LUCCHESE</t>
  </si>
  <si>
    <t>ASSOCIAZIONE TANDEM DI PACE</t>
  </si>
  <si>
    <t>ASSOCIAZIONE TEAM 4 LAMPIONI</t>
  </si>
  <si>
    <t>ATHLETIC CLUB MERANO</t>
  </si>
  <si>
    <t>ATLETICA MDS PANARIAGROUP ASD</t>
  </si>
  <si>
    <t>ATLETICA NICCHI AREZZO</t>
  </si>
  <si>
    <t>ATTIVA SPORTUTILITY S.S.D. S.R.L.</t>
  </si>
  <si>
    <t>AUCARROZZARIA RICKI</t>
  </si>
  <si>
    <t>AUTOBERETTA RASCHIANI PONTENURE</t>
  </si>
  <si>
    <t>AVANE CIRCOLO ARCI</t>
  </si>
  <si>
    <t>AVIS BIKE CINGOLI</t>
  </si>
  <si>
    <t>AVIS BIKE PISTOIA A.S.D.</t>
  </si>
  <si>
    <t>AVIS C. FIORENTINO</t>
  </si>
  <si>
    <t>AVIS LUGO SEZ. CICLISMO</t>
  </si>
  <si>
    <t>AVIS MONTEVARCHI</t>
  </si>
  <si>
    <t>AVIS PRATOVECCHIO</t>
  </si>
  <si>
    <t>AVIS S.CESARIO A.S.D. CICLISMO</t>
  </si>
  <si>
    <t>AVIS ZERO POSITIVO A.P.D.</t>
  </si>
  <si>
    <t>AZZURRA A.S.D.</t>
  </si>
  <si>
    <t>B.C. STAR A.S.D.</t>
  </si>
  <si>
    <t>B.I.T. A.S.D.</t>
  </si>
  <si>
    <t>BAD SKULL ASD</t>
  </si>
  <si>
    <t>BADIA CYCLING TEAM</t>
  </si>
  <si>
    <t>BAGGIOVARA POL. CIRCOLO ARCI ACLI ASD</t>
  </si>
  <si>
    <t>BAGNO A RIPOLI S.M.S.</t>
  </si>
  <si>
    <t>BAMBANA BIKE</t>
  </si>
  <si>
    <t>BAR ITALIA G.S. A.S.D</t>
  </si>
  <si>
    <t>BAR TURISMO ASD</t>
  </si>
  <si>
    <t>BARTOLINI (AICS)</t>
  </si>
  <si>
    <t>BD FAST</t>
  </si>
  <si>
    <t>BEDOGNI/ANICO/NATALINI</t>
  </si>
  <si>
    <t>BELFATTO CENTER OTTICA DELL'OSA</t>
  </si>
  <si>
    <t>BERGAMO</t>
  </si>
  <si>
    <t>BERNARDINI</t>
  </si>
  <si>
    <t>BERTOLDI TEAM ASD</t>
  </si>
  <si>
    <t>BICI CASTEL DEL RIO A.S.D.</t>
  </si>
  <si>
    <t>BICI CLUB FONTANELLATO ASD</t>
  </si>
  <si>
    <t>BICI CLUB MONTELABBATE</t>
  </si>
  <si>
    <t>BICI CLUB SPOLETO (CSI)</t>
  </si>
  <si>
    <t>BICI PER TUTTI ASD</t>
  </si>
  <si>
    <t>BICI SHOP FACTORY TEAM</t>
  </si>
  <si>
    <t>BICI TEAM FRANCY</t>
  </si>
  <si>
    <t>BICI UISP A.S.D.C. TRENTINO - ALTO ADIGE CICLOTURISMO DELLA GRANDETA'</t>
  </si>
  <si>
    <t>BICIMANIA</t>
  </si>
  <si>
    <t>BICIMANIA/LA BASE TERNI</t>
  </si>
  <si>
    <t>BICYCLE ADVENTURE TEAM</t>
  </si>
  <si>
    <t>BIKE &amp; FOOD ASD</t>
  </si>
  <si>
    <t>BIKE BEAT A.S.D.</t>
  </si>
  <si>
    <t>BIKE CLUB UOEI PIETRASANTA A.S.D.</t>
  </si>
  <si>
    <t>BIKE PLANET TEAM A.S.D.</t>
  </si>
  <si>
    <t>BIKE PRO - BOTTECCHIA</t>
  </si>
  <si>
    <t>BIKE REVOLUTION SQUADRA CORSE ASD</t>
  </si>
  <si>
    <t>BIKERS 2000 A.D.S GAGGIO</t>
  </si>
  <si>
    <t>BIKESTOREMRACING TEAM</t>
  </si>
  <si>
    <t>BLACK LIONS MTB STATTE</t>
  </si>
  <si>
    <t>BLACKBULL ASD</t>
  </si>
  <si>
    <t>BLU VELO</t>
  </si>
  <si>
    <t>BOCCIOFILA BOLOGNESE CENTRALE A.S.D.</t>
  </si>
  <si>
    <t>BORELLO CYCKLING TEAM</t>
  </si>
  <si>
    <t>BORN TO RUN VAL D'ENZA ASD</t>
  </si>
  <si>
    <t>BORSARI ZAUNER</t>
  </si>
  <si>
    <t>BRESCIA</t>
  </si>
  <si>
    <t>BRINDISI</t>
  </si>
  <si>
    <t>BRISKEN ASD</t>
  </si>
  <si>
    <t>BRUNETTI</t>
  </si>
  <si>
    <t>BRUNETTI GHEGA TEAM</t>
  </si>
  <si>
    <t>BULLI &amp; PUPE</t>
  </si>
  <si>
    <t>C.A. MONTEMURLO A.S.D.</t>
  </si>
  <si>
    <t>C.A.I. - SEZIONE DI CESENA</t>
  </si>
  <si>
    <t>C.A.P. &amp; S. POLISPORTIVA DILETTANTISTICA</t>
  </si>
  <si>
    <t>C.C. APPENNINICO 1907</t>
  </si>
  <si>
    <t>C.C. DERUTA CITTA' MAIOLICA A.S.D.</t>
  </si>
  <si>
    <t>C.D.P SPAZZAVENTO</t>
  </si>
  <si>
    <t>C.G. "IL BAFFO DELLA GIOCONDA"</t>
  </si>
  <si>
    <t>C.R.A.L . AMM. P.LE TERNI ASD</t>
  </si>
  <si>
    <t>C.R.A.L. A.M.I.A.T. A.S.D.</t>
  </si>
  <si>
    <t>C.S. FIRENZE</t>
  </si>
  <si>
    <t>C.S.A. TRICOLORE G.S. D.</t>
  </si>
  <si>
    <t>C.S.D. LUIGI FORNALE'</t>
  </si>
  <si>
    <t>C.S.D. ZANNONI SAURO</t>
  </si>
  <si>
    <t>C.S.I. ROMA</t>
  </si>
  <si>
    <t>C.S.P.PONTELAGOSCURO</t>
  </si>
  <si>
    <t>C.T.UISP MASSA S.I.</t>
  </si>
  <si>
    <t>CALCAGNI SPORT (AICS)</t>
  </si>
  <si>
    <t>CAMPIGLI</t>
  </si>
  <si>
    <t>CAMPOGALLIANO CIRCOLO POL. ASD</t>
  </si>
  <si>
    <t>CAPARRINI LE VILLAGE-VIBERT ITALIA</t>
  </si>
  <si>
    <t>CAPOLIVERI BIKE PARK</t>
  </si>
  <si>
    <t>CARNIA BIKE - UISP</t>
  </si>
  <si>
    <t>CARRIER/SIMAF/WEGA/TRUCK IT./VALD.</t>
  </si>
  <si>
    <t>CARUBE PROGETTO GIOVANI</t>
  </si>
  <si>
    <t>CASA DELLA BICI G. S.</t>
  </si>
  <si>
    <t>CASA RANGONE G.S.</t>
  </si>
  <si>
    <t>CASCIAVOLA VOLLEY POLIVALENTE</t>
  </si>
  <si>
    <t>CASCINE DEL RICCIO BIKE TEAM A.S.D.</t>
  </si>
  <si>
    <t>CASE CASTAGNOLI VALLE RUBICONE A.S.R.C.</t>
  </si>
  <si>
    <t>CASELLO 13 A. C. SUI BINARI DELLA CULTURA</t>
  </si>
  <si>
    <t>CASTEL RIGONE PEDALA</t>
  </si>
  <si>
    <t>CASTELF.NO BANCA DI CAMBIANO ASD</t>
  </si>
  <si>
    <t>CASTELFRANCO POL. ARCI UISP ASD</t>
  </si>
  <si>
    <t>CASTIGLIONESE APD</t>
  </si>
  <si>
    <t>CASTIGLIONESE ASD</t>
  </si>
  <si>
    <t>CASTROVILLARI</t>
  </si>
  <si>
    <t>CAVALLINO</t>
  </si>
  <si>
    <t>CAVALLINO DILETTANTI (AICS)</t>
  </si>
  <si>
    <t>CAVALLINO SPECIALIZED</t>
  </si>
  <si>
    <t>CAVEJA CA'OSSI A.S.D.</t>
  </si>
  <si>
    <t>CAVRIAGO BIKING ASD</t>
  </si>
  <si>
    <t>CENTURION VAUDE ITALIA</t>
  </si>
  <si>
    <t>CESENA BIKE A.S.D.</t>
  </si>
  <si>
    <t>CHIANCIANO</t>
  </si>
  <si>
    <t>CHIANTI BIKE PUNTO PACEMA</t>
  </si>
  <si>
    <t>CHUNK A S D</t>
  </si>
  <si>
    <t>CIAPONI LUBRIF. TSS GROUP C.T.</t>
  </si>
  <si>
    <t>CICL. FONTANELICE A.S.D.</t>
  </si>
  <si>
    <t>CICL. GREVIGIANA</t>
  </si>
  <si>
    <t>CICL. SANTERNO IMOLA A.S.D.</t>
  </si>
  <si>
    <t>CICL.SALSESE</t>
  </si>
  <si>
    <t>CICLI CASCIANI</t>
  </si>
  <si>
    <t>CICLI CONTI G.S.</t>
  </si>
  <si>
    <t>CICLI COSTE G.S. A.S.D.</t>
  </si>
  <si>
    <t>CICLI GAUDENZI</t>
  </si>
  <si>
    <t>CICLI GM A.S.D.</t>
  </si>
  <si>
    <t>CICLI LUSATTI G.S.- A.S.D.</t>
  </si>
  <si>
    <t>CICLI MAHER (AICS)</t>
  </si>
  <si>
    <t>CICLI PUCCINELLI</t>
  </si>
  <si>
    <t>CICLI SAVINESE</t>
  </si>
  <si>
    <t>CICLI SCATRAGLI TEAM A.S.D.</t>
  </si>
  <si>
    <t>CICLI SOPRANI G.C. ASD</t>
  </si>
  <si>
    <t>CICLI SPORT MASOTTI A.S.D</t>
  </si>
  <si>
    <t>CICLI TARDUCCI A.S.D.</t>
  </si>
  <si>
    <t>CICLI TESTI (AICS)</t>
  </si>
  <si>
    <t>CICLISMO TERONTOLA</t>
  </si>
  <si>
    <t>CICLISTI AVIS FORMIGINE ASD</t>
  </si>
  <si>
    <t>CICLISTICA BRESCELLESE 2000</t>
  </si>
  <si>
    <t>CICLISTICA CASCINE DEL RICCIO</t>
  </si>
  <si>
    <t>CICLISTICA CASINE DEL RICCIO A.S.D.</t>
  </si>
  <si>
    <t>CICLISTICA CECINA</t>
  </si>
  <si>
    <t>CICLISTICA EMPOLITOUR</t>
  </si>
  <si>
    <t>CICLISTICA FORTE DEI MARMI</t>
  </si>
  <si>
    <t>CICLISTICA GREVIGIANA</t>
  </si>
  <si>
    <t>CICLISTICA IL REGOLO</t>
  </si>
  <si>
    <t>CICLISTICA LA TORRE PIAN DI MUGNONE</t>
  </si>
  <si>
    <t>CICLISTICA MERCATESE ASD</t>
  </si>
  <si>
    <t>CICLISTICA MONTEFIRIDOLFI</t>
  </si>
  <si>
    <t>CICLISTICA S.MINIATO-S.CROCE A.S.D.</t>
  </si>
  <si>
    <t>CICLISTICA SESTESE</t>
  </si>
  <si>
    <t>CICLISTICA VALDISIEVE A.S.D.</t>
  </si>
  <si>
    <t>CICLO CLUB IMBRIANI</t>
  </si>
  <si>
    <t>CICLO CLUB PONSACCO</t>
  </si>
  <si>
    <t>CICLO CLUB QUOTA MILLE</t>
  </si>
  <si>
    <t>CICLO CRAL L'AQUILA</t>
  </si>
  <si>
    <t>CICLO E TREKKING</t>
  </si>
  <si>
    <t>CICLO GUIDE LUGO ASD</t>
  </si>
  <si>
    <t>CICLO HOBBY M.T.B. TEAM</t>
  </si>
  <si>
    <t>CICLO SAVINESE</t>
  </si>
  <si>
    <t>CICLO TEAM S.GINESE</t>
  </si>
  <si>
    <t>CICLO TECH-MTB RUNNERS</t>
  </si>
  <si>
    <t>CICLO TOUR MUGELLO A.S.D.</t>
  </si>
  <si>
    <t>CICLOAMATORI AVIS SORAGNA ASD</t>
  </si>
  <si>
    <t>CICLOAMATORI BUGGIANO A.S.D.</t>
  </si>
  <si>
    <t>CICLOAMATORI SEGNI A.S.D.</t>
  </si>
  <si>
    <t>CICLOAMATORI TURANO LODI</t>
  </si>
  <si>
    <t>CICLOCLUB DEL CAMERLENGO</t>
  </si>
  <si>
    <t>CICLOTURISMO MARTORANO 95 A.S.D.</t>
  </si>
  <si>
    <t>CICLOTURISTICA DELLO STRETTO A.S.D.</t>
  </si>
  <si>
    <t>CICLOTURISTICA RAVENNATE ASD</t>
  </si>
  <si>
    <t>CIRC. DIP. SASIB - ALSTOM</t>
  </si>
  <si>
    <t>CIRC. DIP. UNIVERSITA' BOLOGNA</t>
  </si>
  <si>
    <t>CIRC. DIP. UNIVERSITA' DI FIRENZE</t>
  </si>
  <si>
    <t>CIRCOLO 92</t>
  </si>
  <si>
    <t>CIRCOLO ARCI MARINA PICENA</t>
  </si>
  <si>
    <t>CIRCOLO ARCI PIEVE TRICOLORE A.S.D.</t>
  </si>
  <si>
    <t>CIRCOLO ARCI STAGNO</t>
  </si>
  <si>
    <t>CIRCOLO ARCI VILLANOVA</t>
  </si>
  <si>
    <t>CIRCOLO DIP. GRUPPO CA.RI.FE ASD</t>
  </si>
  <si>
    <t>CIRCOLO DIPENDENTI PERUGINA APD</t>
  </si>
  <si>
    <t>CIRCOLO LA ZANZARA A.P.S. C.D.S.</t>
  </si>
  <si>
    <t>CIRCOLO LO STRADONE</t>
  </si>
  <si>
    <t>CIRCOLO MINERVA ASD</t>
  </si>
  <si>
    <t>CIRCOLO PORTO DI LIVORNO</t>
  </si>
  <si>
    <t>CIRCOLO RICR. BORGO TULIERO A.S.D.</t>
  </si>
  <si>
    <t>CIRCOLO VILLAFRANCHI A.S.D.</t>
  </si>
  <si>
    <t>CITTA' DI CHIANCIANO (ENDAS)</t>
  </si>
  <si>
    <t>CLIMBING HOUSE</t>
  </si>
  <si>
    <t>CLUB CICL. MARCO GIOVANNETTI</t>
  </si>
  <si>
    <t>CLUB CICLOAMATORI MONTECATINI A.S.D.</t>
  </si>
  <si>
    <t>CM2 A.S.D.</t>
  </si>
  <si>
    <t>COGNENTESE POL.VA ASD</t>
  </si>
  <si>
    <t>COLLI CICLI VELOSPORT CARPI ASD</t>
  </si>
  <si>
    <t>COLONNA BIKE A.S.D.</t>
  </si>
  <si>
    <t>COLONNELLA BIKE</t>
  </si>
  <si>
    <t>COM. TERR. UISP CARRARA LUNIGIANA</t>
  </si>
  <si>
    <t>COMITATO DI PESCARA</t>
  </si>
  <si>
    <t>COMITATO DI TORINO</t>
  </si>
  <si>
    <t>COMITATO PER LA SALVAGUARDIA DELL'AREA PROTETTA DI TORRE FLAVIA</t>
  </si>
  <si>
    <t>COMITATO PISTOIA</t>
  </si>
  <si>
    <t>COMITATO PROVINCIALE AICS PG</t>
  </si>
  <si>
    <t>COMITATO PROVINCIALE DI ASCOLI PICENO</t>
  </si>
  <si>
    <t>COMITATO PROVINCIALE U.I.S.P. LUCCA-VERSILIA A.S.D.</t>
  </si>
  <si>
    <t>COMITATO REGIONALE UISP VALLE D'AOSTA</t>
  </si>
  <si>
    <t>COMITATO TERR.LE SENIGALLIA</t>
  </si>
  <si>
    <t>COMITATO TERRITORIALE BIANCO</t>
  </si>
  <si>
    <t>COMITATO UISP DI VITERBO</t>
  </si>
  <si>
    <t>CONFRATERNITA DI MISERICORDIA DI LOPPIA-FILECCHIO</t>
  </si>
  <si>
    <t>COOP. CASA DEL LAVORATORE BUSSECCHIO</t>
  </si>
  <si>
    <t>CRAL ASA OMAELBA</t>
  </si>
  <si>
    <t>CRAL ATAF</t>
  </si>
  <si>
    <t>CRAL BORMIOLI LUIGI</t>
  </si>
  <si>
    <t>CRAL DIPENDENTI COMUNE DI FIRENZE</t>
  </si>
  <si>
    <t>CRAL E. MATTEI ASD</t>
  </si>
  <si>
    <t>CRAL ENI LIVORNO</t>
  </si>
  <si>
    <t>CRAL USL DI PIACENZA</t>
  </si>
  <si>
    <t>CRAL WHIRLPOOL</t>
  </si>
  <si>
    <t>CRDU SEZ. CICL. UNIVERSITA' PISA</t>
  </si>
  <si>
    <t>CREVALCORESE A.S.D.</t>
  </si>
  <si>
    <t>CSI ANSALDO</t>
  </si>
  <si>
    <t>CSRCSD OROLOGIO</t>
  </si>
  <si>
    <t>CUCCHIETTI</t>
  </si>
  <si>
    <t>CUG CIRCOLO UNIVERSITARIO GENOVESE</t>
  </si>
  <si>
    <t>CYCLING TEAM LUCCA</t>
  </si>
  <si>
    <t>D.L.F. CHIUSI</t>
  </si>
  <si>
    <t>D.L.F. FAENZA - FORLI'</t>
  </si>
  <si>
    <t>D.L.F. PISTOIA</t>
  </si>
  <si>
    <t>DICOMANO BIKE A.S.D.</t>
  </si>
  <si>
    <t>DIDA ASD</t>
  </si>
  <si>
    <t>DIEFFE BIKE TEAM</t>
  </si>
  <si>
    <t>DLF ASD</t>
  </si>
  <si>
    <t>DLF DI GENOVA</t>
  </si>
  <si>
    <t>DODINA BIKE</t>
  </si>
  <si>
    <t>DONKEY BIKE CLUB A.S.D.</t>
  </si>
  <si>
    <t>DONKEY BIKE CLUB SINALUNGA</t>
  </si>
  <si>
    <t>DOPO LAVORO FERROVIARIO GROSSETO</t>
  </si>
  <si>
    <t>DOPOL. FERROVIARIO ASSOC.</t>
  </si>
  <si>
    <t>DRAG ON BIKE 146</t>
  </si>
  <si>
    <t>DRS BIKE A.S.D.</t>
  </si>
  <si>
    <t>D-TECH BIKE A.S.D.</t>
  </si>
  <si>
    <t>DUE RUOTE (ENDAS)</t>
  </si>
  <si>
    <t>DUE RUOTE PER TUTTI A.S.D.</t>
  </si>
  <si>
    <t>EAST COAST SNOW CLUB</t>
  </si>
  <si>
    <t>ECOSTORE BIKE GROTTAGLIE</t>
  </si>
  <si>
    <t>EDIFER</t>
  </si>
  <si>
    <t>ELBA BIKE - SCOTT</t>
  </si>
  <si>
    <t>ELETTROFONTEIANA</t>
  </si>
  <si>
    <t>ENDAS SIENA</t>
  </si>
  <si>
    <t>ENNA</t>
  </si>
  <si>
    <t>ERMES CAMPANIA</t>
  </si>
  <si>
    <t>ESARCHI RAVENNA</t>
  </si>
  <si>
    <t>ETIRIPIGLIO</t>
  </si>
  <si>
    <t>EURO VELO 2001 A.S.D.</t>
  </si>
  <si>
    <t>EUROBICI (ENDAS)</t>
  </si>
  <si>
    <t>F.C. GRACCIANO ASD</t>
  </si>
  <si>
    <t>FACEBIKE TEAM A.S.D.</t>
  </si>
  <si>
    <t>FACTORY TEAM BATTIFOLLE</t>
  </si>
  <si>
    <t>FAETO 1000 ASSOCIAZIONE MULTISPORT ASD</t>
  </si>
  <si>
    <t>FALCON'S TEAM</t>
  </si>
  <si>
    <t>FANTON CICLI PALETTI</t>
  </si>
  <si>
    <t>FARNESE VINI D'ANGELO &amp; ANTENUCCI</t>
  </si>
  <si>
    <t>FBI ASD</t>
  </si>
  <si>
    <t>FBR-ELPO BIKE ASD/STUDIO VIGNALI</t>
  </si>
  <si>
    <t>FERIOLI (CSI)</t>
  </si>
  <si>
    <t>FERRARI VELOBIKE ASD</t>
  </si>
  <si>
    <t>FIAB BICICLETTANDO CREMONA</t>
  </si>
  <si>
    <t>FIANO-ROMANO</t>
  </si>
  <si>
    <t>FINALE LIGURE FREERIDE ASD</t>
  </si>
  <si>
    <t>FIRENZEFREERIDE ASD</t>
  </si>
  <si>
    <t>FLYING WOMEN CYCLING TEAM A.S.D.</t>
  </si>
  <si>
    <t>FOCUS FACTORY TEAM</t>
  </si>
  <si>
    <t>FOIANO PEDALA PEDALA</t>
  </si>
  <si>
    <t>FOLGORE BIKE</t>
  </si>
  <si>
    <t>FORESE NORD POL.VA ASD</t>
  </si>
  <si>
    <t>FORNACETTE TEAM BIKE A.S.D.</t>
  </si>
  <si>
    <t>FORTI E VELOCI (CSI)</t>
  </si>
  <si>
    <t>FORUM RACING TEAM</t>
  </si>
  <si>
    <t>FRANCAVILLA AL MARE</t>
  </si>
  <si>
    <t>FRATRES DYNAMIS BIKE</t>
  </si>
  <si>
    <t>FRECCE ROSSE</t>
  </si>
  <si>
    <t>FRECCE ROSSE RIMINI</t>
  </si>
  <si>
    <t>FREE - TIME A.S.D.</t>
  </si>
  <si>
    <t>FREE BIKE CESENA</t>
  </si>
  <si>
    <t>FREE BIKE TEAM PARMA</t>
  </si>
  <si>
    <t>FREE BIKERS SENIGALLIA A.S.D.</t>
  </si>
  <si>
    <t>FREEBIKE CASALGUIDI A.S.D.</t>
  </si>
  <si>
    <t>FREESTYLE TRIATHLON VALDINIEVOLE A.S.D.</t>
  </si>
  <si>
    <t>FRENO ROVENTE BIKE</t>
  </si>
  <si>
    <t>F-SOLUTION BIKING TEAM (AICS)</t>
  </si>
  <si>
    <t>FUTURA TEAM - MATRICARDI</t>
  </si>
  <si>
    <t>FUTURA TEAM BIKE</t>
  </si>
  <si>
    <t>G. S. COOP DRUENTO</t>
  </si>
  <si>
    <t>G. S. LELLI BIKE A.S.D.</t>
  </si>
  <si>
    <t>G.C AMICI CAVAZZA VINCENZO A.S.D</t>
  </si>
  <si>
    <t>G.C. 3C CICLO CLUB CHIVASSO A.S.D.</t>
  </si>
  <si>
    <t>G.C. AMATORI CHIUSI</t>
  </si>
  <si>
    <t>G.C. ARGENTANO</t>
  </si>
  <si>
    <t>G.C. AVIS SISSA</t>
  </si>
  <si>
    <t>G.C. BAGNACAVALLO</t>
  </si>
  <si>
    <t>G.C. CAMPI 04</t>
  </si>
  <si>
    <t>G.C. CASELLE 2002</t>
  </si>
  <si>
    <t>G.C. CASTENASO A.S.D.</t>
  </si>
  <si>
    <t>G.C. FALASCHI ASD</t>
  </si>
  <si>
    <t>G.C. FAVENTIA A.S.D.</t>
  </si>
  <si>
    <t>G.C. GRUPPO AVIS FORLI'</t>
  </si>
  <si>
    <t>G.C. MADONNA DELL'ACQUA</t>
  </si>
  <si>
    <t>G.C. MTB RUFINA ASD</t>
  </si>
  <si>
    <t>G.C. NALDONI TEAM</t>
  </si>
  <si>
    <t>G.C. PANIGALESE</t>
  </si>
  <si>
    <t>G.C. PEDALE CASALECCHIESE</t>
  </si>
  <si>
    <t>G.C. SANTARCANGIOLESE ASD</t>
  </si>
  <si>
    <t>G.C. TERRA E SOLE LAVELLO</t>
  </si>
  <si>
    <t>G.C. VAL DI MERSE</t>
  </si>
  <si>
    <t>G.C. VELO SPORT CONSELICE A.S.D.</t>
  </si>
  <si>
    <t>G.C.AVIS CASTELMAGGIORE STONED AGAIN ASD</t>
  </si>
  <si>
    <t>G.C.GRANDI RAID ROMA</t>
  </si>
  <si>
    <t>G.C.S.FREDIANO 2004 ASD</t>
  </si>
  <si>
    <t>G.S BULGARNO' BIKE 2008 ASD</t>
  </si>
  <si>
    <t>G.S CARROZZERIA D.P.</t>
  </si>
  <si>
    <t>G.S DIP.SO.GE.M.A. A.S.D.</t>
  </si>
  <si>
    <t>G.S VIGILI DEL FUOCO LUCCA</t>
  </si>
  <si>
    <t>G.S. 4 GATTI CESENATICO</t>
  </si>
  <si>
    <t>G.S. ALPHA SYSTEM 2</t>
  </si>
  <si>
    <t>G.S. AVIS AMELIA A.S.D.</t>
  </si>
  <si>
    <t>G.S. AVIS CASTELLO</t>
  </si>
  <si>
    <t>G.S. BAGLINI CENTRALKIMICA ASD</t>
  </si>
  <si>
    <t>G.S. BIKE 2000</t>
  </si>
  <si>
    <t>G.S. BISMANTOVA - SEZ. CICLISMO ASD</t>
  </si>
  <si>
    <t>G.S. BONCELLINO</t>
  </si>
  <si>
    <t>G.S. BORGONUOVO MILIOR A.S.D.</t>
  </si>
  <si>
    <t>G.S. CALETTA - FESTA DEL PESCE</t>
  </si>
  <si>
    <t>G.S. CAMPANELLA - RONCHINI A.S.D.</t>
  </si>
  <si>
    <t>G.S. CASONE</t>
  </si>
  <si>
    <t>G.S. CCR MUGGIANO</t>
  </si>
  <si>
    <t>G.S. CELLA</t>
  </si>
  <si>
    <t>G.S. CICL. MASSESE A.S.D.</t>
  </si>
  <si>
    <t>G.S. CICLI FRASSON</t>
  </si>
  <si>
    <t>G.S. CICLI GAUDENZI A.S.D.</t>
  </si>
  <si>
    <t>G.S. CICLI MATTEONI F.R.W A.S.D.</t>
  </si>
  <si>
    <t>G.S. CICLISTI BUCO MAGICO</t>
  </si>
  <si>
    <t>G.S. CICLISTI GRASSINA ASD</t>
  </si>
  <si>
    <t>G.S. CICLISTICO PALAGIANO</t>
  </si>
  <si>
    <t>G.S. CICLOTURISTICO D.L.F. RA ASD</t>
  </si>
  <si>
    <t>G.S. CIUCCI OLMO</t>
  </si>
  <si>
    <t>G.S. COLONNA</t>
  </si>
  <si>
    <t>G.S. DOSI A.S.D.</t>
  </si>
  <si>
    <t>G.S. FREE BIKE A.S.D. BELLARIA</t>
  </si>
  <si>
    <t>G.S. FRUGES 2000</t>
  </si>
  <si>
    <t>G.S. GABBI A.S.D.</t>
  </si>
  <si>
    <t>G.S. LELLI BIKE A.S.D</t>
  </si>
  <si>
    <t>G.S. MOBILI LAMA A.S.D.</t>
  </si>
  <si>
    <t>G.S. MONASTIERO A.S.D.</t>
  </si>
  <si>
    <t>G.S. MOSCUFO</t>
  </si>
  <si>
    <t>G.S. OFFICINA MECCANICA L.C.</t>
  </si>
  <si>
    <t>G.S. PASSUELLO</t>
  </si>
  <si>
    <t>G.S. PEDALE BANCOLESE</t>
  </si>
  <si>
    <t>G.S. PEDALE VIGNOLESE A..S.D.</t>
  </si>
  <si>
    <t>G.S. PINIZZOTTO ASD</t>
  </si>
  <si>
    <t>G.S. POCCIANTI ACD</t>
  </si>
  <si>
    <t>G.S. POPPI A.S. DILETTANTI</t>
  </si>
  <si>
    <t>G.S. PUNTO MODA</t>
  </si>
  <si>
    <t>G.S. QUERCIA</t>
  </si>
  <si>
    <t>G.S. RAMINI A.S.D.</t>
  </si>
  <si>
    <t>G.S. RONTA</t>
  </si>
  <si>
    <t>G.S. SAN MARTINO IN FIUME</t>
  </si>
  <si>
    <t>G.S. SAN MARTINO SPORT</t>
  </si>
  <si>
    <t>G.S. SPOLTORE.COM</t>
  </si>
  <si>
    <t>G.S. STYLE</t>
  </si>
  <si>
    <t>G.S. TANO BELLONI</t>
  </si>
  <si>
    <t>G.S. TERMOIMPIANTI</t>
  </si>
  <si>
    <t>G.S. TESTI CICLI A.S.D.</t>
  </si>
  <si>
    <t>G.S. TORGIANESE ASD</t>
  </si>
  <si>
    <t>G.S. TRE A + 1</t>
  </si>
  <si>
    <t>G.S. TRE EMME A.S.D.</t>
  </si>
  <si>
    <t>G.S. TROFEO TANDEM</t>
  </si>
  <si>
    <t>G.S. V.C. VILLAVERLA ASD</t>
  </si>
  <si>
    <t>G.S. VALLEMME</t>
  </si>
  <si>
    <t>G.S. VICCHIO BIKE</t>
  </si>
  <si>
    <t>G.S. VIGILI DEL FUOCO</t>
  </si>
  <si>
    <t>G.S. VIGILI DEL FUOCO MASSA CARRARA</t>
  </si>
  <si>
    <t>G.S. VIGILI DEL FUOCO MATERA</t>
  </si>
  <si>
    <t>G.S. VILLA PITIGNANO A.S.D.</t>
  </si>
  <si>
    <t>G.S.BIKE LUGO</t>
  </si>
  <si>
    <t>G.S.C. CAMPAGNOLESE ASS.SPORT.DIL.</t>
  </si>
  <si>
    <t>G.S.C. CEGLIE MESSAPICA A.S.D.</t>
  </si>
  <si>
    <t>G.S.C.D. GARPELL</t>
  </si>
  <si>
    <t>G.S.D. ARCI ISOLA</t>
  </si>
  <si>
    <t>G.S.D. DREPANON BIKE</t>
  </si>
  <si>
    <t>G.S.D. ERREPIELLE CERBARA</t>
  </si>
  <si>
    <t>G.S.D. LIBERTAS LA TORRE</t>
  </si>
  <si>
    <t>G.S.D. RICCO' LE RONDINI</t>
  </si>
  <si>
    <t>G.S.D.C.M.L. GLI AMICI DELLA BICI</t>
  </si>
  <si>
    <t>G.S.F.S.C.Z. CICLOAMATORI PONTEDERA</t>
  </si>
  <si>
    <t>G.S.PAPPIANA BIKE ASD</t>
  </si>
  <si>
    <t>G.S.VIGILI FUOCO PD "G.PAGNIN"</t>
  </si>
  <si>
    <t>G.S.VV.F."SIRO ROSSI" PAVIA A.S.D.</t>
  </si>
  <si>
    <t>G.VERDI CASALE A.S.D.</t>
  </si>
  <si>
    <t>GAIA RACE TEAM</t>
  </si>
  <si>
    <t>GALEATA ZAMBELLI G.C. ASD</t>
  </si>
  <si>
    <t>GASPARINI (ACLI)</t>
  </si>
  <si>
    <t>GASPARINI (CSI)</t>
  </si>
  <si>
    <t>GAUDENZI (AICS)</t>
  </si>
  <si>
    <t>GB SPORTBIKE/DELSANTE MATE</t>
  </si>
  <si>
    <t>GC AIR SANTARCANGELO</t>
  </si>
  <si>
    <t>GC CAI-SUPER GLANZ</t>
  </si>
  <si>
    <t>GC LONZI METALLI-RA.RI ASD</t>
  </si>
  <si>
    <t>GC SAN PIETRO DI STRA</t>
  </si>
  <si>
    <t>GENETIK</t>
  </si>
  <si>
    <t>GENOVA BIKE ASD</t>
  </si>
  <si>
    <t>GENUSIA BIKE</t>
  </si>
  <si>
    <t>GIANLUCA FAENZA TEAM</t>
  </si>
  <si>
    <t>GIGLIO D'ORO A.S.D.</t>
  </si>
  <si>
    <t>GINO NASI POL.VA ASD RIC. CULT.</t>
  </si>
  <si>
    <t>GIOCONDA BAR G.S. ASD</t>
  </si>
  <si>
    <t>GIOIA S.SPORT</t>
  </si>
  <si>
    <t>GLI ANGELI DI ALL STARS AREZZO</t>
  </si>
  <si>
    <t>GLOBAL DREAM</t>
  </si>
  <si>
    <t>GOOD BIKE ASD MTB</t>
  </si>
  <si>
    <t>GORIZIA</t>
  </si>
  <si>
    <t>GR.CICL.ES. AVIS GAVARDO</t>
  </si>
  <si>
    <t>GRAGNANO SPORTING CLUB</t>
  </si>
  <si>
    <t>GRANFONDO VERSILIA CICLISMO E SOLIDARIETA' A.S.D.</t>
  </si>
  <si>
    <t>GREENTHINK A.S.D.</t>
  </si>
  <si>
    <t>GREST BARBERA</t>
  </si>
  <si>
    <t>GRIFO BIKE (AICS)</t>
  </si>
  <si>
    <t>GROOVE SKATE PARK ASD</t>
  </si>
  <si>
    <t>GROTTE DI CASTRO</t>
  </si>
  <si>
    <t>GRUPPO CICLISTICO ARI</t>
  </si>
  <si>
    <t>GRUPPO CICLISTICO BORELLO ASD</t>
  </si>
  <si>
    <t>GRUPPO CICLISTICO CASTELROSSESE</t>
  </si>
  <si>
    <t>GRUPPO CICLISTICO CONSANDOLO 1977 ASD</t>
  </si>
  <si>
    <t>GRUPPO CICLISTICO CURIEL</t>
  </si>
  <si>
    <t>GRUPPO CICLISTICO FIDAS PESCARA</t>
  </si>
  <si>
    <t>GRUPPO CICLISTICO LANCIANO</t>
  </si>
  <si>
    <t>GRUPPO CICLISTICO PEDALE LENTO CAMUCIA</t>
  </si>
  <si>
    <t>GRUPPO CICLISTICO POL. SILLA</t>
  </si>
  <si>
    <t>GRUPPO CICLISTICO SRG SERVIZI</t>
  </si>
  <si>
    <t>GRUPPO DONDI CYCLING TEAM</t>
  </si>
  <si>
    <t>GRUPPO ESCURSIONISTICO S. PIERO A SIEVE</t>
  </si>
  <si>
    <t>GRUPPO POLISPORTIVO VIGNE</t>
  </si>
  <si>
    <t>GRUPPO SPORTIVO ALPINI POVO</t>
  </si>
  <si>
    <t>GRUPPO SPORTIVO CASENTINESE</t>
  </si>
  <si>
    <t>GRUPPO SPORTIVO ESERCITO</t>
  </si>
  <si>
    <t>GRUPPO SPORTIVO RIALE A.S.D.</t>
  </si>
  <si>
    <t>GRUPPO SPORTIVO SORDI A.S.D. E P.S.</t>
  </si>
  <si>
    <t>GRUPPO STAFFETTE CAPANNOLESE</t>
  </si>
  <si>
    <t>GRUPPO T.N.T. A.S.D.</t>
  </si>
  <si>
    <t>GS A.R.C.I. PERIGNANO ASD</t>
  </si>
  <si>
    <t>GS AEROTECNICA PESARO</t>
  </si>
  <si>
    <t>GS AM COLLECCHIO</t>
  </si>
  <si>
    <t>GS AVIS SANTA MARGHERITA</t>
  </si>
  <si>
    <t>GS BORGONUOVO MILIOR</t>
  </si>
  <si>
    <t>GS BUONCONVENTO</t>
  </si>
  <si>
    <t>GS BUTESE 2007</t>
  </si>
  <si>
    <t>GS CAMPI BISENZIO DIEFFE CONF.GEST</t>
  </si>
  <si>
    <t>GS CITTA' DI CHIANCIANO</t>
  </si>
  <si>
    <t>GS DACCORDI ASD</t>
  </si>
  <si>
    <t>GS EMPOLESE</t>
  </si>
  <si>
    <t>GS IL SOGNO ASD</t>
  </si>
  <si>
    <t>GS ITALIA IN MINIATURA</t>
  </si>
  <si>
    <t>GS LA MANIA DELLE DUE RUOTE ASD</t>
  </si>
  <si>
    <t>GS MALTINTI LAMP. BANCA DI CAMBIANO</t>
  </si>
  <si>
    <t>GS MEDICI ERMETE ASD</t>
  </si>
  <si>
    <t>GS NUOVO PEDALE FIGLINESE</t>
  </si>
  <si>
    <t>GS PEDALE PIETRASANTINO</t>
  </si>
  <si>
    <t>GS RACING TEAM ASD</t>
  </si>
  <si>
    <t>GS RUEDA-TOX</t>
  </si>
  <si>
    <t>GS SAN GIORGIO</t>
  </si>
  <si>
    <t>GS SPEEDY WHEELS</t>
  </si>
  <si>
    <t>GS TORRILE</t>
  </si>
  <si>
    <t>GSD PETER PAN</t>
  </si>
  <si>
    <t>GSD TEAM SACCARELLI ALPIN</t>
  </si>
  <si>
    <t>HIGROAD TEAM ASD</t>
  </si>
  <si>
    <t>IDEA SHOES-MADRAS-SUOL. FRANCESCA</t>
  </si>
  <si>
    <t>IL BRANCO ASD</t>
  </si>
  <si>
    <t>IL FABBRINO A.S.D.</t>
  </si>
  <si>
    <t>IL MAIALETTO A.S.D.</t>
  </si>
  <si>
    <t>IMOLA/FAENZA</t>
  </si>
  <si>
    <t>INDIVIDUALE</t>
  </si>
  <si>
    <t>INDIVIDUALE MANTOVA</t>
  </si>
  <si>
    <t>INDIVIDUALI EMPOLI</t>
  </si>
  <si>
    <t>INFINITY CYCLING TEAM A.S.D.</t>
  </si>
  <si>
    <t>INTEGRA TEAM A.S.D. DIS&amp;ABILI</t>
  </si>
  <si>
    <t>INTEGRA04 ASD</t>
  </si>
  <si>
    <t>INUIT TRIATHLON ABRUZZO</t>
  </si>
  <si>
    <t>INZANI CIRCOLO ASD</t>
  </si>
  <si>
    <t>IO BICI A.S.D.</t>
  </si>
  <si>
    <t>IPERLANDO</t>
  </si>
  <si>
    <t>ITALCONS - EL CAMPERO - A.S.D. E.I.</t>
  </si>
  <si>
    <t>ITALIA IN MINIATURA</t>
  </si>
  <si>
    <t>ITALIA NUOVA BORGO PANIGALE</t>
  </si>
  <si>
    <t>JOLLI A.S.D.</t>
  </si>
  <si>
    <t>KING RACE TEAM AS</t>
  </si>
  <si>
    <t>KRAP A.S.D.</t>
  </si>
  <si>
    <t>KTM FORTI E LIBERI G.S.</t>
  </si>
  <si>
    <t>KTM ITALIA A.S.D.</t>
  </si>
  <si>
    <t>KULMINE W A.C. A.S.D.</t>
  </si>
  <si>
    <t>KYNESIS ASD</t>
  </si>
  <si>
    <t>KYOTO CENTER</t>
  </si>
  <si>
    <t>LA FONTANA CIRC.POLIV. ASD</t>
  </si>
  <si>
    <t>LA LUMACA</t>
  </si>
  <si>
    <t>LA STRANA OFFICINA SQUADRA CORSE</t>
  </si>
  <si>
    <t>LA TORRE</t>
  </si>
  <si>
    <t>LA TORRE PIUMAZZO G.S.</t>
  </si>
  <si>
    <t>LAZZARETTI</t>
  </si>
  <si>
    <t>LE CAVE DI ISOLA A.S.D.</t>
  </si>
  <si>
    <t>LE DUE RUOTE</t>
  </si>
  <si>
    <t>LE FORNACI A.S.D.</t>
  </si>
  <si>
    <t>LECCO</t>
  </si>
  <si>
    <t>LEGA CICLISMO TERNI</t>
  </si>
  <si>
    <t>LEONARDI RACING</t>
  </si>
  <si>
    <t>L'EROICA CICLISMO D'EPOCA S.S.D.</t>
  </si>
  <si>
    <t>LEVANTE BIKE USD</t>
  </si>
  <si>
    <t>LGL BIKE TEAM</t>
  </si>
  <si>
    <t>LIFECODE TEAM</t>
  </si>
  <si>
    <t>LIGURIAVVENTURA ASD</t>
  </si>
  <si>
    <t>LIVINGSTONE CYCLING TEAM</t>
  </si>
  <si>
    <t>LIVORNO BIKE ASD</t>
  </si>
  <si>
    <t>LUCA E RINO VASCO BARONI</t>
  </si>
  <si>
    <t>LUCKY BIKE SOC.SPORTIVA</t>
  </si>
  <si>
    <t>LUPI DEL BEIGUA A.S.D.</t>
  </si>
  <si>
    <t>M.&amp;G. SPORT A.S.D.</t>
  </si>
  <si>
    <t>M.C. MANOPPELLO SOGEDA</t>
  </si>
  <si>
    <t>M.T.B. FIRENZE</t>
  </si>
  <si>
    <t>M.T.B. IL VIOTTOLO A.S.D.</t>
  </si>
  <si>
    <t>M.T.B. TEAM AURORA SCANDICCI</t>
  </si>
  <si>
    <t>M.T.BIKE TEAM 2001 A.S.D.</t>
  </si>
  <si>
    <t>MADE FOR US A.S.D.</t>
  </si>
  <si>
    <t>MAGLIANO TEAM ASD</t>
  </si>
  <si>
    <t>MANGUSTA BIKE TEAM ASD</t>
  </si>
  <si>
    <t>MARATHON DELLE ALPI APUANE S.S.D.A.R.L.</t>
  </si>
  <si>
    <t>MARRARA</t>
  </si>
  <si>
    <t>MARSCIANO BIKE</t>
  </si>
  <si>
    <t>MARTORANO95</t>
  </si>
  <si>
    <t>MASTROMARCO CHIANTI SENSI BENEDETTI</t>
  </si>
  <si>
    <t>MAX LELLI JO.ER.</t>
  </si>
  <si>
    <t>MAX TEAM</t>
  </si>
  <si>
    <t>MEETING VILLAGE</t>
  </si>
  <si>
    <t>MELY'S</t>
  </si>
  <si>
    <t>MEM TEAM RACING</t>
  </si>
  <si>
    <t>MG.K VIS</t>
  </si>
  <si>
    <t>MILANO</t>
  </si>
  <si>
    <t>MIR 2004</t>
  </si>
  <si>
    <t>MISTRAL 2003</t>
  </si>
  <si>
    <t>MODENA EST POL. ASD RICREAT. CULTURALE</t>
  </si>
  <si>
    <t>MONTALETTO</t>
  </si>
  <si>
    <t>MONTALTO SPORT E TEMPOLIBERO A.S.D.</t>
  </si>
  <si>
    <t>MONTE ARGENTARIO</t>
  </si>
  <si>
    <t>MONZA - BRIANZA</t>
  </si>
  <si>
    <t>MORELLO'S BROTHERS ASD</t>
  </si>
  <si>
    <t>MORLUPO</t>
  </si>
  <si>
    <t>MOTO CLUB PIGARELLA ASD</t>
  </si>
  <si>
    <t>MOTOR POINT (AISA)</t>
  </si>
  <si>
    <t>MOUNTAIN &amp; BIKE AMIATA</t>
  </si>
  <si>
    <t>MOUNTAIN BIKE CLUB A.S.D.</t>
  </si>
  <si>
    <t>MOUNTAIN BIKE CLUB CECINA</t>
  </si>
  <si>
    <t>MOUNTAIN BIKE MESSINA A.S.D.</t>
  </si>
  <si>
    <t>MOUNTAIN&amp;BIKE AMIATA A.S.D.</t>
  </si>
  <si>
    <t>MTB 4 COLLI ASS.SPORTIVA DILETTANTISTICA</t>
  </si>
  <si>
    <t>MTB ADAMELLO BRENTA A.S.D.</t>
  </si>
  <si>
    <t>MTB ADVENTURE - BOLOGNA TEAM A.S.D.</t>
  </si>
  <si>
    <t>MTB ALTA VAL BAGANZA</t>
  </si>
  <si>
    <t>MTB CASENTINO (AICS)</t>
  </si>
  <si>
    <t>MTB CASENTINO BIKE</t>
  </si>
  <si>
    <t>MTB CASTIGLIONE DEL LAGO (FCI)</t>
  </si>
  <si>
    <t>MTB CHIANCIANO</t>
  </si>
  <si>
    <t>MTB CHIANCIANO TERME (FCI)</t>
  </si>
  <si>
    <t>MTB CLUB SPOLETO</t>
  </si>
  <si>
    <t>MTB CLUB VITERBO</t>
  </si>
  <si>
    <t>MTB GABBRO 89</t>
  </si>
  <si>
    <t>MTB LIDO DEGLI ESTENSI</t>
  </si>
  <si>
    <t>MTB MILANO TRAIL BIKE ASD</t>
  </si>
  <si>
    <t>MTB MONTECATINI A.S.D.</t>
  </si>
  <si>
    <t>MTB RACE SUBBIANO</t>
  </si>
  <si>
    <t>MUCCHIO SPORTIVO TRENTO A.S.D.</t>
  </si>
  <si>
    <t>MUGELLO TOSCANA BIKE G.S.D.</t>
  </si>
  <si>
    <t>MY BIKE PANIF.DEIDDA MONTECASTRILLI</t>
  </si>
  <si>
    <t>NARTEA - SEGNI ARTISTICI DELLA TERRA</t>
  </si>
  <si>
    <t>NATURABRUZZO - DEMA SERVICE</t>
  </si>
  <si>
    <t>NEVER STOP RUN A.S.D.</t>
  </si>
  <si>
    <t>NEW A.S.D. GINN. TUSCOLANA</t>
  </si>
  <si>
    <t>NEW BIKE 2008</t>
  </si>
  <si>
    <t>NEW CASTEL CICLISMO G.S.</t>
  </si>
  <si>
    <t>NEW LIFE</t>
  </si>
  <si>
    <t>NEW MOTOR BIKE A.S.D.</t>
  </si>
  <si>
    <t>NOBIL BIKE (ENDAS)</t>
  </si>
  <si>
    <t>NOCETO BIKE ASD</t>
  </si>
  <si>
    <t>NONANTOLA POL. A.D.</t>
  </si>
  <si>
    <t>NUOVA CICLISTICA PLACCI 2013 A.P.D.</t>
  </si>
  <si>
    <t>NUOVA FRACOR (AICS)</t>
  </si>
  <si>
    <t>NUOVA MARZAGLIA USD</t>
  </si>
  <si>
    <t>NUOVA TEAM CICLOIDEA A.S.D.</t>
  </si>
  <si>
    <t>OIKI BIKE TEAM ASD</t>
  </si>
  <si>
    <t>OLIMPIA BIKE A.S.D. ONLUS</t>
  </si>
  <si>
    <t>OLIMPIA CYCLING TEAM A.S.D.</t>
  </si>
  <si>
    <t>OLIMPIA VIGNOLA POL.TE ASD</t>
  </si>
  <si>
    <t>OLIMPIC LAMA ASS.SPORT.</t>
  </si>
  <si>
    <t>OLTRARNO POLISPORTIVA A.S.D.</t>
  </si>
  <si>
    <t>OLTRETUTTO 97</t>
  </si>
  <si>
    <t>OPEN TEAM A.S.D.</t>
  </si>
  <si>
    <t>ORSO ON BIKE CLUB</t>
  </si>
  <si>
    <t>ORVIETANA (ENDAS)</t>
  </si>
  <si>
    <t>ORVIETO</t>
  </si>
  <si>
    <t>OSPEDALIERI CESENA A.S.D.</t>
  </si>
  <si>
    <t>OSTERIA ASD</t>
  </si>
  <si>
    <t>OSTERIA BIKE A.S.D</t>
  </si>
  <si>
    <t>OVADA IN SPORT TEAM A.S.D.</t>
  </si>
  <si>
    <t>P.A. FRATELLANZA MILITARE FIRENZE</t>
  </si>
  <si>
    <t>P.ARCOBALENO ASD TRIVIGNANO</t>
  </si>
  <si>
    <t>PACIANO (ENDAS)</t>
  </si>
  <si>
    <t>PACINI FACTORY TEAM</t>
  </si>
  <si>
    <t>PADOVA</t>
  </si>
  <si>
    <t>PANIGHINA POL.VA A.S.D</t>
  </si>
  <si>
    <t>PARCO BATTERIA TEAM</t>
  </si>
  <si>
    <t>PASSIONE BIKE TOURS A.S.D.</t>
  </si>
  <si>
    <t>PASSO CORESE</t>
  </si>
  <si>
    <t>PEDALE CASTELNOVESE MTB</t>
  </si>
  <si>
    <t>PEDALE CAVEZZO A.S.D.</t>
  </si>
  <si>
    <t>PEDALE FORLIVESE</t>
  </si>
  <si>
    <t>PEDALE MANCIANESE</t>
  </si>
  <si>
    <t>PEDALE STEZZANESE G.S.</t>
  </si>
  <si>
    <t>PEGASO A.S.D.</t>
  </si>
  <si>
    <t>PENTASPORT VALDELSA</t>
  </si>
  <si>
    <t>PESCARA BIKE POLO</t>
  </si>
  <si>
    <t>PETIT VELO'</t>
  </si>
  <si>
    <t>PETRA CYCLING TEAM A.S.D.</t>
  </si>
  <si>
    <t>PETRIGNANO (AICS)</t>
  </si>
  <si>
    <t>PETROLI FIRENZE-CYCLINGTEAM</t>
  </si>
  <si>
    <t>PEZZINI BIKE OFFICIAL TEAM</t>
  </si>
  <si>
    <t>PEZZINI BIKE OFFICIAL TEAM A.S.D.</t>
  </si>
  <si>
    <t>PHISIOSPORT LAB ASD</t>
  </si>
  <si>
    <t>PLEINAIRMTB ASD</t>
  </si>
  <si>
    <t>POGGIO MIRTETO</t>
  </si>
  <si>
    <t>POL DILL OMEGA</t>
  </si>
  <si>
    <t>POL SCRICCIOLO</t>
  </si>
  <si>
    <t>POL. 3ELLE A.S.D.</t>
  </si>
  <si>
    <t>POL. AICS ASS. SPO (AR)</t>
  </si>
  <si>
    <t>POL. ARCI UISP VENTURINA</t>
  </si>
  <si>
    <t>POL. AVIS BOLOGNESE A.S.D.</t>
  </si>
  <si>
    <t>POL. AVIS-IMOLA A.D.</t>
  </si>
  <si>
    <t>POL. BERIV MULTISPORT A.D.</t>
  </si>
  <si>
    <t>POL. BETTOLLE</t>
  </si>
  <si>
    <t>POL. BIBBIANESE</t>
  </si>
  <si>
    <t>POL. C.S.C.</t>
  </si>
  <si>
    <t>POL. CANONICA</t>
  </si>
  <si>
    <t>POL. CASTELLO LARI 1989</t>
  </si>
  <si>
    <t>POL. COOP. CERAMICA ASD</t>
  </si>
  <si>
    <t>POL. DIL. BERTOLT BRECHT</t>
  </si>
  <si>
    <t>POL. DIL. BORZANESE</t>
  </si>
  <si>
    <t>POL. DIL. DRT LOW ROMAGNA</t>
  </si>
  <si>
    <t>POL. DIL. LAVEZZOLESE</t>
  </si>
  <si>
    <t>POL. DIL. SANTA LUCIA</t>
  </si>
  <si>
    <t>POL. DIL. TE' BOTA TEAM</t>
  </si>
  <si>
    <t>POL. DILETTANTISTICA COCOMARESE</t>
  </si>
  <si>
    <t>POL. FIRENZE TRIATHLON ASD</t>
  </si>
  <si>
    <t>POL. MARINA DI CECINA SEZ.CICLISMO</t>
  </si>
  <si>
    <t>POL. PONTE NUOVO ASD</t>
  </si>
  <si>
    <t>POL. R. MURRI ELLERA</t>
  </si>
  <si>
    <t>POL. S. QUIRICO A.D.</t>
  </si>
  <si>
    <t>POL. SCANDIANESE</t>
  </si>
  <si>
    <t>POL. SPENSIERATI ASD</t>
  </si>
  <si>
    <t>POL. TOZZONA A.S.D.</t>
  </si>
  <si>
    <t>POL. VAL DI LORETO</t>
  </si>
  <si>
    <t>POL. YOUNG LINE A.D.</t>
  </si>
  <si>
    <t>POL.GAMBETTOLESE</t>
  </si>
  <si>
    <t>POL.OLIMPIA</t>
  </si>
  <si>
    <t>POL.STELLA ALPINA A.S.D.</t>
  </si>
  <si>
    <t>POL.VA 5 CERCHI</t>
  </si>
  <si>
    <t>POL.VA GATTOLINO A.S.D.</t>
  </si>
  <si>
    <t>POL.VA S.ANDREA IN BAGNOLO ASD</t>
  </si>
  <si>
    <t>POLISP. PORTAMMARE</t>
  </si>
  <si>
    <t>POLISPORTIVA AICS ASS.SPO</t>
  </si>
  <si>
    <t>POLISPORTIVA AURORA A.S.D.</t>
  </si>
  <si>
    <t>POLISPORTIVA BETTOLLE</t>
  </si>
  <si>
    <t>POLISPORTIVA BPP ASD</t>
  </si>
  <si>
    <t>POLISPORTIVA BULGARNO'</t>
  </si>
  <si>
    <t>POLISPORTIVA CAMPEGINESE ASD</t>
  </si>
  <si>
    <t>POLISPORTIVA CENTESE ASD</t>
  </si>
  <si>
    <t>POLISPORTIVA CERVINIA</t>
  </si>
  <si>
    <t>POLISPORTIVA CIRCOLO DOZZA A.S.D.</t>
  </si>
  <si>
    <t>POLISPORTIVA COLLINE MEDICEE ASD</t>
  </si>
  <si>
    <t>POLISPORTIVA CROCE ROSSA ITALIANA LUCCA</t>
  </si>
  <si>
    <t>POLISPORTIVA DI ROMAGNA A. D.</t>
  </si>
  <si>
    <t>POLISPORTIVA EVER GREEN A.D.</t>
  </si>
  <si>
    <t>POLISPORTIVA HUMANITAS AVIS</t>
  </si>
  <si>
    <t>POLISPORTIVA ITALY TEAM A.S.D.</t>
  </si>
  <si>
    <t>POLISPORTIVA MONTALTO</t>
  </si>
  <si>
    <t>POLISPORTIVA MORANDI GUALTIERO A.M.</t>
  </si>
  <si>
    <t>POLISPORTIVA PERTICALE</t>
  </si>
  <si>
    <t>POLISPORTIVA PISTELLI A.S.D.</t>
  </si>
  <si>
    <t>POLISPORTIVA QUILIANO A.S.D.</t>
  </si>
  <si>
    <t>POLISPORTIVA S. PIERO A SIEVE A.S.D.</t>
  </si>
  <si>
    <t>POLISPORTIVA SIECI A.S.D.</t>
  </si>
  <si>
    <t>POLISPORTIVA SPORTING CLUB LA TORRE</t>
  </si>
  <si>
    <t>POLISPORTIVA VALSANTERNO 2009 A.D.</t>
  </si>
  <si>
    <t>POLIZIA DI STATO (AR)</t>
  </si>
  <si>
    <t>POLIZIA DI STATO (VT)</t>
  </si>
  <si>
    <t>PONTESANTO CESI A.P.D.</t>
  </si>
  <si>
    <t>POOL. CICLISTICO PARMENSE ASD</t>
  </si>
  <si>
    <t>POPPI G.S.</t>
  </si>
  <si>
    <t>PORCIANO G.P A.S.D.</t>
  </si>
  <si>
    <t>PRO - RIDE ASD</t>
  </si>
  <si>
    <t>PRO LIFE- NO DOPING TEAM</t>
  </si>
  <si>
    <t>PRO LOCO AVIS PIANORO</t>
  </si>
  <si>
    <t>PROBIKE FIRENZE ASD</t>
  </si>
  <si>
    <t>PROMOSPORT A.S.D.</t>
  </si>
  <si>
    <t>PRV.LE DI PIACENZA</t>
  </si>
  <si>
    <t>QUADRIFOGLIO CIRC.ARCI</t>
  </si>
  <si>
    <t>QUAGLIE REALI G.C.</t>
  </si>
  <si>
    <t>QUELLI CHE...LIVORNO</t>
  </si>
  <si>
    <t>QUELLIDELLADOMENICA A.S.D.</t>
  </si>
  <si>
    <t>RAMPITEAM GIULIANOVA</t>
  </si>
  <si>
    <t>RAVARINESE POL.VA</t>
  </si>
  <si>
    <t>RE ARTU'</t>
  </si>
  <si>
    <t>REAL MASSENZATICO 08</t>
  </si>
  <si>
    <t>REGGIO BIKE A.S.D.</t>
  </si>
  <si>
    <t>REGOLO ORTONOVESE</t>
  </si>
  <si>
    <t>REVELLO IDRAULICA - EUROTHERM ASD</t>
  </si>
  <si>
    <t>RIDERS TEAM CECINA</t>
  </si>
  <si>
    <t>RISTORANTE " LA RETE "</t>
  </si>
  <si>
    <t>ROAD AND TRACK - RACING TEAM</t>
  </si>
  <si>
    <t>ROCCABIANCA ASC/LA ROCA</t>
  </si>
  <si>
    <t>ROLLER CLUB FIRENZE A.S.D.</t>
  </si>
  <si>
    <t>ROMAGNA BIKE GRANDI EVENTI A.S.D.</t>
  </si>
  <si>
    <t>RONDO' S.C.</t>
  </si>
  <si>
    <t>ROSSI RDB</t>
  </si>
  <si>
    <t>ROSTA NUOVA C.S.R.C ASS.SPOR DIL</t>
  </si>
  <si>
    <t>ROVERETANA POL.VA ASD</t>
  </si>
  <si>
    <t>RUOTA D'ORO A.S.D.</t>
  </si>
  <si>
    <t>S.ANGELO EDILFERRAMENTA</t>
  </si>
  <si>
    <t>S.B.R. 3</t>
  </si>
  <si>
    <t>S.C. ALTAIR A.S.D.</t>
  </si>
  <si>
    <t>S.C. CA' DI LUGO</t>
  </si>
  <si>
    <t>S.C. CALDERARA A.S.D.</t>
  </si>
  <si>
    <t>S.C. CAVRIAGO ASD</t>
  </si>
  <si>
    <t>S.C. COOP EDIF. ANSALONI</t>
  </si>
  <si>
    <t>S.C. COTIGNOLESE</t>
  </si>
  <si>
    <t>S.C. GASTONE NENCINI</t>
  </si>
  <si>
    <t>S.C. LA RODA REDA A.S.D.</t>
  </si>
  <si>
    <t>S.C. LIBERTAS GAMBETTOLA A.S.D.</t>
  </si>
  <si>
    <t>S.C. LOMBARDINI</t>
  </si>
  <si>
    <t>S.C. REGGIOLESE A.S.D.</t>
  </si>
  <si>
    <t>S.C. RUBIERESE A.S.D.</t>
  </si>
  <si>
    <t>S.C. S.EGIDIO</t>
  </si>
  <si>
    <t>S.C. S.ILARIO A.S.D.</t>
  </si>
  <si>
    <t>S.C. TEAM SANTYISIAK</t>
  </si>
  <si>
    <t>S.C. VILLAFRANCA</t>
  </si>
  <si>
    <t>S.C. VOLTANA</t>
  </si>
  <si>
    <t>S.C. VOLTANA A.S.D.</t>
  </si>
  <si>
    <t>S.S D. DLF SPORT BO A.R.L</t>
  </si>
  <si>
    <t>S.S. GROSSETO</t>
  </si>
  <si>
    <t>S.S. MASTROMARCO</t>
  </si>
  <si>
    <t>S.S.D.S. MENS SANA IN CORPORE SANO</t>
  </si>
  <si>
    <t>S.T.TEAM A.S.D.</t>
  </si>
  <si>
    <t>SACCA ASD POL.VA CIRC. ARCI</t>
  </si>
  <si>
    <t>SACCARELLI (ENDAS)</t>
  </si>
  <si>
    <t>SAMMARTINESE A.S.D. POL.VA</t>
  </si>
  <si>
    <t>SAN BARONTO A.C. A.S.D.</t>
  </si>
  <si>
    <t>SAN DONNINO POL.VA ASD</t>
  </si>
  <si>
    <t>SAN FAUSTINO POL.VA CIRC. ARCI ADSRC</t>
  </si>
  <si>
    <t>SAN POSSIDONIO ARCI UISP A.S.D.</t>
  </si>
  <si>
    <t>SAN VITO A.S.D.</t>
  </si>
  <si>
    <t>SAN VITTORE A.S.D.</t>
  </si>
  <si>
    <t>SANFREDIANESE</t>
  </si>
  <si>
    <t>SANT'ANNA A.P.D.</t>
  </si>
  <si>
    <t>SANTARCANGIOLESE</t>
  </si>
  <si>
    <t>SC BORGO A MOZZANO DEL DEBBIO S.P.A</t>
  </si>
  <si>
    <t>SC MICHELA FANINI RECORD ROX</t>
  </si>
  <si>
    <t>SC PEDALE BIANCONERO LUGO ASD</t>
  </si>
  <si>
    <t>SC PEDALE LUCCHESE POLI</t>
  </si>
  <si>
    <t>SC PEDALE SENESE</t>
  </si>
  <si>
    <t>SC SIMONCINI SAURO</t>
  </si>
  <si>
    <t>SCAPIN FACTORY TEAM</t>
  </si>
  <si>
    <t>SCI CLUB FONDO MATESE</t>
  </si>
  <si>
    <t>SCI CLUB MONTAGNAWIVA A.S.D.</t>
  </si>
  <si>
    <t>SCI CLUB MONTE GENZANA INTRODACQUA</t>
  </si>
  <si>
    <t>SCI CLUB RAVENNA ASD</t>
  </si>
  <si>
    <t>SCORPION BIKE TEAM</t>
  </si>
  <si>
    <t>SCOTT-PASQUINI STELLA AZZURRA</t>
  </si>
  <si>
    <t>SCRICCIOLO</t>
  </si>
  <si>
    <t>SCS BIKE NONANTOLA ASD</t>
  </si>
  <si>
    <t>SCUOLA DEL CICLISMO LUCA SCINTO</t>
  </si>
  <si>
    <t>SCUOLA INDOOR CYCLING</t>
  </si>
  <si>
    <t>SEIDODICI A.S.D.</t>
  </si>
  <si>
    <t>SESSANTALLORA ASD</t>
  </si>
  <si>
    <t>SIDERMEC</t>
  </si>
  <si>
    <t>SIDERMEC VITALI</t>
  </si>
  <si>
    <t>SILVANO FEDI A.S.D.</t>
  </si>
  <si>
    <t>SIRACUSA COMITATO UISP</t>
  </si>
  <si>
    <t>SIRENELLA CIRCOLO SPORTIVO ASD</t>
  </si>
  <si>
    <t>SOC. ELBA OVEST</t>
  </si>
  <si>
    <t>SOC. ROMOLO E REMO</t>
  </si>
  <si>
    <t>SOCIETA' POLISPORTIVA GALLIANO</t>
  </si>
  <si>
    <t>SOCIO INDIVIDUALE</t>
  </si>
  <si>
    <t>SOLIERESE POL.CENTRO SPORT.</t>
  </si>
  <si>
    <t>SPEED BIKE A.S.D.</t>
  </si>
  <si>
    <t>SPEEDY BIKE A.S.D.</t>
  </si>
  <si>
    <t>SPEEDY SPORT</t>
  </si>
  <si>
    <t>SPEZZANO CASTELVETRO SET.GIOV. ASD</t>
  </si>
  <si>
    <t>SPILAMBERTESE POL.VA CIR. ARCI</t>
  </si>
  <si>
    <t>SPOLETO BIKE 60</t>
  </si>
  <si>
    <t>SPORT E FORMA S.S.D. A R.L.</t>
  </si>
  <si>
    <t>SPORT GROUP A.S.D.</t>
  </si>
  <si>
    <t>SPORT TIME S.S.D. A R.L.</t>
  </si>
  <si>
    <t>SPORTDISCOVERY ASD</t>
  </si>
  <si>
    <t>SPORTING CLUB</t>
  </si>
  <si>
    <t>SPORTING CLUB A.S.D.</t>
  </si>
  <si>
    <t>SPORTING CLUB SASSUOLO ASD</t>
  </si>
  <si>
    <t>SPORTISSIMO G.S.</t>
  </si>
  <si>
    <t>SPORTIVA TEVERE</t>
  </si>
  <si>
    <t>SPRINT 2000 S.C.</t>
  </si>
  <si>
    <t>SPRITZ BIKERS G.S.D.</t>
  </si>
  <si>
    <t>SQUOLA INDOOR CYCLING</t>
  </si>
  <si>
    <t>STAZIONE FOIANO</t>
  </si>
  <si>
    <t>STEELS BIKE A.S.D.</t>
  </si>
  <si>
    <t>STELLA AZZURRA ASD</t>
  </si>
  <si>
    <t>SUPER TEAM</t>
  </si>
  <si>
    <t>SURFING SHOP SPORT PROMOTION</t>
  </si>
  <si>
    <t>T. SUN BIKE CICLOSVAGO A.S.D.</t>
  </si>
  <si>
    <t>T.T. CESENATICO ASD</t>
  </si>
  <si>
    <t>T.W.O. ASD</t>
  </si>
  <si>
    <t>TAVARNELLE U. P.</t>
  </si>
  <si>
    <t>TAVERNA VERDE COOP. RICR. CULTURALE</t>
  </si>
  <si>
    <t>TEAM 9 UNIONE INT. CICLISTICA AREA NORD</t>
  </si>
  <si>
    <t>TEAM ALIVERTI</t>
  </si>
  <si>
    <t>TEAM B MAD</t>
  </si>
  <si>
    <t>TEAM B.P. MOTION</t>
  </si>
  <si>
    <t>TEAM B.P. MOTION (AICS)</t>
  </si>
  <si>
    <t>TEAM BAR KM ZERO</t>
  </si>
  <si>
    <t>TEAM BICI &amp; BIKE A.S.D.</t>
  </si>
  <si>
    <t>TEAM BICIDEA</t>
  </si>
  <si>
    <t>TEAM BIKE 2000 A.S.D.</t>
  </si>
  <si>
    <t>TEAM BIKE ALTO LAZIO</t>
  </si>
  <si>
    <t>TEAM BIKE AND BIKERS A.S.D.</t>
  </si>
  <si>
    <t>TEAM BIKE BARBERINO</t>
  </si>
  <si>
    <t>TEAM BIKE COCIF.COM ASD</t>
  </si>
  <si>
    <t>TEAM BIKE GIPPO COLLE DI VAL D'ELSA</t>
  </si>
  <si>
    <t>TEAM BIKE PIONIERI</t>
  </si>
  <si>
    <t>TEAM BIKE RACING</t>
  </si>
  <si>
    <t>TEAM BIKE ROCCA DI PAPA</t>
  </si>
  <si>
    <t>TEAM BIKE VALCONCA A.S.D.</t>
  </si>
  <si>
    <t>TEAM BIKE VICOPISANO</t>
  </si>
  <si>
    <t>TEAM BIKE VITERBO</t>
  </si>
  <si>
    <t>TEAM BIKESTAR RACING</t>
  </si>
  <si>
    <t>TEAM BIKEXP A.S.D.</t>
  </si>
  <si>
    <t>TEAM BORGHI RACING A.S.D.</t>
  </si>
  <si>
    <t>TEAM BOTA CESENATICO A.S.D.</t>
  </si>
  <si>
    <t>TEAM CAPO NORD A.S.D.</t>
  </si>
  <si>
    <t>TEAM CARBON A.S.D.</t>
  </si>
  <si>
    <t>TEAM CHIANTI BIKE ASD</t>
  </si>
  <si>
    <t>TEAM CHRONO EXPRESS ASD</t>
  </si>
  <si>
    <t>TEAM CICLI CAMPIOLI ASD</t>
  </si>
  <si>
    <t>TEAM COMACO ASD</t>
  </si>
  <si>
    <t>TEAM CRAL CONTINENTAL</t>
  </si>
  <si>
    <t>TEAM CYCLINGLAB</t>
  </si>
  <si>
    <t>TEAM D.BIKE (AICS)</t>
  </si>
  <si>
    <t>TEAM D.BIKE (CSEN)</t>
  </si>
  <si>
    <t>TEAM ELLEPI PESCARA</t>
  </si>
  <si>
    <t>TEAM ELLEZETA ASD</t>
  </si>
  <si>
    <t>TEAM ERREPI A.S.D.</t>
  </si>
  <si>
    <t>TEAM EUREKA ASD</t>
  </si>
  <si>
    <t>TEAM EUROBICI ORVIETO S.S. LAZIO</t>
  </si>
  <si>
    <t>TEAM FERRARA BIKE ASD</t>
  </si>
  <si>
    <t>TEAM FOCUS FANELLI BIKE</t>
  </si>
  <si>
    <t>TEAM FRUST-ONE POZZARELLO A.S.D.</t>
  </si>
  <si>
    <t>TEAM GALLUZZI ACQUA E SAPONE</t>
  </si>
  <si>
    <t>TEAM GIOVANNELLI A.S.D.</t>
  </si>
  <si>
    <t>TEAM GIULIANI BY KYKLOS</t>
  </si>
  <si>
    <t>TEAM GIULIODORI RENZO</t>
  </si>
  <si>
    <t>TEAM IACCOBIKE</t>
  </si>
  <si>
    <t>TEAM IL MICCO A.S.D.</t>
  </si>
  <si>
    <t>TEAM ISCHIA MOTORSPORT</t>
  </si>
  <si>
    <t>TEAM JOLLY WEAR</t>
  </si>
  <si>
    <t>TEAM KONA BIKE PARADISE A.S.D.</t>
  </si>
  <si>
    <t>TEAM LENZI BIKE A.S.D.</t>
  </si>
  <si>
    <t>TEAM L'ORANGE CICLISMO D'ALTRI TEMPI</t>
  </si>
  <si>
    <t>TEAM M.B.M. ASD CICLISMO</t>
  </si>
  <si>
    <t>TEAM MAGGI OFF ROAD</t>
  </si>
  <si>
    <t>TEAM MAREMMANO ALBINIA</t>
  </si>
  <si>
    <t>TEAM MIODINI BIKE</t>
  </si>
  <si>
    <t>TEAM MONARCA TREVI A.S.D.</t>
  </si>
  <si>
    <t>TEAM MV</t>
  </si>
  <si>
    <t>TEAM NEGRINI A.S.D</t>
  </si>
  <si>
    <t>TEAM OLIVIERO</t>
  </si>
  <si>
    <t>TEAM ORSO ON BIKE ASD</t>
  </si>
  <si>
    <t>TEAM OUTSIDERS A.S.D.</t>
  </si>
  <si>
    <t>TEAM PARKPRE DMT GIORDANA</t>
  </si>
  <si>
    <t>TEAM PASSION FAENTINA</t>
  </si>
  <si>
    <t>TEAM PIERI CALAMAI</t>
  </si>
  <si>
    <t>TEAM PISA 2001 ASD</t>
  </si>
  <si>
    <t>TEAM R.F. ANTINCENDIO</t>
  </si>
  <si>
    <t>TEAM ROCK RACING</t>
  </si>
  <si>
    <t>TEAM RP TENSIONE IN</t>
  </si>
  <si>
    <t>TEAM SCOTT-PASQUINI POLIS (AICS)</t>
  </si>
  <si>
    <t>TEAM SCULAZZO ITALIA ASD</t>
  </si>
  <si>
    <t>TEAM SOLOBICI</t>
  </si>
  <si>
    <t>TEAM SOLOBICI GS ASD</t>
  </si>
  <si>
    <t>TEAM SPACCO A.S.D.</t>
  </si>
  <si>
    <t>TEAM SPARROW CLUB MAGNAVACCA ASD</t>
  </si>
  <si>
    <t>TEAM SPEED POINT</t>
  </si>
  <si>
    <t>TEAM TORPEDO BIKE</t>
  </si>
  <si>
    <t>TEAM TREDICI BIKE A.S.D.</t>
  </si>
  <si>
    <t>TEAM VALDARNO ASD</t>
  </si>
  <si>
    <t>TEAM VALLE SAVIO</t>
  </si>
  <si>
    <t>TEAM VICINI BIKE ASD</t>
  </si>
  <si>
    <t>TEAM VINI SAN GIACOMO</t>
  </si>
  <si>
    <t>TEAM VIPER A.S.D.</t>
  </si>
  <si>
    <t>TEAM VIPER TICINO ASD</t>
  </si>
  <si>
    <t>TEAM VIRGINIA 1962</t>
  </si>
  <si>
    <t>TEAM VITAMINA ASD</t>
  </si>
  <si>
    <t>TEAM X RACE A.S.D.</t>
  </si>
  <si>
    <t>TEAM YELLOW FLUO A.S.D.</t>
  </si>
  <si>
    <t>TEAM ZANETTI ASD</t>
  </si>
  <si>
    <t>TEAMBOTA MTB CLUB</t>
  </si>
  <si>
    <t>TECNICA SPORT CLUB PALERMO-S.S.D. S.R.L.</t>
  </si>
  <si>
    <t>TECNOCICLI</t>
  </si>
  <si>
    <t>TELECOM GS</t>
  </si>
  <si>
    <t>TERAMO</t>
  </si>
  <si>
    <t>TERNI</t>
  </si>
  <si>
    <t>TERRE ETRUSCO-LABRONICHE</t>
  </si>
  <si>
    <t>TERRECOTTE FATTORINI (ENDAS)</t>
  </si>
  <si>
    <t>TIME BIKE ALTO LAZIO</t>
  </si>
  <si>
    <t>TOP GUM A.S.D.</t>
  </si>
  <si>
    <t>TOP RACING BIKE TEAM LODI A.S.D.</t>
  </si>
  <si>
    <t>TORRECHIARA ASD</t>
  </si>
  <si>
    <t>TORRETTA BIKE ASD</t>
  </si>
  <si>
    <t>TOSCANA DYNAMO PISTOIA A.S.D.</t>
  </si>
  <si>
    <t>TOSCANABIKE ASD</t>
  </si>
  <si>
    <t>TRAILBIKE TEAM A.S.D.</t>
  </si>
  <si>
    <t>TRAPE'</t>
  </si>
  <si>
    <t>TRECOLLI - REGOLO</t>
  </si>
  <si>
    <t>TREE TEAM ASD</t>
  </si>
  <si>
    <t>TREVI GROUP ( SOIL. - MEC)</t>
  </si>
  <si>
    <t>TREVISO</t>
  </si>
  <si>
    <t>TRIAL BIKE</t>
  </si>
  <si>
    <t>TRIATHLON BERGAMO</t>
  </si>
  <si>
    <t>TRIATHLON LIGNANO SABBIADORO A.S.D.</t>
  </si>
  <si>
    <t>TRIBOOL TEAM ASD</t>
  </si>
  <si>
    <t>TROMBADORE'S TEAM</t>
  </si>
  <si>
    <t>TSI FREE BIKE A.S.D.</t>
  </si>
  <si>
    <t>TUDERTE</t>
  </si>
  <si>
    <t>TURBOLENTI CYCLING TEAM A.S.D.</t>
  </si>
  <si>
    <t>TURBOLENTI M.T.B.</t>
  </si>
  <si>
    <t>TUTTINBICI ASD</t>
  </si>
  <si>
    <t>TUTTO BIKE TEAM KONA A.S.D.</t>
  </si>
  <si>
    <t>TUTTOBICI (AICS)</t>
  </si>
  <si>
    <t>TUTTOBICI ROSSANO</t>
  </si>
  <si>
    <t>U.C. ARCETANA ASD</t>
  </si>
  <si>
    <t>U.C. LA TORRE 1949</t>
  </si>
  <si>
    <t>U.C. LARCIANESE</t>
  </si>
  <si>
    <t>U.C. PETRIGNANO A.S.D.</t>
  </si>
  <si>
    <t>U.C. PISTOIESE</t>
  </si>
  <si>
    <t>U.C. RUSTEGA</t>
  </si>
  <si>
    <t>U.C. S. CROCE S/ARNO</t>
  </si>
  <si>
    <t>U.C. TRASIMENO CICLI VALENTINI (ENDAS)</t>
  </si>
  <si>
    <t>U.C.D. ALTA LUNIGIANA 04</t>
  </si>
  <si>
    <t>U.I.S.P. - UDINE</t>
  </si>
  <si>
    <t>U.I.S.P. AREZZO</t>
  </si>
  <si>
    <t>U.I.S.P. PALERMO</t>
  </si>
  <si>
    <t>U.I.S.P. SASSARI</t>
  </si>
  <si>
    <t>U.P.D. MASSESE ASD</t>
  </si>
  <si>
    <t>U.P.R.MONTEMARCIANO A.S.D.</t>
  </si>
  <si>
    <t>U.S. JUVENTUS LARI</t>
  </si>
  <si>
    <t>U.S. PEDALE BRIGNANESE ASD</t>
  </si>
  <si>
    <t>U.S.D. PRADA</t>
  </si>
  <si>
    <t>U.S.VILLAGGIO SPOSI A.S.D.</t>
  </si>
  <si>
    <t>UASSAGANA' ASD</t>
  </si>
  <si>
    <t>UC ARETINA 1907</t>
  </si>
  <si>
    <t>UC DONORATICO</t>
  </si>
  <si>
    <t>UC SARZANESE/ARCI GRISEI</t>
  </si>
  <si>
    <t>UISP ASTI</t>
  </si>
  <si>
    <t>UISP BASSA ROMAGNA</t>
  </si>
  <si>
    <t>UISP BOLZANO</t>
  </si>
  <si>
    <t>UISP COM.TERR.LE TRIESTE</t>
  </si>
  <si>
    <t>UISP COM.TO TERR.LE GR.</t>
  </si>
  <si>
    <t>UISP COMITATO DI FIRENZE</t>
  </si>
  <si>
    <t>UISP COMITATO DI FORLI' CESENA</t>
  </si>
  <si>
    <t>UISP COMITATO DI PARMA</t>
  </si>
  <si>
    <t>UISP COMITATO DI TRAPANI</t>
  </si>
  <si>
    <t>UISP COMITATO PROV. BO</t>
  </si>
  <si>
    <t>UISP COMITATO TERR.LE DI GENOVA</t>
  </si>
  <si>
    <t>UISP COMITATO TERRITORIALE CIVITAVECCHIA</t>
  </si>
  <si>
    <t>UISP COMITATO TERRITORIALE LATINA</t>
  </si>
  <si>
    <t>UISP COMITATO TERRITORIALE PRATO</t>
  </si>
  <si>
    <t>UISP CREMONA COMITATO PROV.LE</t>
  </si>
  <si>
    <t>UISP FERMO</t>
  </si>
  <si>
    <t>UISP FERRARA</t>
  </si>
  <si>
    <t>UISP JESI</t>
  </si>
  <si>
    <t>UISP LA SPEZIA</t>
  </si>
  <si>
    <t>UISP LECCE</t>
  </si>
  <si>
    <t>UISP M.V.T.</t>
  </si>
  <si>
    <t>UISP MESSINA</t>
  </si>
  <si>
    <t>UISP PAVIA</t>
  </si>
  <si>
    <t>UISP PESARO - URBINO</t>
  </si>
  <si>
    <t>UISP PISA</t>
  </si>
  <si>
    <t>UISP PROV.LE MODENA</t>
  </si>
  <si>
    <t>UISP RAVENNA</t>
  </si>
  <si>
    <t>UISP REGGIO EMILIA</t>
  </si>
  <si>
    <t>UISP ROMA</t>
  </si>
  <si>
    <t>UISP SIENA</t>
  </si>
  <si>
    <t>UISP TRENTO</t>
  </si>
  <si>
    <t>UISP VALDERA</t>
  </si>
  <si>
    <t>UISP VALDIMAGRA</t>
  </si>
  <si>
    <t>UISP ZONA DEL CUOIO</t>
  </si>
  <si>
    <t>ULTIMO KILOMETRO TEAM RACING ASD</t>
  </si>
  <si>
    <t>ULTIMO KM - TOMMASO CAVORSO</t>
  </si>
  <si>
    <t>UN. CICLISTICA RIOTORTO</t>
  </si>
  <si>
    <t>UNIONE CICLISTICA MARCIALLA A.S.D.D</t>
  </si>
  <si>
    <t>UNIONE SPORTIVA VICARELLO 1919</t>
  </si>
  <si>
    <t>UNIVERSITA' DEL PEDALE</t>
  </si>
  <si>
    <t>URBAN BIKE PT A.S.D.</t>
  </si>
  <si>
    <t>Us Acli Icaro</t>
  </si>
  <si>
    <t>US FRACOR ABA ARREDAMENTI GRUPPOSEI</t>
  </si>
  <si>
    <t>US NUOVA FRACOR TEAM D-BIKE</t>
  </si>
  <si>
    <t>V.C. APUANO VALENTINO CONF. MASSA</t>
  </si>
  <si>
    <t>V.C. CARRARA 1961</t>
  </si>
  <si>
    <t>V.C. CASALBORGONE</t>
  </si>
  <si>
    <t>V.C. COPPI LUNATA - ALTOPACK</t>
  </si>
  <si>
    <t>V.C. SEANO ONE</t>
  </si>
  <si>
    <t>V.C. TORDANDREA A.S.D.</t>
  </si>
  <si>
    <t>VAI FERRO BIKE ASD</t>
  </si>
  <si>
    <t>VAIANO SOLARISTECH TEPSO</t>
  </si>
  <si>
    <t>VALBIDENTE CALCIO A 5 ASD</t>
  </si>
  <si>
    <t>VALCELLI</t>
  </si>
  <si>
    <t>VALCERESIO BIKE A.S.D.</t>
  </si>
  <si>
    <t>VALD./RF ANTINCENDIO/CARRIER/SIMAF</t>
  </si>
  <si>
    <t>VALDARNO PROJECT CYCLING TEAM ASD</t>
  </si>
  <si>
    <t>VALDINIEVOLE U.C. A.S.D</t>
  </si>
  <si>
    <t>VALLE SUSA</t>
  </si>
  <si>
    <t>VALLERBIKE AVIS MONTAIONE</t>
  </si>
  <si>
    <t>VALLINBICI/EZIO BIKE ASD</t>
  </si>
  <si>
    <t>VAMOS A.S.D.</t>
  </si>
  <si>
    <t>VARSIBIKE ASD</t>
  </si>
  <si>
    <t>VASTESE IN BIKE</t>
  </si>
  <si>
    <t>VEDIROMAINBICI</t>
  </si>
  <si>
    <t>VELO C.CICLI CINGOLANI A.S.D.</t>
  </si>
  <si>
    <t>VELO CLUB GUBBIO</t>
  </si>
  <si>
    <t>VELO CLUB MAGGI 1906 A.S.D.</t>
  </si>
  <si>
    <t>VELO CLUB PIANELLO</t>
  </si>
  <si>
    <t>VELO CLUB PONTEDERA</t>
  </si>
  <si>
    <t>VELO CLUB S. VINCENZO</t>
  </si>
  <si>
    <t>VELO CLUB S.C. EMPOLI</t>
  </si>
  <si>
    <t>VELO CLUB S.MARIA D.ANGELI</t>
  </si>
  <si>
    <t>VELO CLUB SAN SALVO</t>
  </si>
  <si>
    <t>VELO CLUB VALENZATICO A.S.D.</t>
  </si>
  <si>
    <t>VELO CLUB VALERA ASD</t>
  </si>
  <si>
    <t>VELO CLUB VIGNOLA A.S.D.</t>
  </si>
  <si>
    <t>VELO ETRURIA POMARANCE</t>
  </si>
  <si>
    <t>VELOCE TIBERINA</t>
  </si>
  <si>
    <t>VELOCICLO A.S.D.</t>
  </si>
  <si>
    <t>VENEZIA</t>
  </si>
  <si>
    <t>VERADANZA BODYLIFE A.S.D.P.S.</t>
  </si>
  <si>
    <t>VERINLEGNO - FABIANI</t>
  </si>
  <si>
    <t>VERNIABIKE A.S.D.</t>
  </si>
  <si>
    <t>VI.CICLANDO/ETLIVIAGGI</t>
  </si>
  <si>
    <t>VIAREGGIO BIKE A.S.D.</t>
  </si>
  <si>
    <t>VICENZA ORIENTEERING TEAM RODOLFI</t>
  </si>
  <si>
    <t>VIGILI DEL FUOCO AREZZO</t>
  </si>
  <si>
    <t>VILLA CANONICO -</t>
  </si>
  <si>
    <t>VILLAGE CLUB</t>
  </si>
  <si>
    <t>VIRTUS UP</t>
  </si>
  <si>
    <t>VITAAMINA</t>
  </si>
  <si>
    <t>VIVO ASSOCIAZIONE SPORTIVA DILETTANTISTA</t>
  </si>
  <si>
    <t>VOLTERRA BIKE</t>
  </si>
  <si>
    <t>VULCAMIN LINEA ORO BIKE</t>
  </si>
  <si>
    <t>WILD TEAM LANGHIRANO ASD</t>
  </si>
  <si>
    <t>WITOOR SPORT A.S.D</t>
  </si>
  <si>
    <t>WLS TEAM</t>
  </si>
  <si>
    <t>WORLD TRUCK TEAM</t>
  </si>
  <si>
    <t>XMANIA MTB A.S.D.</t>
  </si>
  <si>
    <t>YELLOW LOVERS</t>
  </si>
  <si>
    <t>ZARA BIKERS ASD</t>
  </si>
  <si>
    <t>840924W</t>
  </si>
  <si>
    <t>LAERA PAOLO</t>
  </si>
  <si>
    <t>FCI</t>
  </si>
  <si>
    <t>AREZZO</t>
  </si>
  <si>
    <t>LOVARI GABRIELE</t>
  </si>
  <si>
    <t>UISP</t>
  </si>
  <si>
    <t>LODOVICHI FEDERICO</t>
  </si>
  <si>
    <t>A003131</t>
  </si>
  <si>
    <t>BROCCOLINI LORENZO</t>
  </si>
  <si>
    <t>A015010</t>
  </si>
  <si>
    <t>MAGI SIMONE</t>
  </si>
  <si>
    <t>997302Z</t>
  </si>
  <si>
    <t>GRELLI MIRKO</t>
  </si>
  <si>
    <t>976401X</t>
  </si>
  <si>
    <t>A013377</t>
  </si>
  <si>
    <t>ACQUA E SAPONE TEAM MOCAIANA</t>
  </si>
  <si>
    <t>PERUGIA</t>
  </si>
  <si>
    <t>PASQUETTI VANNI</t>
  </si>
  <si>
    <t>AICS</t>
  </si>
  <si>
    <t>SANTUCCI OMAR</t>
  </si>
  <si>
    <t>802091N</t>
  </si>
  <si>
    <t>CALDERINI ALESSANDRO</t>
  </si>
  <si>
    <t>TRASIMENO</t>
  </si>
  <si>
    <t>780623C</t>
  </si>
  <si>
    <t>CARDINALI DANIELE</t>
  </si>
  <si>
    <t>FUCCELLI NIKO</t>
  </si>
  <si>
    <t>MAZZI MASSIMO</t>
  </si>
  <si>
    <t>SIENA</t>
  </si>
  <si>
    <t>VALENTINI ANDREA</t>
  </si>
  <si>
    <t>FORLI - CESENA</t>
  </si>
  <si>
    <t>RENZONI FRANCESCO</t>
  </si>
  <si>
    <t>BIDINI SAMUELE</t>
  </si>
  <si>
    <t>CECCARELLI HENRI</t>
  </si>
  <si>
    <t>MENCARELLI STEFANO</t>
  </si>
  <si>
    <t>CASTIGLION DEL LAGO</t>
  </si>
  <si>
    <t>CARNEVALI MAICO</t>
  </si>
  <si>
    <t>CARNEVALI MAURO</t>
  </si>
  <si>
    <t>CORINTI MARIO</t>
  </si>
  <si>
    <t>826972L</t>
  </si>
  <si>
    <t>FELICI LORENZO</t>
  </si>
  <si>
    <t>FRAGAI GIANLUCA</t>
  </si>
  <si>
    <t>725545S</t>
  </si>
  <si>
    <t>RUFINI GIANLUCA</t>
  </si>
  <si>
    <t>725275B</t>
  </si>
  <si>
    <t>BIGI MARCO</t>
  </si>
  <si>
    <t>725547U</t>
  </si>
  <si>
    <t>FORMELLI ALESSANDRO</t>
  </si>
  <si>
    <t>836651U</t>
  </si>
  <si>
    <t>RUFFINI ALESSIO</t>
  </si>
  <si>
    <t>723810W</t>
  </si>
  <si>
    <t>BERTELLI LUCA</t>
  </si>
  <si>
    <t>904753F</t>
  </si>
  <si>
    <t>GRAZIUSO RAFFAELE</t>
  </si>
  <si>
    <t>PETRUCCIOLI ARNALDO</t>
  </si>
  <si>
    <t>TONVERONACHI FABIO</t>
  </si>
  <si>
    <t>FOGNANI MARCO</t>
  </si>
  <si>
    <t>NANNETTI VALENTINO</t>
  </si>
  <si>
    <t>TOLU ANTONELLO</t>
  </si>
  <si>
    <t>478065D</t>
  </si>
  <si>
    <t>SCARCHINI LUCIANO</t>
  </si>
  <si>
    <t xml:space="preserve">CATERINI MAIKOL </t>
  </si>
  <si>
    <t>DE MASI MASSIMO</t>
  </si>
  <si>
    <t>975961W</t>
  </si>
  <si>
    <t>NOCENTINI ALESSANDRO</t>
  </si>
  <si>
    <t>MINZOLINI ROBERTO</t>
  </si>
  <si>
    <t>IMOLA - FAENZA</t>
  </si>
  <si>
    <t>PETRICCI FEDERICO</t>
  </si>
  <si>
    <t>A025737</t>
  </si>
  <si>
    <t>802674A</t>
  </si>
  <si>
    <t>TASSI MASSIMO</t>
  </si>
  <si>
    <t>874833R</t>
  </si>
  <si>
    <t>PERUGINI ROMINA</t>
  </si>
  <si>
    <t>LEMMI GABRIELE</t>
  </si>
  <si>
    <t>POGGIALI RICCARDO</t>
  </si>
  <si>
    <t>947501W</t>
  </si>
  <si>
    <t>SEGATORI TOMAS</t>
  </si>
  <si>
    <t>SEGATORI GIAMPAOLO</t>
  </si>
  <si>
    <t>997267V</t>
  </si>
  <si>
    <t>798193U</t>
  </si>
  <si>
    <t>LIMONI FRANCO</t>
  </si>
  <si>
    <t>TANGANELLI LEONARDO</t>
  </si>
  <si>
    <t>ORAZIOLI PAOLO</t>
  </si>
  <si>
    <t>A016199</t>
  </si>
  <si>
    <t>PROSPERI ALESSANDRO</t>
  </si>
  <si>
    <t>SCOTT PASQUINI FCI</t>
  </si>
  <si>
    <t>NOCENTINI DANIELE</t>
  </si>
  <si>
    <t>CELLI LUCA</t>
  </si>
  <si>
    <t>MATTESINI MICHELE</t>
  </si>
  <si>
    <t>VALCERFONE</t>
  </si>
  <si>
    <t>Esc</t>
  </si>
  <si>
    <t>MENCUCCI MICHAEL</t>
  </si>
  <si>
    <t>CIABATTI GIAMPIERO</t>
  </si>
  <si>
    <t>GIANNINI GIAN PIERO</t>
  </si>
  <si>
    <t>BARTOLINI PATRIZIO</t>
  </si>
  <si>
    <t>LARGHI MARCO</t>
  </si>
  <si>
    <t>PIGOLOTTI MATTEO</t>
  </si>
  <si>
    <t>BROCCOLINI EMANUELE</t>
  </si>
  <si>
    <t>941181P</t>
  </si>
  <si>
    <t>DONATI LORENZO</t>
  </si>
  <si>
    <t>A015988</t>
  </si>
  <si>
    <t>CANGELONI DAVID</t>
  </si>
  <si>
    <t>DONATI LEONARDO</t>
  </si>
  <si>
    <t>ANTONELLI ALESSIO</t>
  </si>
  <si>
    <t>945040C</t>
  </si>
  <si>
    <t>GRAZIANI MARCO</t>
  </si>
  <si>
    <t>PIOLI DANIELE</t>
  </si>
  <si>
    <t>FLORI JACOPO</t>
  </si>
  <si>
    <t>ROSSI SIMONA</t>
  </si>
  <si>
    <t>CENNI GENZIANA</t>
  </si>
  <si>
    <t>785069D</t>
  </si>
  <si>
    <t>972253D</t>
  </si>
  <si>
    <t>CONTI LUCA</t>
  </si>
  <si>
    <t>DAGIONI ANDREA</t>
  </si>
  <si>
    <t>CENTRO REMATORI PASSIGNANO</t>
  </si>
  <si>
    <t>NERI PAOLO</t>
  </si>
  <si>
    <t>A016315</t>
  </si>
  <si>
    <t>PIEROTTI ANDREA</t>
  </si>
  <si>
    <t>MARTINELLI MARCO</t>
  </si>
  <si>
    <t>BACIUCCO ALBERTO</t>
  </si>
  <si>
    <t>BIGERNA ALESSANDRO</t>
  </si>
  <si>
    <t>875570E</t>
  </si>
  <si>
    <t>BORRINI CESARE</t>
  </si>
  <si>
    <t>935425D</t>
  </si>
  <si>
    <t>A026001</t>
  </si>
  <si>
    <t>EUCALIPTUS MARCO</t>
  </si>
  <si>
    <t>773296H</t>
  </si>
  <si>
    <t>FERRANTI GIANLUCA</t>
  </si>
  <si>
    <t>935449V</t>
  </si>
  <si>
    <t>PINCHI EMANUELE</t>
  </si>
  <si>
    <t>BRANDINI ALESSIO</t>
  </si>
  <si>
    <t>589222X</t>
  </si>
  <si>
    <t>ROSSI LUCIANO</t>
  </si>
  <si>
    <t>FALOMI MASSIMO</t>
  </si>
  <si>
    <t>DELL'INNOCENTI ANDREA</t>
  </si>
  <si>
    <t>RISCAIO GIANFRANCO</t>
  </si>
  <si>
    <t>FADINI FEDERICO</t>
  </si>
  <si>
    <t>BARTEMUCCI ANDREA</t>
  </si>
  <si>
    <t>TRABALSA ALESSIO</t>
  </si>
  <si>
    <t>534082F</t>
  </si>
  <si>
    <t>PRIMAVERI GIANFRANCO</t>
  </si>
  <si>
    <t>976922Q</t>
  </si>
  <si>
    <t>CHECCAGLINI RICCARDO</t>
  </si>
  <si>
    <t>MENCARELLI LUCA</t>
  </si>
  <si>
    <t>A024804</t>
  </si>
  <si>
    <t>MARIGNANI GABRIELE</t>
  </si>
  <si>
    <t>727921M</t>
  </si>
  <si>
    <t>MARINI GABRIELE</t>
  </si>
  <si>
    <t>817407N</t>
  </si>
  <si>
    <t>PACINI FREDY</t>
  </si>
  <si>
    <t>CRUSCANTI LEONELLO</t>
  </si>
  <si>
    <t>996516E</t>
  </si>
  <si>
    <t>INGUI FRANCESCO</t>
  </si>
  <si>
    <t>941200N</t>
  </si>
  <si>
    <t>MANCINI ROBERTO</t>
  </si>
  <si>
    <t>860100M</t>
  </si>
  <si>
    <t>MENCI EMANUELE</t>
  </si>
  <si>
    <t>A002973</t>
  </si>
  <si>
    <t>GADANI DANIELE</t>
  </si>
  <si>
    <t>A013546</t>
  </si>
  <si>
    <t>BALDI LORENZO</t>
  </si>
  <si>
    <t>PIEROZZI GIANLUCA</t>
  </si>
  <si>
    <t>949836X</t>
  </si>
  <si>
    <t>947554S</t>
  </si>
  <si>
    <t>BARTOLINI SAURO</t>
  </si>
  <si>
    <t>972333V</t>
  </si>
  <si>
    <t>MONTELATICI LUCA</t>
  </si>
  <si>
    <t>VANNINI STEFANO</t>
  </si>
  <si>
    <t>STORRI FRANCESCO</t>
  </si>
  <si>
    <t>TAVANTI ANDREA</t>
  </si>
  <si>
    <t>VOSSE MONIKA</t>
  </si>
  <si>
    <t>FALSETTI GIANNI</t>
  </si>
  <si>
    <t>ARRIGUCCI MASSIMO</t>
  </si>
  <si>
    <t>PIEROZZI LEONARDO</t>
  </si>
  <si>
    <t>SANDRONI LEONARDO</t>
  </si>
  <si>
    <t>BIANCHI FABIO</t>
  </si>
  <si>
    <t>PERUZZI GIUSEPPE</t>
  </si>
  <si>
    <t>VERRAZZANI FRANCO</t>
  </si>
  <si>
    <t>GAVAGNI REMO</t>
  </si>
  <si>
    <t>966430V</t>
  </si>
  <si>
    <t>BONINSEGNI LUCA</t>
  </si>
  <si>
    <t>916659C</t>
  </si>
  <si>
    <t>RINALDINI ROBERTO</t>
  </si>
  <si>
    <t>616686T</t>
  </si>
  <si>
    <t>BURZI MILO</t>
  </si>
  <si>
    <t>UGOLINI ANDREA</t>
  </si>
  <si>
    <t>852475U</t>
  </si>
  <si>
    <t>NOCENTI SAURO</t>
  </si>
  <si>
    <t>571656F</t>
  </si>
  <si>
    <t>PAPAVERI RENATO</t>
  </si>
  <si>
    <t>615790E</t>
  </si>
  <si>
    <t>TASSINI SIMONE</t>
  </si>
  <si>
    <t>709916F</t>
  </si>
  <si>
    <t>GHIANDAI MAURIZIO</t>
  </si>
  <si>
    <t>SOTTILE EMANUELE</t>
  </si>
  <si>
    <t>CHIARINI DANIELE</t>
  </si>
  <si>
    <t>570742Q</t>
  </si>
  <si>
    <t>BURZI MASSIMO</t>
  </si>
  <si>
    <t>886281M</t>
  </si>
  <si>
    <t>BONO GIANNI</t>
  </si>
  <si>
    <t>951245G</t>
  </si>
  <si>
    <t>MAGRINI LUCA</t>
  </si>
  <si>
    <t>A018739</t>
  </si>
  <si>
    <t>BRUNI SONNI</t>
  </si>
  <si>
    <t>A018742</t>
  </si>
  <si>
    <t>BRILLI ENRICO</t>
  </si>
  <si>
    <t>951228F</t>
  </si>
  <si>
    <t>BALUCANI MICHELE</t>
  </si>
  <si>
    <t>FIRENZE</t>
  </si>
  <si>
    <t>920180Z</t>
  </si>
  <si>
    <t>LORENZINI MAURO</t>
  </si>
  <si>
    <t>NASUTO MARCO</t>
  </si>
  <si>
    <t>860017Y</t>
  </si>
  <si>
    <t>799222H</t>
  </si>
  <si>
    <t>FABIANELLI ENRICO</t>
  </si>
  <si>
    <t>860006E</t>
  </si>
  <si>
    <t>GHIOTTINI ALESSANDRO</t>
  </si>
  <si>
    <t>936054M</t>
  </si>
  <si>
    <t>GHIOTTINI LUCIANO</t>
  </si>
  <si>
    <t>CROCCHI SIMONE</t>
  </si>
  <si>
    <t>BENIGNI MASSIMO</t>
  </si>
  <si>
    <t>ROSSI GIORGIO</t>
  </si>
  <si>
    <t>509019F</t>
  </si>
  <si>
    <t>FATICHENTI LEONARDO</t>
  </si>
  <si>
    <t>FAZZUOLI ROBERTO</t>
  </si>
  <si>
    <t>908395D</t>
  </si>
  <si>
    <t>MIGLIORINI STEFANO</t>
  </si>
  <si>
    <t>VOLPE ANDREA</t>
  </si>
  <si>
    <t>MORETTI DARIO</t>
  </si>
  <si>
    <t>A014995</t>
  </si>
  <si>
    <t>BOZZELLA MIRKO</t>
  </si>
  <si>
    <t>947562S</t>
  </si>
  <si>
    <t>GALLI LANFRANCO</t>
  </si>
  <si>
    <t>857055X</t>
  </si>
  <si>
    <t>BARTOLINI ANDREA</t>
  </si>
  <si>
    <t>STEEL BIKE</t>
  </si>
  <si>
    <t>GIANNINI TULLIO</t>
  </si>
  <si>
    <t>POLVANI FABIO</t>
  </si>
  <si>
    <t>MARTINI MARINO</t>
  </si>
  <si>
    <t>967909B</t>
  </si>
  <si>
    <t>BORDONI GABRIELE</t>
  </si>
  <si>
    <t>554359L</t>
  </si>
  <si>
    <t>805821R</t>
  </si>
  <si>
    <t>COTICHELLA ALESSANDRO</t>
  </si>
  <si>
    <t>A017184</t>
  </si>
  <si>
    <t>#####*,AT########*,U###*,####*, A######</t>
  </si>
  <si>
    <t>COLOMBINI GIAMPIERO</t>
  </si>
  <si>
    <t>FORNO PIOPPI</t>
  </si>
  <si>
    <t>995219T</t>
  </si>
  <si>
    <t>BELIA RICCARDO</t>
  </si>
  <si>
    <t>880018W</t>
  </si>
  <si>
    <t>SACCOCCINI SERGIO</t>
  </si>
  <si>
    <t>940635G</t>
  </si>
  <si>
    <t>NUCCIARELLI LUCA</t>
  </si>
  <si>
    <t>978577G</t>
  </si>
  <si>
    <t>MARIOTTI ALESSIO</t>
  </si>
  <si>
    <t>NICOLINI GIORGIO</t>
  </si>
  <si>
    <t>RIMINI</t>
  </si>
  <si>
    <t>LODDI MICHAEL</t>
  </si>
  <si>
    <t>BONINI PIERANGELO</t>
  </si>
  <si>
    <t>FRANCI DANIELE</t>
  </si>
  <si>
    <t>SODI PAOLO</t>
  </si>
  <si>
    <t>BIKING TEAM AREZZO (AICS)</t>
  </si>
  <si>
    <t>POLVERINI GIACOMO</t>
  </si>
  <si>
    <t>GIULIATTINI FRANCO</t>
  </si>
  <si>
    <t>BIANCUCCI MASSIMO</t>
  </si>
  <si>
    <t>952235X</t>
  </si>
  <si>
    <t>ARENA CLAUDIO</t>
  </si>
  <si>
    <t>CONDO' MARCO</t>
  </si>
  <si>
    <t>CECCARELLI LORENZO</t>
  </si>
  <si>
    <t>MARACCINI STEFANO</t>
  </si>
  <si>
    <t>NOVELLI MIRCO</t>
  </si>
  <si>
    <t>SGUERRI MAURIZIO</t>
  </si>
  <si>
    <t>ROSSI ALESSANDRO</t>
  </si>
  <si>
    <t>722754G</t>
  </si>
  <si>
    <t>COSENZA ANGELO</t>
  </si>
  <si>
    <t>723182M</t>
  </si>
  <si>
    <t>ROSATI DANIELE</t>
  </si>
  <si>
    <t>863127J</t>
  </si>
  <si>
    <t>CARDINALI FRANCESCO</t>
  </si>
  <si>
    <t>CARDINALI FRANCO</t>
  </si>
  <si>
    <t>POL. BATTIFOLLE (UISP)</t>
  </si>
  <si>
    <t>PETRUSCHI MIRCO</t>
  </si>
  <si>
    <t>PAGGINI PAOLO</t>
  </si>
  <si>
    <t>VANNUCCINI STEFANO</t>
  </si>
  <si>
    <t>CIACCI DANIELE</t>
  </si>
  <si>
    <t>MONACI ANDREA</t>
  </si>
  <si>
    <t>GUERRINI MARCELLO</t>
  </si>
  <si>
    <t>FUSI LUCIANO</t>
  </si>
  <si>
    <t>SACCONI OMAR</t>
  </si>
  <si>
    <t xml:space="preserve">A.S.D. CICLOAMATORI LACUS PIANA </t>
  </si>
  <si>
    <t>BERNACCHIA MICHELE</t>
  </si>
  <si>
    <t xml:space="preserve">A.S.D. MTB CASTIGLIONE DEL LAGO </t>
  </si>
  <si>
    <t>MONTEGIOVE DIEGO</t>
  </si>
  <si>
    <t>MARIANGELONI LUCA</t>
  </si>
  <si>
    <t>ROMOLI PAOLO</t>
  </si>
  <si>
    <t>MORICONI PAOLO</t>
  </si>
  <si>
    <t>LA SPEZIA</t>
  </si>
  <si>
    <t>RAGAZZINI SABATINO</t>
  </si>
  <si>
    <t>BURZI RICCARDO</t>
  </si>
  <si>
    <t>MATTIOLI MAURO</t>
  </si>
  <si>
    <t>ANDREINI STEFANO</t>
  </si>
  <si>
    <t>LIUZZA ALESSANDRO</t>
  </si>
  <si>
    <t>GRIFO BIKE PERUGIA</t>
  </si>
  <si>
    <t>777008Q</t>
  </si>
  <si>
    <t>SADOTTI LUCA</t>
  </si>
  <si>
    <t>GALOPPI ALESSIO</t>
  </si>
  <si>
    <t>MOGAVERO DAVIDE</t>
  </si>
  <si>
    <t>ASS. SPORT. DIL. MTB VALDICHIANA</t>
  </si>
  <si>
    <t>A016664</t>
  </si>
  <si>
    <t>PACI EDMONDO</t>
  </si>
  <si>
    <t>A016661</t>
  </si>
  <si>
    <t>BUONCRISTINAI ALESSANDRO</t>
  </si>
  <si>
    <t>27,0 km</t>
  </si>
  <si>
    <t>DUE RUOTE CITTA DI AREZZO</t>
  </si>
  <si>
    <t>PAPPAFAVA ROBERTO</t>
  </si>
  <si>
    <t>ROSSI LUCA</t>
  </si>
  <si>
    <t>803062Z</t>
  </si>
  <si>
    <t>STELL BIKE A.S.D. (FCI)</t>
  </si>
  <si>
    <t>Categoria A5 - da 56 a 62 anni</t>
  </si>
  <si>
    <t>ONOFRIO ANGELO</t>
  </si>
  <si>
    <t xml:space="preserve">Categoria A6 - da 63 e oltre </t>
  </si>
  <si>
    <t>Categoria W - Donne da 15 a 65 anni</t>
  </si>
  <si>
    <t xml:space="preserve">Categoria Esc - </t>
  </si>
  <si>
    <t>A.S.D. VELOCE CLUB FIRENZE (FCI)</t>
  </si>
  <si>
    <t>BIKING TEAM AREZZO (FCI)</t>
  </si>
  <si>
    <t>CC QUOTA MILLE (FCI)</t>
  </si>
  <si>
    <t>:</t>
  </si>
  <si>
    <t>: 2</t>
  </si>
  <si>
    <t>: 3</t>
  </si>
  <si>
    <t>: 4</t>
  </si>
  <si>
    <t>: 5</t>
  </si>
  <si>
    <t>: 2 4</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</si>
  <si>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</si>
  <si>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</si>
  <si>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</si>
  <si>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</si>
  <si>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</si>
  <si>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</si>
  <si>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</si>
  <si>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</si>
  <si>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</si>
  <si>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</si>
  <si>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</si>
  <si>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</si>
  <si>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</si>
  <si>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</si>
  <si>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</si>
  <si>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</si>
  <si>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</si>
  <si>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</si>
  <si>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</si>
  <si>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</si>
  <si>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</si>
  <si>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</si>
  <si>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</si>
  <si>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</si>
  <si>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</si>
  <si>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</si>
  <si>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</si>
  <si>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</si>
  <si>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</si>
  <si>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</si>
  <si>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</si>
  <si>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</si>
  <si>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</si>
  <si>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</si>
  <si>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</si>
  <si>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</si>
  <si>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</si>
  <si>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</si>
  <si>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</si>
  <si>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</si>
  <si>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</si>
  <si>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</si>
  <si>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</si>
  <si>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</si>
  <si>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</si>
  <si>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</si>
  <si>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</si>
  <si>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</si>
  <si>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</si>
  <si>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</si>
  <si>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</si>
  <si>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</si>
  <si>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</si>
  <si>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</si>
  <si>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</si>
  <si>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</si>
  <si>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</si>
  <si>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</si>
  <si>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</si>
  <si>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</si>
  <si>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</si>
  <si>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</si>
  <si>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</si>
  <si>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</si>
  <si>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</si>
  <si>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</si>
  <si>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Categoria A1 - da 19 a 32 anni</t>
  </si>
  <si>
    <t>Categoria A2 - da 33 a 39 anni</t>
  </si>
  <si>
    <t>Categoria A3 - da 40 a 47 anni</t>
  </si>
  <si>
    <t>Categoria A4 - da 48 a 55 anni</t>
  </si>
  <si>
    <t>ARRAIS FEDERICO</t>
  </si>
  <si>
    <t>VETTURINI MARCO</t>
  </si>
  <si>
    <t>Categoria Dil. - Dilettanti da 13 a 18 anni</t>
  </si>
  <si>
    <t>Dilettanti da 13 a 18 anni</t>
  </si>
  <si>
    <t>P.lungo   (-1 giro)</t>
  </si>
  <si>
    <t>P.lungo   (-2 giri)</t>
  </si>
  <si>
    <t>Classifica per assoluto categorie: A1,  A2,  A3, A4,  A5</t>
  </si>
  <si>
    <t>Classifica per categoria: A1,  A2,  A3,  A4,  A5</t>
  </si>
  <si>
    <t xml:space="preserve">                         Escursione</t>
  </si>
  <si>
    <t>CENTURIONI VAUDE ITALIA</t>
  </si>
  <si>
    <t>NOVELLI MITCO</t>
  </si>
  <si>
    <t>G.S. CICLI MATTEONI F.R.W. A.S.D.</t>
  </si>
  <si>
    <t>Classifica per categoria: A6,  Dilettanti,  Donne.      Percorso  ridotto</t>
  </si>
  <si>
    <t xml:space="preserve">        Categoria A1 - da 19 a 32 anni</t>
  </si>
  <si>
    <t xml:space="preserve">        Categoria A2 - da 33 a 39 anni</t>
  </si>
  <si>
    <t xml:space="preserve">        Categoria A3 - da 40 a 47 anni</t>
  </si>
  <si>
    <t xml:space="preserve">        Categoria A4 - da 48 a 55 anni</t>
  </si>
  <si>
    <t xml:space="preserve">        Categoria A5 - da 56 a 62 anni</t>
  </si>
  <si>
    <t xml:space="preserve">        Categoria A6 - da 63 e oltre </t>
  </si>
  <si>
    <t xml:space="preserve">        Categoria Dil. - Dilettanti da 13 a 18 anni</t>
  </si>
  <si>
    <t xml:space="preserve">        Categoria W - Donne da 15 a 65 anni</t>
  </si>
  <si>
    <r>
      <t>Classifica per assoluto categorie: A1,  A2,  A3, A4,  A5    (</t>
    </r>
    <r>
      <rPr>
        <b/>
        <i/>
        <sz val="8"/>
        <rFont val="Arial"/>
        <family val="2"/>
      </rPr>
      <t>Vecchia classifica: Manca il 143 e il 177</t>
    </r>
    <r>
      <rPr>
        <b/>
        <i/>
        <sz val="12"/>
        <rFont val="Arial"/>
        <family val="2"/>
      </rPr>
      <t>)</t>
    </r>
  </si>
  <si>
    <t>: 1 1 2 3</t>
  </si>
  <si>
    <t>: 4 5</t>
  </si>
  <si>
    <t>: 1 1 1 3 5</t>
  </si>
  <si>
    <t>: 3 2 4</t>
  </si>
  <si>
    <t xml:space="preserve">          Categoria A3 - da 40 a 47 anni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</si>
</sst>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h\.mm\.ss"/>
    <numFmt numFmtId="165" formatCode="0.0\ &quot;Km&quot;"/>
    <numFmt numFmtId="166" formatCode="0;;"/>
    <numFmt numFmtId="167" formatCode="00"/>
    <numFmt numFmtId="168" formatCode="[m]:ss"/>
  </numFmts>
  <fonts count="26" x14ac:knownFonts="1">
    <font>
      <sz val="10"/>
      <name val="Arial"/>
    </font>
    <font>
      <i/>
      <sz val="10"/>
      <name val="Arial"/>
      <family val="2"/>
    </font>
    <font>
      <i/>
      <sz val="8"/>
      <name val="Arial"/>
      <family val="2"/>
    </font>
    <font>
      <sz val="9"/>
      <name val="Arial"/>
      <family val="2"/>
    </font>
    <font>
      <i/>
      <sz val="9"/>
      <name val="Arial"/>
      <family val="2"/>
    </font>
    <font>
      <sz val="10"/>
      <name val="Arial"/>
      <family val="2"/>
    </font>
    <font>
      <b/>
      <sz val="8"/>
      <color indexed="81"/>
      <name val="Tahoma"/>
      <family val="2"/>
    </font>
    <font>
      <sz val="8"/>
      <color indexed="81"/>
      <name val="Tahoma"/>
      <family val="2"/>
    </font>
    <font>
      <sz val="7"/>
      <name val="Arial"/>
      <family val="2"/>
    </font>
    <font>
      <sz val="7"/>
      <name val="Arial"/>
      <family val="2"/>
    </font>
    <font>
      <sz val="8"/>
      <name val="Arial"/>
      <family val="2"/>
    </font>
    <font>
      <i/>
      <sz val="7"/>
      <name val="Arial"/>
      <family val="2"/>
    </font>
    <font>
      <sz val="8"/>
      <name val="Arial"/>
      <family val="2"/>
    </font>
    <font>
      <b/>
      <sz val="9"/>
      <color indexed="81"/>
      <name val="Tahoma"/>
      <family val="2"/>
    </font>
    <font>
      <sz val="9"/>
      <color indexed="81"/>
      <name val="Tahoma"/>
      <family val="2"/>
    </font>
    <font>
      <b/>
      <i/>
      <sz val="8"/>
      <name val="Arial"/>
      <family val="2"/>
    </font>
    <font>
      <b/>
      <i/>
      <sz val="7"/>
      <name val="Arial"/>
      <family val="2"/>
    </font>
    <font>
      <u/>
      <sz val="9"/>
      <color indexed="81"/>
      <name val="Tahoma"/>
      <family val="2"/>
    </font>
    <font>
      <b/>
      <u/>
      <sz val="9"/>
      <color indexed="81"/>
      <name val="Tahoma"/>
      <family val="2"/>
    </font>
    <font>
      <b/>
      <sz val="7"/>
      <name val="Arial"/>
      <family val="2"/>
    </font>
    <font>
      <sz val="6"/>
      <name val="Arial"/>
      <family val="2"/>
    </font>
    <font>
      <i/>
      <sz val="8"/>
      <color indexed="81"/>
      <name val="Tahoma"/>
      <family val="2"/>
    </font>
    <font>
      <sz val="10"/>
      <name val="Arial"/>
      <family val="2"/>
    </font>
    <font>
      <b/>
      <i/>
      <sz val="9"/>
      <name val="Arial"/>
      <family val="2"/>
    </font>
    <font>
      <b/>
      <i/>
      <sz val="10"/>
      <name val="Arial"/>
      <family val="2"/>
    </font>
    <font>
      <b/>
      <i/>
      <sz val="12"/>
      <name val="Arial"/>
      <family val="2"/>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4">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s>
  <cellStyleXfs count="1">
    <xf numFmtId="0" fontId="0" fillId="0" borderId="0"/>
  </cellStyleXfs>
  <cellXfs count="133">
    <xf numFmtId="0" fontId="0" fillId="0" borderId="0" xfId="0"/>
    <xf numFmtId="1" fontId="0" fillId="0" borderId="0" xfId="0" applyNumberFormat="1"/>
    <xf numFmtId="1" fontId="1" fillId="0" borderId="0" xfId="0" applyNumberFormat="1" applyFont="1"/>
    <xf numFmtId="1" fontId="1" fillId="0" borderId="0" xfId="0" applyNumberFormat="1" applyFont="1" applyAlignment="1">
      <alignment horizontal="center"/>
    </xf>
    <xf numFmtId="1" fontId="0" fillId="0" borderId="0" xfId="0" applyNumberFormat="1" applyAlignment="1">
      <alignment horizontal="center"/>
    </xf>
    <xf numFmtId="0" fontId="1" fillId="0" borderId="0" xfId="0" applyFont="1"/>
    <xf numFmtId="0" fontId="1" fillId="0" borderId="0" xfId="0" applyFont="1" applyAlignment="1">
      <alignment horizontal="left"/>
    </xf>
    <xf numFmtId="0" fontId="1" fillId="0" borderId="1" xfId="0" applyFont="1" applyBorder="1" applyAlignment="1">
      <alignment horizontal="center"/>
    </xf>
    <xf numFmtId="0" fontId="0" fillId="0" borderId="0" xfId="0" applyAlignment="1">
      <alignment horizontal="center"/>
    </xf>
    <xf numFmtId="1" fontId="0" fillId="0" borderId="0" xfId="0" applyNumberFormat="1" applyFill="1" applyAlignment="1">
      <alignment horizontal="center"/>
    </xf>
    <xf numFmtId="1" fontId="0" fillId="0" borderId="0" xfId="0" applyNumberFormat="1" applyFill="1"/>
    <xf numFmtId="1" fontId="0" fillId="0" borderId="0" xfId="0" applyNumberFormat="1" applyFill="1" applyAlignment="1">
      <alignment horizontal="left"/>
    </xf>
    <xf numFmtId="0" fontId="0" fillId="0" borderId="0" xfId="0" applyFill="1"/>
    <xf numFmtId="0" fontId="1" fillId="0" borderId="0" xfId="0" applyFont="1" applyBorder="1" applyAlignment="1">
      <alignment horizontal="center"/>
    </xf>
    <xf numFmtId="0" fontId="2" fillId="0" borderId="1" xfId="0" applyFont="1" applyBorder="1" applyAlignment="1">
      <alignment horizontal="center"/>
    </xf>
    <xf numFmtId="0" fontId="1" fillId="0" borderId="1" xfId="0" applyFont="1" applyBorder="1" applyAlignment="1">
      <alignment horizontal="left"/>
    </xf>
    <xf numFmtId="21" fontId="0" fillId="0" borderId="0" xfId="0" applyNumberFormat="1" applyAlignment="1">
      <alignment horizontal="center"/>
    </xf>
    <xf numFmtId="21" fontId="1" fillId="0" borderId="0" xfId="0" applyNumberFormat="1" applyFont="1" applyAlignment="1">
      <alignment horizontal="center"/>
    </xf>
    <xf numFmtId="165" fontId="0" fillId="0" borderId="0" xfId="0" applyNumberFormat="1" applyAlignment="1">
      <alignment horizontal="center"/>
    </xf>
    <xf numFmtId="165" fontId="1" fillId="0" borderId="0" xfId="0" applyNumberFormat="1" applyFont="1" applyAlignment="1">
      <alignment horizontal="center"/>
    </xf>
    <xf numFmtId="0" fontId="1" fillId="0" borderId="0" xfId="0" applyFont="1" applyBorder="1" applyAlignment="1">
      <alignment horizontal="left"/>
    </xf>
    <xf numFmtId="0" fontId="0" fillId="0" borderId="0" xfId="0" applyAlignment="1">
      <alignment horizontal="left"/>
    </xf>
    <xf numFmtId="0" fontId="0" fillId="0" borderId="0" xfId="0" applyNumberFormat="1" applyAlignment="1"/>
    <xf numFmtId="0" fontId="1" fillId="0" borderId="0" xfId="0" applyFont="1" applyAlignment="1">
      <alignment horizontal="center"/>
    </xf>
    <xf numFmtId="49" fontId="1" fillId="0" borderId="0" xfId="0" applyNumberFormat="1" applyFont="1"/>
    <xf numFmtId="21" fontId="2" fillId="0" borderId="0" xfId="0" applyNumberFormat="1" applyFont="1" applyBorder="1" applyAlignment="1">
      <alignment horizontal="center"/>
    </xf>
    <xf numFmtId="21" fontId="2" fillId="0" borderId="1" xfId="0" applyNumberFormat="1" applyFont="1" applyBorder="1" applyAlignment="1">
      <alignment horizontal="center"/>
    </xf>
    <xf numFmtId="0" fontId="4" fillId="0" borderId="0" xfId="0" applyFont="1" applyFill="1" applyAlignment="1">
      <alignment horizontal="center"/>
    </xf>
    <xf numFmtId="0" fontId="3" fillId="0" borderId="0" xfId="0" applyFont="1" applyFill="1"/>
    <xf numFmtId="0" fontId="8" fillId="0" borderId="0" xfId="0" applyNumberFormat="1" applyFont="1" applyAlignment="1"/>
    <xf numFmtId="0" fontId="10" fillId="0" borderId="0" xfId="0" applyNumberFormat="1" applyFont="1" applyAlignment="1"/>
    <xf numFmtId="0" fontId="2" fillId="0" borderId="0" xfId="0" applyFont="1" applyFill="1" applyAlignment="1">
      <alignment horizontal="center"/>
    </xf>
    <xf numFmtId="21" fontId="5" fillId="0" borderId="0" xfId="0" applyNumberFormat="1" applyFont="1" applyAlignment="1">
      <alignment horizontal="center"/>
    </xf>
    <xf numFmtId="165" fontId="5" fillId="0" borderId="0" xfId="0" applyNumberFormat="1" applyFont="1" applyAlignment="1">
      <alignment horizontal="center"/>
    </xf>
    <xf numFmtId="1" fontId="5" fillId="0" borderId="0" xfId="0" applyNumberFormat="1" applyFont="1"/>
    <xf numFmtId="0" fontId="3" fillId="0" borderId="0" xfId="0" applyNumberFormat="1" applyFont="1" applyAlignment="1"/>
    <xf numFmtId="0" fontId="11" fillId="0" borderId="0" xfId="0" applyFont="1" applyFill="1" applyAlignment="1">
      <alignment horizontal="center"/>
    </xf>
    <xf numFmtId="0" fontId="12" fillId="0" borderId="0" xfId="0" applyFont="1" applyFill="1" applyAlignment="1">
      <alignment horizontal="center"/>
    </xf>
    <xf numFmtId="0" fontId="10" fillId="0" borderId="0" xfId="0" applyFont="1"/>
    <xf numFmtId="0" fontId="12" fillId="0" borderId="0" xfId="0" applyFont="1" applyAlignment="1">
      <alignment horizontal="center"/>
    </xf>
    <xf numFmtId="0" fontId="9" fillId="0" borderId="0" xfId="0" applyFont="1"/>
    <xf numFmtId="0" fontId="5" fillId="0" borderId="0" xfId="0" applyNumberFormat="1" applyFont="1" applyAlignment="1"/>
    <xf numFmtId="167" fontId="4" fillId="0" borderId="0" xfId="0" applyNumberFormat="1" applyFont="1" applyFill="1" applyAlignment="1">
      <alignment horizontal="center"/>
    </xf>
    <xf numFmtId="167" fontId="0" fillId="0" borderId="0" xfId="0" applyNumberFormat="1" applyFill="1" applyAlignment="1">
      <alignment horizontal="center"/>
    </xf>
    <xf numFmtId="167" fontId="1" fillId="0" borderId="0" xfId="0" applyNumberFormat="1" applyFont="1" applyAlignment="1">
      <alignment horizontal="center"/>
    </xf>
    <xf numFmtId="167" fontId="5" fillId="0" borderId="0" xfId="0" applyNumberFormat="1" applyFont="1" applyAlignment="1">
      <alignment horizontal="center"/>
    </xf>
    <xf numFmtId="167" fontId="0" fillId="0" borderId="0" xfId="0" applyNumberFormat="1" applyAlignment="1">
      <alignment horizontal="center"/>
    </xf>
    <xf numFmtId="1" fontId="2" fillId="0" borderId="0" xfId="0" applyNumberFormat="1" applyFont="1" applyAlignment="1">
      <alignment horizontal="center"/>
    </xf>
    <xf numFmtId="1" fontId="12" fillId="0" borderId="0" xfId="0" applyNumberFormat="1" applyFont="1" applyAlignment="1">
      <alignment horizontal="center"/>
    </xf>
    <xf numFmtId="1" fontId="12" fillId="0" borderId="0" xfId="0" applyNumberFormat="1" applyFont="1" applyFill="1" applyAlignment="1">
      <alignment horizontal="center"/>
    </xf>
    <xf numFmtId="49" fontId="3" fillId="0" borderId="0" xfId="0" applyNumberFormat="1" applyFont="1"/>
    <xf numFmtId="0" fontId="15" fillId="0" borderId="0" xfId="0" applyNumberFormat="1" applyFont="1" applyAlignment="1"/>
    <xf numFmtId="0" fontId="15" fillId="0" borderId="0" xfId="0" applyFont="1"/>
    <xf numFmtId="0" fontId="16" fillId="0" borderId="0" xfId="0" applyFont="1"/>
    <xf numFmtId="0" fontId="8" fillId="0" borderId="0" xfId="0" applyFont="1"/>
    <xf numFmtId="1" fontId="10" fillId="0" borderId="0" xfId="0" applyNumberFormat="1" applyFont="1" applyAlignment="1">
      <alignment horizontal="center"/>
    </xf>
    <xf numFmtId="0" fontId="19" fillId="0" borderId="0" xfId="0" applyNumberFormat="1" applyFont="1" applyAlignment="1"/>
    <xf numFmtId="0" fontId="10" fillId="0" borderId="0" xfId="0" applyFont="1" applyAlignment="1"/>
    <xf numFmtId="0" fontId="10" fillId="0" borderId="0" xfId="0" applyFont="1" applyAlignment="1">
      <alignment horizontal="center"/>
    </xf>
    <xf numFmtId="0" fontId="10" fillId="0" borderId="0" xfId="0" applyFont="1" applyAlignment="1">
      <alignment horizontal="center" vertical="center"/>
    </xf>
    <xf numFmtId="0" fontId="8" fillId="0" borderId="0" xfId="0" applyFont="1" applyAlignment="1"/>
    <xf numFmtId="0" fontId="10" fillId="0" borderId="0" xfId="0" quotePrefix="1" applyNumberFormat="1" applyFont="1" applyAlignment="1"/>
    <xf numFmtId="166" fontId="12" fillId="0" borderId="0" xfId="0" applyNumberFormat="1" applyFont="1" applyAlignment="1">
      <alignment horizontal="center"/>
    </xf>
    <xf numFmtId="166" fontId="2" fillId="0" borderId="0" xfId="0" applyNumberFormat="1" applyFont="1" applyAlignment="1">
      <alignment horizontal="center"/>
    </xf>
    <xf numFmtId="166" fontId="9" fillId="0" borderId="0" xfId="0" applyNumberFormat="1" applyFont="1" applyAlignment="1">
      <alignment horizontal="center"/>
    </xf>
    <xf numFmtId="166" fontId="4" fillId="0" borderId="0" xfId="0" applyNumberFormat="1" applyFont="1" applyFill="1" applyAlignment="1">
      <alignment horizontal="center"/>
    </xf>
    <xf numFmtId="166" fontId="20" fillId="0" borderId="0" xfId="0" applyNumberFormat="1" applyFont="1" applyFill="1" applyAlignment="1">
      <alignment horizontal="center"/>
    </xf>
    <xf numFmtId="0" fontId="22" fillId="0" borderId="0" xfId="0" applyNumberFormat="1" applyFont="1" applyAlignment="1"/>
    <xf numFmtId="0" fontId="22" fillId="0" borderId="0" xfId="0" applyFont="1"/>
    <xf numFmtId="0" fontId="3" fillId="0" borderId="0" xfId="0" applyNumberFormat="1" applyFont="1" applyAlignment="1">
      <alignment horizontal="center"/>
    </xf>
    <xf numFmtId="0" fontId="10" fillId="0" borderId="0" xfId="0" applyNumberFormat="1" applyFont="1" applyAlignment="1">
      <alignment horizontal="center"/>
    </xf>
    <xf numFmtId="0" fontId="23" fillId="0" borderId="0" xfId="0" applyNumberFormat="1" applyFont="1" applyAlignment="1"/>
    <xf numFmtId="0" fontId="4" fillId="0" borderId="0" xfId="0" applyNumberFormat="1" applyFont="1" applyAlignment="1"/>
    <xf numFmtId="0" fontId="3" fillId="0" borderId="0" xfId="0" applyNumberFormat="1" applyFont="1" applyAlignment="1"/>
    <xf numFmtId="0" fontId="8" fillId="0" borderId="0" xfId="0" applyNumberFormat="1" applyFont="1" applyAlignment="1">
      <alignment horizontal="left" vertical="center"/>
    </xf>
    <xf numFmtId="0" fontId="8" fillId="0" borderId="0" xfId="0" applyFont="1" applyAlignment="1">
      <alignment horizontal="left" vertical="center"/>
    </xf>
    <xf numFmtId="0" fontId="0" fillId="0" borderId="0" xfId="0" applyAlignment="1"/>
    <xf numFmtId="0" fontId="10" fillId="0" borderId="0" xfId="0" applyFont="1" applyFill="1" applyAlignment="1">
      <alignment horizontal="center"/>
    </xf>
    <xf numFmtId="49" fontId="0" fillId="0" borderId="0" xfId="0" applyNumberFormat="1" applyAlignment="1">
      <alignment horizontal="left"/>
    </xf>
    <xf numFmtId="49" fontId="0" fillId="0" borderId="0" xfId="0" applyNumberFormat="1" applyAlignment="1">
      <alignment horizontal="center"/>
    </xf>
    <xf numFmtId="168" fontId="0" fillId="0" borderId="0" xfId="0" applyNumberFormat="1" applyAlignment="1">
      <alignment horizontal="center"/>
    </xf>
    <xf numFmtId="2" fontId="0" fillId="0" borderId="0" xfId="0" applyNumberFormat="1" applyAlignment="1">
      <alignment horizontal="center"/>
    </xf>
    <xf numFmtId="1" fontId="5" fillId="0" borderId="0" xfId="0" applyNumberFormat="1" applyFont="1" applyFill="1"/>
    <xf numFmtId="49" fontId="10" fillId="0" borderId="0" xfId="0" applyNumberFormat="1" applyFont="1" applyAlignment="1">
      <alignment horizontal="center"/>
    </xf>
    <xf numFmtId="0" fontId="2" fillId="0" borderId="0" xfId="0" applyFont="1" applyAlignment="1">
      <alignment horizontal="center"/>
    </xf>
    <xf numFmtId="0" fontId="4" fillId="0" borderId="0" xfId="0" applyFont="1"/>
    <xf numFmtId="49" fontId="3" fillId="0" borderId="0" xfId="0" applyNumberFormat="1" applyFont="1" applyAlignment="1">
      <alignment horizontal="left"/>
    </xf>
    <xf numFmtId="0" fontId="3" fillId="0" borderId="0" xfId="0" applyFont="1"/>
    <xf numFmtId="0" fontId="0" fillId="2" borderId="0" xfId="0" applyFill="1" applyAlignment="1">
      <alignment horizontal="center"/>
    </xf>
    <xf numFmtId="0" fontId="4" fillId="0" borderId="0" xfId="0" applyFont="1" applyAlignment="1">
      <alignment horizontal="left"/>
    </xf>
    <xf numFmtId="0" fontId="1" fillId="0" borderId="0" xfId="0" applyFont="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3" xfId="0" applyFont="1" applyBorder="1"/>
    <xf numFmtId="0" fontId="2" fillId="0" borderId="3" xfId="0" applyFont="1" applyBorder="1" applyAlignment="1">
      <alignment horizontal="center"/>
    </xf>
    <xf numFmtId="164" fontId="1" fillId="0" borderId="3" xfId="0" applyNumberFormat="1" applyFont="1" applyBorder="1" applyAlignment="1">
      <alignment horizontal="center"/>
    </xf>
    <xf numFmtId="49" fontId="4" fillId="0" borderId="3" xfId="0" applyNumberFormat="1" applyFont="1" applyBorder="1"/>
    <xf numFmtId="0" fontId="4" fillId="0" borderId="3" xfId="0" applyFont="1" applyBorder="1"/>
    <xf numFmtId="0" fontId="1" fillId="0" borderId="0" xfId="0" applyFont="1" applyBorder="1"/>
    <xf numFmtId="0" fontId="1" fillId="0" borderId="0" xfId="0" applyFont="1" applyAlignment="1">
      <alignment horizontal="center"/>
    </xf>
    <xf numFmtId="49" fontId="10" fillId="0" borderId="0" xfId="0" applyNumberFormat="1" applyFont="1"/>
    <xf numFmtId="0" fontId="5" fillId="2" borderId="0" xfId="0" applyFont="1" applyFill="1" applyAlignment="1">
      <alignment horizontal="center"/>
    </xf>
    <xf numFmtId="0" fontId="5" fillId="3" borderId="0" xfId="0" applyFont="1" applyFill="1" applyAlignment="1">
      <alignment horizontal="center"/>
    </xf>
    <xf numFmtId="0" fontId="10" fillId="2" borderId="0" xfId="0" applyFont="1" applyFill="1"/>
    <xf numFmtId="0" fontId="10" fillId="3" borderId="0" xfId="0" applyFont="1" applyFill="1"/>
    <xf numFmtId="0" fontId="0" fillId="0" borderId="0" xfId="0" applyFont="1" applyAlignment="1">
      <alignment horizontal="left"/>
    </xf>
    <xf numFmtId="0" fontId="0" fillId="3" borderId="0" xfId="0" applyFill="1" applyAlignment="1">
      <alignment horizontal="center"/>
    </xf>
    <xf numFmtId="0" fontId="1" fillId="0" borderId="0" xfId="0" applyFont="1" applyAlignment="1">
      <alignment horizontal="center"/>
    </xf>
    <xf numFmtId="0" fontId="3" fillId="0" borderId="0" xfId="0" applyFont="1" applyAlignment="1">
      <alignment horizontal="left"/>
    </xf>
    <xf numFmtId="166" fontId="9" fillId="0" borderId="0" xfId="0" applyNumberFormat="1"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Border="1" applyAlignment="1">
      <alignment horizontal="center"/>
    </xf>
    <xf numFmtId="0" fontId="1" fillId="0" borderId="0" xfId="0" applyFont="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3" fillId="0" borderId="0" xfId="0" applyNumberFormat="1" applyFont="1" applyAlignment="1"/>
    <xf numFmtId="0" fontId="8" fillId="0" borderId="0" xfId="0" applyNumberFormat="1" applyFont="1" applyAlignment="1">
      <alignment horizontal="left" vertical="center"/>
    </xf>
    <xf numFmtId="0" fontId="8" fillId="0" borderId="0" xfId="0" applyFont="1" applyAlignment="1">
      <alignment horizontal="left" vertical="center"/>
    </xf>
    <xf numFmtId="0" fontId="0" fillId="0" borderId="0" xfId="0" applyAlignment="1"/>
    <xf numFmtId="0" fontId="8" fillId="0" borderId="0" xfId="0" applyNumberFormat="1" applyFont="1" applyAlignment="1"/>
    <xf numFmtId="0" fontId="8" fillId="0" borderId="0" xfId="0" applyFont="1" applyAlignment="1"/>
    <xf numFmtId="0" fontId="25" fillId="0" borderId="0" xfId="0" applyFont="1" applyAlignment="1">
      <alignment horizontal="center"/>
    </xf>
    <xf numFmtId="0" fontId="24" fillId="0" borderId="0" xfId="0" applyFont="1" applyAlignment="1">
      <alignment horizontal="left" vertical="center"/>
    </xf>
    <xf numFmtId="0" fontId="24" fillId="0" borderId="0" xfId="0" applyFont="1" applyAlignment="1"/>
    <xf numFmtId="0" fontId="25" fillId="2" borderId="0" xfId="0" applyFont="1" applyFill="1" applyAlignment="1">
      <alignment horizontal="center"/>
    </xf>
    <xf numFmtId="0" fontId="0" fillId="3" borderId="0" xfId="0" applyFill="1" applyAlignment="1">
      <alignment horizontal="left"/>
    </xf>
    <xf numFmtId="0" fontId="10" fillId="3" borderId="0" xfId="0" applyFont="1" applyFill="1" applyAlignment="1">
      <alignment horizontal="center"/>
    </xf>
    <xf numFmtId="49" fontId="3" fillId="3" borderId="0" xfId="0" applyNumberFormat="1" applyFont="1" applyFill="1" applyAlignment="1">
      <alignment horizontal="left"/>
    </xf>
    <xf numFmtId="49" fontId="10" fillId="3" borderId="0" xfId="0" applyNumberFormat="1" applyFont="1" applyFill="1" applyAlignment="1">
      <alignment horizontal="center"/>
    </xf>
    <xf numFmtId="166" fontId="9" fillId="3" borderId="0" xfId="0" applyNumberFormat="1" applyFont="1" applyFill="1" applyAlignment="1">
      <alignment horizontal="center"/>
    </xf>
    <xf numFmtId="0" fontId="0" fillId="3" borderId="0" xfId="0" applyFill="1"/>
    <xf numFmtId="0" fontId="0" fillId="0" borderId="0" xfId="0" applyFill="1" applyAlignment="1">
      <alignment horizontal="center"/>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9</xdr:row>
          <xdr:rowOff>76200</xdr:rowOff>
        </xdr:from>
        <xdr:to>
          <xdr:col>9</xdr:col>
          <xdr:colOff>123825</xdr:colOff>
          <xdr:row>11</xdr:row>
          <xdr:rowOff>66675</xdr:rowOff>
        </xdr:to>
        <xdr:sp macro="" textlink="">
          <xdr:nvSpPr>
            <xdr:cNvPr id="32769" name="cmdOpenReader" hidden="1">
              <a:extLst>
                <a:ext uri="{63B3BB69-23CF-44E3-9099-C40C66FF867C}">
                  <a14:compatExt spid="_x0000_s3276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257175</xdr:colOff>
      <xdr:row>2</xdr:row>
      <xdr:rowOff>180974</xdr:rowOff>
    </xdr:to>
    <xdr:sp macro="" textlink="">
      <xdr:nvSpPr>
        <xdr:cNvPr id="29697" name="Text Box 1"/>
        <xdr:cNvSpPr txBox="1">
          <a:spLocks noChangeArrowheads="1"/>
        </xdr:cNvSpPr>
      </xdr:nvSpPr>
      <xdr:spPr bwMode="auto">
        <a:xfrm>
          <a:off x="0" y="0"/>
          <a:ext cx="7210425" cy="1076324"/>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050" b="1" i="0" u="none" strike="noStrike" baseline="0">
              <a:solidFill>
                <a:srgbClr val="000000"/>
              </a:solidFill>
              <a:latin typeface="+mn-lt"/>
              <a:cs typeface="Arial"/>
            </a:rPr>
            <a:t>A R E Z Z O</a:t>
          </a:r>
          <a:r>
            <a:rPr lang="it-IT" sz="1050" b="0" i="0" u="none" strike="noStrike" baseline="0">
              <a:solidFill>
                <a:srgbClr val="000000"/>
              </a:solidFill>
              <a:latin typeface="+mn-lt"/>
              <a:cs typeface="Arial"/>
            </a:rPr>
            <a:t>  </a:t>
          </a:r>
          <a:endParaRPr lang="it-IT" sz="1100" b="1" i="0"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Ciclo Club QUOTA MILLE  --  Lega Ciclismo Uisp				Denominazione della manifestazione: </a:t>
          </a:r>
          <a:r>
            <a:rPr lang="it-IT" sz="1050" b="1" i="1" u="none" strike="noStrike" baseline="0">
              <a:solidFill>
                <a:srgbClr val="000000"/>
              </a:solidFill>
              <a:latin typeface="+mn-lt"/>
              <a:cs typeface="Arial"/>
            </a:rPr>
            <a:t>"12° Edizione CITTA' di CORTONA" </a:t>
          </a:r>
          <a:r>
            <a:rPr lang="it-IT" sz="800" b="0" i="1" u="none" strike="noStrike" baseline="0">
              <a:solidFill>
                <a:srgbClr val="000000"/>
              </a:solidFill>
              <a:latin typeface="+mn-lt"/>
              <a:cs typeface="Arial"/>
            </a:rPr>
            <a:t>			</a:t>
          </a:r>
          <a:r>
            <a:rPr lang="it-IT" sz="800" b="1" i="1" u="none" strike="noStrike" baseline="0">
              <a:solidFill>
                <a:srgbClr val="000000"/>
              </a:solidFill>
              <a:latin typeface="+mn-lt"/>
              <a:cs typeface="Arial"/>
            </a:rPr>
            <a:t>	             </a:t>
          </a:r>
          <a:r>
            <a:rPr lang="it-IT" sz="800" b="0" i="1" u="none" strike="noStrike" baseline="0">
              <a:solidFill>
                <a:srgbClr val="000000"/>
              </a:solidFill>
              <a:latin typeface="+mn-lt"/>
              <a:cs typeface="Arial"/>
            </a:rPr>
            <a:t>Loc. Cortona (AR)  23 Febbraio  2014</a:t>
          </a:r>
          <a:r>
            <a:rPr lang="it-IT" sz="1050" b="0" i="1" u="none" strike="noStrike" baseline="0">
              <a:solidFill>
                <a:srgbClr val="000000"/>
              </a:solidFill>
              <a:latin typeface="+mn-lt"/>
              <a:cs typeface="Arial"/>
            </a:rPr>
            <a:t>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0</xdr:colOff>
      <xdr:row>0</xdr:row>
      <xdr:rowOff>133350</xdr:rowOff>
    </xdr:from>
    <xdr:to>
      <xdr:col>3</xdr:col>
      <xdr:colOff>590550</xdr:colOff>
      <xdr:row>1</xdr:row>
      <xdr:rowOff>9525</xdr:rowOff>
    </xdr:to>
    <xdr:pic>
      <xdr:nvPicPr>
        <xdr:cNvPr id="30652"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7</xdr:col>
      <xdr:colOff>333375</xdr:colOff>
      <xdr:row>2</xdr:row>
      <xdr:rowOff>180974</xdr:rowOff>
    </xdr:to>
    <xdr:sp macro="" textlink="">
      <xdr:nvSpPr>
        <xdr:cNvPr id="2" name="Text Box 1"/>
        <xdr:cNvSpPr txBox="1">
          <a:spLocks noChangeArrowheads="1"/>
        </xdr:cNvSpPr>
      </xdr:nvSpPr>
      <xdr:spPr bwMode="auto">
        <a:xfrm>
          <a:off x="0" y="0"/>
          <a:ext cx="7572375" cy="1076324"/>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050" b="1" i="0" u="none" strike="noStrike" baseline="0">
              <a:solidFill>
                <a:srgbClr val="000000"/>
              </a:solidFill>
              <a:latin typeface="+mn-lt"/>
              <a:cs typeface="Arial"/>
            </a:rPr>
            <a:t>A R E Z Z O</a:t>
          </a:r>
          <a:r>
            <a:rPr lang="it-IT" sz="1050" b="0" i="0" u="none" strike="noStrike" baseline="0">
              <a:solidFill>
                <a:srgbClr val="000000"/>
              </a:solidFill>
              <a:latin typeface="+mn-lt"/>
              <a:cs typeface="Arial"/>
            </a:rPr>
            <a:t>  </a:t>
          </a:r>
          <a:endParaRPr lang="it-IT" sz="1100" b="1" i="0"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Ciclo Club QUOTA MILLE  --  Lega Ciclismo Uisp				Denominazione della manifestazione: </a:t>
          </a:r>
          <a:r>
            <a:rPr lang="it-IT" sz="1050" b="1" i="1" u="none" strike="noStrike" baseline="0">
              <a:solidFill>
                <a:srgbClr val="000000"/>
              </a:solidFill>
              <a:latin typeface="+mn-lt"/>
              <a:cs typeface="Arial"/>
            </a:rPr>
            <a:t>"12° Edizione CITTA' di CORTONA" </a:t>
          </a:r>
          <a:r>
            <a:rPr lang="it-IT" sz="800" b="0" i="1" u="none" strike="noStrike" baseline="0">
              <a:solidFill>
                <a:srgbClr val="000000"/>
              </a:solidFill>
              <a:latin typeface="+mn-lt"/>
              <a:cs typeface="Arial"/>
            </a:rPr>
            <a:t>			</a:t>
          </a:r>
          <a:r>
            <a:rPr lang="it-IT" sz="800" b="1" i="1" u="none" strike="noStrike" baseline="0">
              <a:solidFill>
                <a:srgbClr val="000000"/>
              </a:solidFill>
              <a:latin typeface="+mn-lt"/>
              <a:cs typeface="Arial"/>
            </a:rPr>
            <a:t>	             </a:t>
          </a:r>
          <a:r>
            <a:rPr lang="it-IT" sz="800" b="0" i="1" u="none" strike="noStrike" baseline="0">
              <a:solidFill>
                <a:srgbClr val="000000"/>
              </a:solidFill>
              <a:latin typeface="+mn-lt"/>
              <a:cs typeface="Arial"/>
            </a:rPr>
            <a:t>Loc. Cortona (AR)  23 Febbraio  2014</a:t>
          </a:r>
          <a:r>
            <a:rPr lang="it-IT" sz="1050" b="0" i="1" u="none" strike="noStrike" baseline="0">
              <a:solidFill>
                <a:srgbClr val="000000"/>
              </a:solidFill>
              <a:latin typeface="+mn-lt"/>
              <a:cs typeface="Arial"/>
            </a:rPr>
            <a:t>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323850</xdr:colOff>
      <xdr:row>0</xdr:row>
      <xdr:rowOff>133350</xdr:rowOff>
    </xdr:from>
    <xdr:to>
      <xdr:col>1</xdr:col>
      <xdr:colOff>1028700</xdr:colOff>
      <xdr:row>1</xdr:row>
      <xdr:rowOff>9525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400050</xdr:colOff>
      <xdr:row>2</xdr:row>
      <xdr:rowOff>180974</xdr:rowOff>
    </xdr:to>
    <xdr:sp macro="" textlink="">
      <xdr:nvSpPr>
        <xdr:cNvPr id="2" name="Text Box 1"/>
        <xdr:cNvSpPr txBox="1">
          <a:spLocks noChangeArrowheads="1"/>
        </xdr:cNvSpPr>
      </xdr:nvSpPr>
      <xdr:spPr bwMode="auto">
        <a:xfrm>
          <a:off x="0" y="0"/>
          <a:ext cx="7210425" cy="1076324"/>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050" b="1" i="0" u="none" strike="noStrike" baseline="0">
              <a:solidFill>
                <a:srgbClr val="000000"/>
              </a:solidFill>
              <a:latin typeface="+mn-lt"/>
              <a:cs typeface="Arial"/>
            </a:rPr>
            <a:t>A R E Z Z O</a:t>
          </a:r>
          <a:r>
            <a:rPr lang="it-IT" sz="1050" b="0" i="0" u="none" strike="noStrike" baseline="0">
              <a:solidFill>
                <a:srgbClr val="000000"/>
              </a:solidFill>
              <a:latin typeface="+mn-lt"/>
              <a:cs typeface="Arial"/>
            </a:rPr>
            <a:t>  </a:t>
          </a:r>
          <a:endParaRPr lang="it-IT" sz="1100" b="1" i="0"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Ciclo Club QUOTA MILLE  --  Lega Ciclismo Uisp				Denominazione della manifestazione: </a:t>
          </a:r>
          <a:r>
            <a:rPr lang="it-IT" sz="1050" b="1" i="1" u="none" strike="noStrike" baseline="0">
              <a:solidFill>
                <a:srgbClr val="000000"/>
              </a:solidFill>
              <a:latin typeface="+mn-lt"/>
              <a:cs typeface="Arial"/>
            </a:rPr>
            <a:t>"12° Edizione CITTA' di CORTONA" </a:t>
          </a:r>
          <a:r>
            <a:rPr lang="it-IT" sz="800" b="0" i="1" u="none" strike="noStrike" baseline="0">
              <a:solidFill>
                <a:srgbClr val="000000"/>
              </a:solidFill>
              <a:latin typeface="+mn-lt"/>
              <a:cs typeface="Arial"/>
            </a:rPr>
            <a:t>			</a:t>
          </a:r>
          <a:r>
            <a:rPr lang="it-IT" sz="800" b="1" i="1" u="none" strike="noStrike" baseline="0">
              <a:solidFill>
                <a:srgbClr val="000000"/>
              </a:solidFill>
              <a:latin typeface="+mn-lt"/>
              <a:cs typeface="Arial"/>
            </a:rPr>
            <a:t>	             </a:t>
          </a:r>
          <a:r>
            <a:rPr lang="it-IT" sz="800" b="0" i="1" u="none" strike="noStrike" baseline="0">
              <a:solidFill>
                <a:srgbClr val="000000"/>
              </a:solidFill>
              <a:latin typeface="+mn-lt"/>
              <a:cs typeface="Arial"/>
            </a:rPr>
            <a:t>Loc. Cortona (AR)  23 Febbraio  2014</a:t>
          </a:r>
          <a:r>
            <a:rPr lang="it-IT" sz="1050" b="0" i="1" u="none" strike="noStrike" baseline="0">
              <a:solidFill>
                <a:srgbClr val="000000"/>
              </a:solidFill>
              <a:latin typeface="+mn-lt"/>
              <a:cs typeface="Arial"/>
            </a:rPr>
            <a:t>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323850</xdr:colOff>
      <xdr:row>0</xdr:row>
      <xdr:rowOff>133350</xdr:rowOff>
    </xdr:from>
    <xdr:to>
      <xdr:col>0</xdr:col>
      <xdr:colOff>1533525</xdr:colOff>
      <xdr:row>1</xdr:row>
      <xdr:rowOff>9525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104775</xdr:colOff>
      <xdr:row>2</xdr:row>
      <xdr:rowOff>180974</xdr:rowOff>
    </xdr:to>
    <xdr:sp macro="" textlink="">
      <xdr:nvSpPr>
        <xdr:cNvPr id="2" name="Text Box 1"/>
        <xdr:cNvSpPr txBox="1">
          <a:spLocks noChangeArrowheads="1"/>
        </xdr:cNvSpPr>
      </xdr:nvSpPr>
      <xdr:spPr bwMode="auto">
        <a:xfrm>
          <a:off x="0" y="0"/>
          <a:ext cx="7210425" cy="1076324"/>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050" b="1" i="0" u="none" strike="noStrike" baseline="0">
              <a:solidFill>
                <a:srgbClr val="000000"/>
              </a:solidFill>
              <a:latin typeface="+mn-lt"/>
              <a:cs typeface="Arial"/>
            </a:rPr>
            <a:t>A R E Z Z O</a:t>
          </a:r>
          <a:r>
            <a:rPr lang="it-IT" sz="1050" b="0" i="0" u="none" strike="noStrike" baseline="0">
              <a:solidFill>
                <a:srgbClr val="000000"/>
              </a:solidFill>
              <a:latin typeface="+mn-lt"/>
              <a:cs typeface="Arial"/>
            </a:rPr>
            <a:t>  </a:t>
          </a:r>
          <a:endParaRPr lang="it-IT" sz="1100" b="1" i="0"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Ciclo Club QUOTA MILLE  --  Lega Ciclismo Uisp				Denominazione della manifestazione: </a:t>
          </a:r>
          <a:r>
            <a:rPr lang="it-IT" sz="1050" b="1" i="1" u="none" strike="noStrike" baseline="0">
              <a:solidFill>
                <a:srgbClr val="000000"/>
              </a:solidFill>
              <a:latin typeface="+mn-lt"/>
              <a:cs typeface="Arial"/>
            </a:rPr>
            <a:t>"12° Edizione CITTA' di CORTONA" </a:t>
          </a:r>
          <a:r>
            <a:rPr lang="it-IT" sz="800" b="0" i="1" u="none" strike="noStrike" baseline="0">
              <a:solidFill>
                <a:srgbClr val="000000"/>
              </a:solidFill>
              <a:latin typeface="+mn-lt"/>
              <a:cs typeface="Arial"/>
            </a:rPr>
            <a:t>			</a:t>
          </a:r>
          <a:r>
            <a:rPr lang="it-IT" sz="800" b="1" i="1" u="none" strike="noStrike" baseline="0">
              <a:solidFill>
                <a:srgbClr val="000000"/>
              </a:solidFill>
              <a:latin typeface="+mn-lt"/>
              <a:cs typeface="Arial"/>
            </a:rPr>
            <a:t>	             </a:t>
          </a:r>
          <a:r>
            <a:rPr lang="it-IT" sz="800" b="0" i="1" u="none" strike="noStrike" baseline="0">
              <a:solidFill>
                <a:srgbClr val="000000"/>
              </a:solidFill>
              <a:latin typeface="+mn-lt"/>
              <a:cs typeface="Arial"/>
            </a:rPr>
            <a:t>Loc. Cortona (AR)  23 Febbraio  2014</a:t>
          </a:r>
          <a:r>
            <a:rPr lang="it-IT" sz="1050" b="0" i="1" u="none" strike="noStrike" baseline="0">
              <a:solidFill>
                <a:srgbClr val="000000"/>
              </a:solidFill>
              <a:latin typeface="+mn-lt"/>
              <a:cs typeface="Arial"/>
            </a:rPr>
            <a:t>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0</xdr:colOff>
      <xdr:row>0</xdr:row>
      <xdr:rowOff>133350</xdr:rowOff>
    </xdr:from>
    <xdr:to>
      <xdr:col>3</xdr:col>
      <xdr:colOff>590550</xdr:colOff>
      <xdr:row>1</xdr:row>
      <xdr:rowOff>9525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66675</xdr:colOff>
      <xdr:row>2</xdr:row>
      <xdr:rowOff>180974</xdr:rowOff>
    </xdr:to>
    <xdr:sp macro="" textlink="">
      <xdr:nvSpPr>
        <xdr:cNvPr id="2" name="Text Box 1"/>
        <xdr:cNvSpPr txBox="1">
          <a:spLocks noChangeArrowheads="1"/>
        </xdr:cNvSpPr>
      </xdr:nvSpPr>
      <xdr:spPr bwMode="auto">
        <a:xfrm>
          <a:off x="0" y="0"/>
          <a:ext cx="7210425" cy="1076324"/>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050" b="1" i="0" u="none" strike="noStrike" baseline="0">
              <a:solidFill>
                <a:srgbClr val="000000"/>
              </a:solidFill>
              <a:latin typeface="+mn-lt"/>
              <a:cs typeface="Arial"/>
            </a:rPr>
            <a:t>A R E Z Z O</a:t>
          </a:r>
          <a:r>
            <a:rPr lang="it-IT" sz="1050" b="0" i="0" u="none" strike="noStrike" baseline="0">
              <a:solidFill>
                <a:srgbClr val="000000"/>
              </a:solidFill>
              <a:latin typeface="+mn-lt"/>
              <a:cs typeface="Arial"/>
            </a:rPr>
            <a:t>  </a:t>
          </a:r>
          <a:endParaRPr lang="it-IT" sz="1100" b="1" i="0"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Ciclo Club QUOTA MILLE  --  Lega Ciclismo Uisp				Denominazione della manifestazione: </a:t>
          </a:r>
          <a:r>
            <a:rPr lang="it-IT" sz="1050" b="1" i="1" u="none" strike="noStrike" baseline="0">
              <a:solidFill>
                <a:srgbClr val="000000"/>
              </a:solidFill>
              <a:latin typeface="+mn-lt"/>
              <a:cs typeface="Arial"/>
            </a:rPr>
            <a:t>"12° Edizione CITTA' di CORTONA" </a:t>
          </a:r>
          <a:r>
            <a:rPr lang="it-IT" sz="800" b="0" i="1" u="none" strike="noStrike" baseline="0">
              <a:solidFill>
                <a:srgbClr val="000000"/>
              </a:solidFill>
              <a:latin typeface="+mn-lt"/>
              <a:cs typeface="Arial"/>
            </a:rPr>
            <a:t>			</a:t>
          </a:r>
          <a:r>
            <a:rPr lang="it-IT" sz="800" b="1" i="1" u="none" strike="noStrike" baseline="0">
              <a:solidFill>
                <a:srgbClr val="000000"/>
              </a:solidFill>
              <a:latin typeface="+mn-lt"/>
              <a:cs typeface="Arial"/>
            </a:rPr>
            <a:t>	             </a:t>
          </a:r>
          <a:r>
            <a:rPr lang="it-IT" sz="800" b="0" i="1" u="none" strike="noStrike" baseline="0">
              <a:solidFill>
                <a:srgbClr val="000000"/>
              </a:solidFill>
              <a:latin typeface="+mn-lt"/>
              <a:cs typeface="Arial"/>
            </a:rPr>
            <a:t>Loc. Cortona (AR)  23 Febbraio  2014</a:t>
          </a:r>
          <a:r>
            <a:rPr lang="it-IT" sz="1050" b="0" i="1" u="none" strike="noStrike" baseline="0">
              <a:solidFill>
                <a:srgbClr val="000000"/>
              </a:solidFill>
              <a:latin typeface="+mn-lt"/>
              <a:cs typeface="Arial"/>
            </a:rPr>
            <a:t>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0</xdr:colOff>
      <xdr:row>0</xdr:row>
      <xdr:rowOff>133350</xdr:rowOff>
    </xdr:from>
    <xdr:to>
      <xdr:col>3</xdr:col>
      <xdr:colOff>590550</xdr:colOff>
      <xdr:row>1</xdr:row>
      <xdr:rowOff>9525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257175</xdr:colOff>
      <xdr:row>2</xdr:row>
      <xdr:rowOff>180974</xdr:rowOff>
    </xdr:to>
    <xdr:sp macro="" textlink="">
      <xdr:nvSpPr>
        <xdr:cNvPr id="2" name="Text Box 1"/>
        <xdr:cNvSpPr txBox="1">
          <a:spLocks noChangeArrowheads="1"/>
        </xdr:cNvSpPr>
      </xdr:nvSpPr>
      <xdr:spPr bwMode="auto">
        <a:xfrm>
          <a:off x="0" y="0"/>
          <a:ext cx="7210425" cy="1076324"/>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050" b="1" i="0" u="none" strike="noStrike" baseline="0">
              <a:solidFill>
                <a:srgbClr val="000000"/>
              </a:solidFill>
              <a:latin typeface="+mn-lt"/>
              <a:cs typeface="Arial"/>
            </a:rPr>
            <a:t>A R E Z Z O</a:t>
          </a:r>
          <a:r>
            <a:rPr lang="it-IT" sz="1050" b="0" i="0" u="none" strike="noStrike" baseline="0">
              <a:solidFill>
                <a:srgbClr val="000000"/>
              </a:solidFill>
              <a:latin typeface="+mn-lt"/>
              <a:cs typeface="Arial"/>
            </a:rPr>
            <a:t>  </a:t>
          </a:r>
          <a:endParaRPr lang="it-IT" sz="1100" b="1" i="0"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Ciclo Club QUOTA MILLE  --  Lega Ciclismo Uisp				Denominazione della manifestazione: </a:t>
          </a:r>
          <a:r>
            <a:rPr lang="it-IT" sz="1050" b="1" i="1" u="none" strike="noStrike" baseline="0">
              <a:solidFill>
                <a:srgbClr val="000000"/>
              </a:solidFill>
              <a:latin typeface="+mn-lt"/>
              <a:cs typeface="Arial"/>
            </a:rPr>
            <a:t>"12° Edizione CITTA' di CORTONA" </a:t>
          </a:r>
          <a:r>
            <a:rPr lang="it-IT" sz="800" b="0" i="1" u="none" strike="noStrike" baseline="0">
              <a:solidFill>
                <a:srgbClr val="000000"/>
              </a:solidFill>
              <a:latin typeface="+mn-lt"/>
              <a:cs typeface="Arial"/>
            </a:rPr>
            <a:t>			</a:t>
          </a:r>
          <a:r>
            <a:rPr lang="it-IT" sz="800" b="1" i="1" u="none" strike="noStrike" baseline="0">
              <a:solidFill>
                <a:srgbClr val="000000"/>
              </a:solidFill>
              <a:latin typeface="+mn-lt"/>
              <a:cs typeface="Arial"/>
            </a:rPr>
            <a:t>	             </a:t>
          </a:r>
          <a:r>
            <a:rPr lang="it-IT" sz="800" b="0" i="1" u="none" strike="noStrike" baseline="0">
              <a:solidFill>
                <a:srgbClr val="000000"/>
              </a:solidFill>
              <a:latin typeface="+mn-lt"/>
              <a:cs typeface="Arial"/>
            </a:rPr>
            <a:t>Loc. Cortona (AR)  23 Febbraio  2014</a:t>
          </a:r>
          <a:r>
            <a:rPr lang="it-IT" sz="1050" b="0" i="1" u="none" strike="noStrike" baseline="0">
              <a:solidFill>
                <a:srgbClr val="000000"/>
              </a:solidFill>
              <a:latin typeface="+mn-lt"/>
              <a:cs typeface="Arial"/>
            </a:rPr>
            <a:t>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0</xdr:colOff>
      <xdr:row>0</xdr:row>
      <xdr:rowOff>133350</xdr:rowOff>
    </xdr:from>
    <xdr:to>
      <xdr:col>3</xdr:col>
      <xdr:colOff>590550</xdr:colOff>
      <xdr:row>1</xdr:row>
      <xdr:rowOff>9525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omments" Target="../comments4.xml"/><Relationship Id="rId5" Type="http://schemas.openxmlformats.org/officeDocument/2006/relationships/image" Target="../media/image1.emf"/><Relationship Id="rId4" Type="http://schemas.openxmlformats.org/officeDocument/2006/relationships/control" Target="../activeX/activeX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tleti"/>
  <dimension ref="A1:K204"/>
  <sheetViews>
    <sheetView zoomScaleNormal="100" workbookViewId="0">
      <pane ySplit="1" topLeftCell="A53" activePane="bottomLeft" state="frozen"/>
      <selection pane="bottomLeft" activeCell="A195" sqref="A195"/>
    </sheetView>
  </sheetViews>
  <sheetFormatPr defaultRowHeight="12.75" x14ac:dyDescent="0.2"/>
  <cols>
    <col min="1" max="1" width="8.7109375" style="9" customWidth="1"/>
    <col min="2" max="2" width="32.85546875" style="10" customWidth="1"/>
    <col min="3" max="3" width="5.7109375" style="43" customWidth="1"/>
    <col min="4" max="4" width="7" style="49" customWidth="1"/>
    <col min="5" max="5" width="5.7109375" style="9" customWidth="1"/>
    <col min="6" max="6" width="42.7109375" style="11" bestFit="1" customWidth="1"/>
    <col min="7" max="7" width="8.140625" style="37" customWidth="1"/>
    <col min="8" max="8" width="15.28515625" style="66" customWidth="1"/>
    <col min="9" max="9" width="10.85546875" style="28" customWidth="1"/>
    <col min="10" max="10" width="6.7109375" style="12" customWidth="1"/>
    <col min="11" max="11" width="6.85546875" style="12" customWidth="1"/>
    <col min="12" max="13" width="9.140625" style="12"/>
    <col min="14" max="14" width="11" style="12" bestFit="1" customWidth="1"/>
    <col min="15" max="16384" width="9.140625" style="12"/>
  </cols>
  <sheetData>
    <row r="1" spans="1:11" s="27" customFormat="1" ht="12" x14ac:dyDescent="0.2">
      <c r="A1" s="27" t="s">
        <v>25</v>
      </c>
      <c r="B1" s="27" t="s">
        <v>10</v>
      </c>
      <c r="C1" s="42" t="s">
        <v>22</v>
      </c>
      <c r="D1" s="31" t="s">
        <v>11</v>
      </c>
      <c r="E1" s="27" t="s">
        <v>23</v>
      </c>
      <c r="F1" s="27" t="s">
        <v>9</v>
      </c>
      <c r="G1" s="31" t="s">
        <v>54</v>
      </c>
      <c r="H1" s="65" t="s">
        <v>90</v>
      </c>
      <c r="I1" s="31" t="s">
        <v>65</v>
      </c>
      <c r="J1" s="31" t="s">
        <v>73</v>
      </c>
      <c r="K1" s="36" t="s">
        <v>74</v>
      </c>
    </row>
    <row r="2" spans="1:11" x14ac:dyDescent="0.2">
      <c r="A2" s="9">
        <v>188</v>
      </c>
      <c r="B2" s="10" t="s">
        <v>2287</v>
      </c>
      <c r="C2" s="43">
        <v>65</v>
      </c>
      <c r="D2" s="49" t="s">
        <v>97</v>
      </c>
      <c r="E2" s="9">
        <v>1283</v>
      </c>
      <c r="F2" s="11" t="str">
        <f>VLOOKUP(E2,Società!A$2:B$9999,2,FALSE)</f>
        <v>MTB RACE SUBBIANO</v>
      </c>
      <c r="G2" s="37" t="s">
        <v>2005</v>
      </c>
      <c r="I2" s="28">
        <v>119709</v>
      </c>
    </row>
    <row r="3" spans="1:11" x14ac:dyDescent="0.2">
      <c r="A3" s="9">
        <v>18</v>
      </c>
      <c r="B3" s="10" t="s">
        <v>2089</v>
      </c>
      <c r="C3" s="43">
        <v>66</v>
      </c>
      <c r="D3" s="49" t="s">
        <v>97</v>
      </c>
      <c r="E3" s="9">
        <v>863</v>
      </c>
      <c r="F3" s="11" t="str">
        <f>VLOOKUP(E3,Società!A$2:B$9999,2,FALSE)</f>
        <v>CICLO CLUB QUOTA MILLE</v>
      </c>
      <c r="G3" s="37" t="s">
        <v>1992</v>
      </c>
      <c r="H3" s="66" t="s">
        <v>1990</v>
      </c>
      <c r="I3" s="28">
        <v>140862641</v>
      </c>
    </row>
    <row r="4" spans="1:11" x14ac:dyDescent="0.2">
      <c r="A4" s="9">
        <v>163</v>
      </c>
      <c r="B4" s="10" t="s">
        <v>2253</v>
      </c>
      <c r="C4" s="43">
        <v>77</v>
      </c>
      <c r="D4" s="49" t="s">
        <v>94</v>
      </c>
      <c r="E4" s="9">
        <v>1047</v>
      </c>
      <c r="F4" s="11" t="str">
        <f>VLOOKUP(E4,Società!A$2:B$9999,2,FALSE)</f>
        <v>G.S. CICLI GAUDENZI A.S.D.</v>
      </c>
      <c r="G4" s="37" t="s">
        <v>1989</v>
      </c>
      <c r="I4" s="28" t="s">
        <v>2252</v>
      </c>
    </row>
    <row r="5" spans="1:11" x14ac:dyDescent="0.2">
      <c r="A5" s="9">
        <v>130</v>
      </c>
      <c r="B5" s="82" t="s">
        <v>2389</v>
      </c>
      <c r="C5" s="43">
        <v>77</v>
      </c>
      <c r="D5" s="49" t="s">
        <v>94</v>
      </c>
      <c r="E5" s="9">
        <v>1524</v>
      </c>
      <c r="F5" s="11" t="str">
        <f>VLOOKUP(E5,Società!A$2:B$9999,2,FALSE)</f>
        <v>STEELS BIKE A.S.D.</v>
      </c>
      <c r="G5" s="77" t="s">
        <v>1989</v>
      </c>
      <c r="I5" s="28" t="s">
        <v>2198</v>
      </c>
    </row>
    <row r="6" spans="1:11" x14ac:dyDescent="0.2">
      <c r="A6" s="9">
        <v>105</v>
      </c>
      <c r="B6" s="10" t="s">
        <v>2158</v>
      </c>
      <c r="C6" s="43">
        <v>85</v>
      </c>
      <c r="D6" s="49" t="s">
        <v>92</v>
      </c>
      <c r="E6" s="9">
        <v>817</v>
      </c>
      <c r="F6" s="11" t="str">
        <f>VLOOKUP(E6,Società!A$2:B$9999,2,FALSE)</f>
        <v>CAVALLINO DILETTANTI (AICS)</v>
      </c>
      <c r="G6" s="77" t="s">
        <v>2005</v>
      </c>
      <c r="I6" s="28">
        <v>116831</v>
      </c>
    </row>
    <row r="7" spans="1:11" x14ac:dyDescent="0.2">
      <c r="A7" s="9">
        <v>76</v>
      </c>
      <c r="B7" s="10" t="s">
        <v>2105</v>
      </c>
      <c r="C7" s="43">
        <v>71</v>
      </c>
      <c r="D7" s="49" t="s">
        <v>96</v>
      </c>
      <c r="E7" s="9">
        <v>1786</v>
      </c>
      <c r="F7" s="11" t="str">
        <f>VLOOKUP(E7,Società!A$2:B$9999,2,FALSE)</f>
        <v>CENTRO REMATORI PASSIGNANO</v>
      </c>
      <c r="G7" s="77" t="s">
        <v>2005</v>
      </c>
      <c r="I7" s="28">
        <v>366950</v>
      </c>
    </row>
    <row r="8" spans="1:11" x14ac:dyDescent="0.2">
      <c r="A8" s="9">
        <v>98</v>
      </c>
      <c r="B8" s="10" t="s">
        <v>2146</v>
      </c>
      <c r="C8" s="43">
        <v>82</v>
      </c>
      <c r="D8" s="49" t="s">
        <v>92</v>
      </c>
      <c r="E8" s="9">
        <v>1524</v>
      </c>
      <c r="F8" s="11" t="str">
        <f>VLOOKUP(E8,Società!A$2:B$9999,2,FALSE)</f>
        <v>STEELS BIKE A.S.D.</v>
      </c>
      <c r="G8" s="77" t="s">
        <v>1989</v>
      </c>
      <c r="I8" s="28" t="s">
        <v>2145</v>
      </c>
    </row>
    <row r="9" spans="1:11" x14ac:dyDescent="0.2">
      <c r="A9" s="9">
        <v>127</v>
      </c>
      <c r="B9" s="10" t="s">
        <v>2193</v>
      </c>
      <c r="C9" s="43">
        <v>69</v>
      </c>
      <c r="D9" s="49" t="s">
        <v>96</v>
      </c>
      <c r="E9" s="9">
        <v>407</v>
      </c>
      <c r="F9" s="11" t="str">
        <f>VLOOKUP(E9,Società!A$2:B$9999,2,FALSE)</f>
        <v>A.S.D. VELOCE CLUB FIRENZE</v>
      </c>
      <c r="G9" s="77" t="s">
        <v>1989</v>
      </c>
      <c r="I9" s="28" t="s">
        <v>2192</v>
      </c>
    </row>
    <row r="10" spans="1:11" x14ac:dyDescent="0.2">
      <c r="A10" s="9">
        <v>87</v>
      </c>
      <c r="B10" s="10" t="s">
        <v>2123</v>
      </c>
      <c r="C10" s="43">
        <v>88</v>
      </c>
      <c r="D10" s="49" t="s">
        <v>92</v>
      </c>
      <c r="E10" s="9">
        <v>863</v>
      </c>
      <c r="F10" s="11" t="str">
        <f>VLOOKUP(E10,Società!A$2:B$9999,2,FALSE)</f>
        <v>CICLO CLUB QUOTA MILLE</v>
      </c>
      <c r="G10" s="77" t="s">
        <v>1992</v>
      </c>
      <c r="H10" s="66" t="s">
        <v>1990</v>
      </c>
      <c r="I10" s="28">
        <v>141035972</v>
      </c>
    </row>
    <row r="11" spans="1:11" x14ac:dyDescent="0.2">
      <c r="A11" s="9">
        <v>144</v>
      </c>
      <c r="B11" s="10" t="s">
        <v>2220</v>
      </c>
      <c r="C11" s="43">
        <v>69</v>
      </c>
      <c r="D11" s="49" t="s">
        <v>96</v>
      </c>
      <c r="E11" s="9">
        <v>1524</v>
      </c>
      <c r="F11" s="11" t="str">
        <f>VLOOKUP(E11,Società!A$2:B$9999,2,FALSE)</f>
        <v>STEELS BIKE A.S.D.</v>
      </c>
      <c r="G11" s="77" t="s">
        <v>1989</v>
      </c>
      <c r="I11" s="28" t="s">
        <v>2219</v>
      </c>
    </row>
    <row r="12" spans="1:11" x14ac:dyDescent="0.2">
      <c r="A12" s="9">
        <v>69</v>
      </c>
      <c r="B12" s="10" t="s">
        <v>2080</v>
      </c>
      <c r="C12" s="43">
        <v>80</v>
      </c>
      <c r="D12" s="49" t="s">
        <v>94</v>
      </c>
      <c r="E12" s="9">
        <v>1536</v>
      </c>
      <c r="F12" s="11" t="str">
        <f>VLOOKUP(E12,Società!A$2:B$9999,2,FALSE)</f>
        <v>TEAM B.P. MOTION</v>
      </c>
      <c r="G12" s="37" t="s">
        <v>1992</v>
      </c>
      <c r="H12" s="66" t="s">
        <v>1990</v>
      </c>
      <c r="I12" s="28">
        <v>140824966</v>
      </c>
    </row>
    <row r="13" spans="1:11" x14ac:dyDescent="0.2">
      <c r="A13" s="9">
        <v>100</v>
      </c>
      <c r="B13" s="10" t="s">
        <v>2150</v>
      </c>
      <c r="C13" s="43">
        <v>73</v>
      </c>
      <c r="D13" s="49" t="s">
        <v>96</v>
      </c>
      <c r="E13" s="9">
        <v>1524</v>
      </c>
      <c r="F13" s="11" t="str">
        <f>VLOOKUP(E13,Società!A$2:B$9999,2,FALSE)</f>
        <v>STEELS BIKE A.S.D.</v>
      </c>
      <c r="G13" s="37" t="s">
        <v>1989</v>
      </c>
      <c r="I13" s="28" t="s">
        <v>2149</v>
      </c>
    </row>
    <row r="14" spans="1:11" x14ac:dyDescent="0.2">
      <c r="A14" s="9">
        <v>151</v>
      </c>
      <c r="B14" s="10" t="s">
        <v>2235</v>
      </c>
      <c r="C14" s="43">
        <v>79</v>
      </c>
      <c r="D14" s="49" t="s">
        <v>94</v>
      </c>
      <c r="E14" s="9">
        <v>1789</v>
      </c>
      <c r="F14" s="11" t="str">
        <f>VLOOKUP(E14,Società!A$2:B$9999,2,FALSE)</f>
        <v>FORNO PIOPPI</v>
      </c>
      <c r="G14" s="37" t="s">
        <v>1989</v>
      </c>
      <c r="I14" s="28" t="s">
        <v>2234</v>
      </c>
    </row>
    <row r="15" spans="1:11" x14ac:dyDescent="0.2">
      <c r="A15" s="9">
        <v>135</v>
      </c>
      <c r="B15" s="10" t="s">
        <v>2206</v>
      </c>
      <c r="C15" s="43">
        <v>73</v>
      </c>
      <c r="D15" s="49" t="s">
        <v>96</v>
      </c>
      <c r="E15" s="9">
        <v>817</v>
      </c>
      <c r="F15" s="11" t="str">
        <f>VLOOKUP(E15,Società!A$2:B$9999,2,FALSE)</f>
        <v>CAVALLINO DILETTANTI (AICS)</v>
      </c>
      <c r="G15" s="37" t="s">
        <v>2005</v>
      </c>
      <c r="I15" s="28">
        <v>119016</v>
      </c>
    </row>
    <row r="16" spans="1:11" x14ac:dyDescent="0.2">
      <c r="A16" s="9">
        <v>180</v>
      </c>
      <c r="B16" s="10" t="s">
        <v>2277</v>
      </c>
      <c r="C16" s="43">
        <v>73</v>
      </c>
      <c r="D16" s="49" t="s">
        <v>96</v>
      </c>
      <c r="E16" s="9">
        <v>1793</v>
      </c>
      <c r="F16" s="11" t="str">
        <f>VLOOKUP(E16,Società!A$2:B$9999,2,FALSE)</f>
        <v xml:space="preserve">A.S.D. MTB CASTIGLIONE DEL LAGO </v>
      </c>
      <c r="G16" s="77" t="s">
        <v>1992</v>
      </c>
      <c r="H16" s="66" t="s">
        <v>2009</v>
      </c>
      <c r="I16" s="28">
        <v>141038089</v>
      </c>
    </row>
    <row r="17" spans="1:9" x14ac:dyDescent="0.2">
      <c r="A17" s="9">
        <v>500</v>
      </c>
      <c r="B17" s="10" t="s">
        <v>2037</v>
      </c>
      <c r="C17" s="43">
        <v>92</v>
      </c>
      <c r="D17" s="49" t="s">
        <v>2076</v>
      </c>
      <c r="E17" s="9">
        <v>821</v>
      </c>
      <c r="F17" s="11" t="str">
        <f>VLOOKUP(E17,Società!A$2:B$9999,2,FALSE)</f>
        <v>CENTURION VAUDE ITALIA</v>
      </c>
      <c r="G17" s="37" t="s">
        <v>1989</v>
      </c>
      <c r="I17" s="28" t="s">
        <v>2036</v>
      </c>
    </row>
    <row r="18" spans="1:9" x14ac:dyDescent="0.2">
      <c r="A18" s="9">
        <v>107</v>
      </c>
      <c r="B18" s="10" t="s">
        <v>2161</v>
      </c>
      <c r="C18" s="43">
        <v>74</v>
      </c>
      <c r="D18" s="49" t="s">
        <v>96</v>
      </c>
      <c r="E18" s="9">
        <v>816</v>
      </c>
      <c r="F18" s="11" t="str">
        <f>VLOOKUP(E18,Società!A$2:B$9999,2,FALSE)</f>
        <v>CAVALLINO</v>
      </c>
      <c r="G18" s="37" t="s">
        <v>1992</v>
      </c>
      <c r="H18" s="66" t="s">
        <v>1990</v>
      </c>
      <c r="I18" s="28">
        <v>140852006</v>
      </c>
    </row>
    <row r="19" spans="1:9" x14ac:dyDescent="0.2">
      <c r="A19" s="9">
        <v>162</v>
      </c>
      <c r="B19" s="10" t="s">
        <v>2251</v>
      </c>
      <c r="C19" s="43">
        <v>63</v>
      </c>
      <c r="D19" s="49" t="s">
        <v>97</v>
      </c>
      <c r="E19" s="9">
        <v>1790</v>
      </c>
      <c r="F19" s="11" t="str">
        <f>VLOOKUP(E19,Società!A$2:B$9999,2,FALSE)</f>
        <v>BIKING TEAM AREZZO (AICS)</v>
      </c>
      <c r="G19" s="37" t="s">
        <v>2005</v>
      </c>
      <c r="I19" s="28">
        <v>118931</v>
      </c>
    </row>
    <row r="20" spans="1:9" x14ac:dyDescent="0.2">
      <c r="A20" s="9">
        <v>293</v>
      </c>
      <c r="B20" s="10" t="s">
        <v>2018</v>
      </c>
      <c r="C20" s="43">
        <v>99</v>
      </c>
      <c r="D20" s="49" t="s">
        <v>99</v>
      </c>
      <c r="E20" s="9">
        <v>817</v>
      </c>
      <c r="F20" s="11" t="str">
        <f>VLOOKUP(E20,Società!A$2:B$9999,2,FALSE)</f>
        <v>CAVALLINO DILETTANTI (AICS)</v>
      </c>
      <c r="G20" s="77" t="s">
        <v>2005</v>
      </c>
      <c r="I20" s="28">
        <v>808371</v>
      </c>
    </row>
    <row r="21" spans="1:9" x14ac:dyDescent="0.2">
      <c r="A21" s="9">
        <v>77</v>
      </c>
      <c r="B21" s="10" t="s">
        <v>2106</v>
      </c>
      <c r="C21" s="43">
        <v>84</v>
      </c>
      <c r="D21" s="49" t="s">
        <v>92</v>
      </c>
      <c r="E21" s="9">
        <v>1786</v>
      </c>
      <c r="F21" s="11" t="str">
        <f>VLOOKUP(E21,Società!A$2:B$9999,2,FALSE)</f>
        <v>CENTRO REMATORI PASSIGNANO</v>
      </c>
      <c r="G21" s="77" t="s">
        <v>2005</v>
      </c>
      <c r="I21" s="28">
        <v>367378</v>
      </c>
    </row>
    <row r="22" spans="1:9" x14ac:dyDescent="0.2">
      <c r="A22" s="9">
        <v>42</v>
      </c>
      <c r="B22" s="10" t="s">
        <v>2031</v>
      </c>
      <c r="C22" s="43">
        <v>75</v>
      </c>
      <c r="D22" s="49" t="s">
        <v>94</v>
      </c>
      <c r="E22" s="9">
        <v>818</v>
      </c>
      <c r="F22" s="11" t="str">
        <f>VLOOKUP(E22,Società!A$2:B$9999,2,FALSE)</f>
        <v>CAVALLINO SPECIALIZED</v>
      </c>
      <c r="G22" s="37" t="s">
        <v>1989</v>
      </c>
      <c r="I22" s="28" t="s">
        <v>2030</v>
      </c>
    </row>
    <row r="23" spans="1:9" x14ac:dyDescent="0.2">
      <c r="A23" s="9">
        <v>157</v>
      </c>
      <c r="B23" s="10" t="s">
        <v>2245</v>
      </c>
      <c r="C23" s="43">
        <v>79</v>
      </c>
      <c r="D23" s="49" t="s">
        <v>94</v>
      </c>
      <c r="E23" s="9">
        <v>1069</v>
      </c>
      <c r="F23" s="11" t="str">
        <f>VLOOKUP(E23,Società!A$2:B$9999,2,FALSE)</f>
        <v>G.S. POPPI A.S. DILETTANTI</v>
      </c>
      <c r="G23" s="37" t="s">
        <v>2005</v>
      </c>
      <c r="I23" s="28">
        <v>118967</v>
      </c>
    </row>
    <row r="24" spans="1:9" x14ac:dyDescent="0.2">
      <c r="A24" s="9">
        <v>111</v>
      </c>
      <c r="B24" s="10" t="s">
        <v>2166</v>
      </c>
      <c r="C24" s="43">
        <v>81</v>
      </c>
      <c r="D24" s="49" t="s">
        <v>94</v>
      </c>
      <c r="E24" s="9">
        <v>1488</v>
      </c>
      <c r="F24" s="11" t="str">
        <f>VLOOKUP(E24,Società!A$2:B$9999,2,FALSE)</f>
        <v>SCOTT-PASQUINI STELLA AZZURRA</v>
      </c>
      <c r="G24" s="37" t="s">
        <v>1989</v>
      </c>
      <c r="I24" s="28" t="s">
        <v>2165</v>
      </c>
    </row>
    <row r="25" spans="1:9" x14ac:dyDescent="0.2">
      <c r="A25" s="9">
        <v>123</v>
      </c>
      <c r="B25" s="10" t="s">
        <v>2185</v>
      </c>
      <c r="C25" s="43">
        <v>70</v>
      </c>
      <c r="D25" s="49" t="s">
        <v>96</v>
      </c>
      <c r="E25" s="9">
        <v>944</v>
      </c>
      <c r="F25" s="11" t="str">
        <f>VLOOKUP(E25,Società!A$2:B$9999,2,FALSE)</f>
        <v>DONKEY BIKE CLUB SINALUNGA</v>
      </c>
      <c r="G25" s="37" t="s">
        <v>1989</v>
      </c>
      <c r="I25" s="28" t="s">
        <v>2184</v>
      </c>
    </row>
    <row r="26" spans="1:9" x14ac:dyDescent="0.2">
      <c r="A26" s="9">
        <v>147</v>
      </c>
      <c r="B26" s="10" t="s">
        <v>2226</v>
      </c>
      <c r="C26" s="43">
        <v>72</v>
      </c>
      <c r="D26" s="49" t="s">
        <v>96</v>
      </c>
      <c r="E26" s="9">
        <v>722</v>
      </c>
      <c r="F26" s="11" t="str">
        <f>VLOOKUP(E26,Società!A$2:B$9999,2,FALSE)</f>
        <v>AVIS BIKE CINGOLI</v>
      </c>
      <c r="G26" s="77" t="s">
        <v>1989</v>
      </c>
      <c r="I26" s="28" t="s">
        <v>2225</v>
      </c>
    </row>
    <row r="27" spans="1:9" x14ac:dyDescent="0.2">
      <c r="A27" s="9">
        <v>78</v>
      </c>
      <c r="B27" s="10" t="s">
        <v>2108</v>
      </c>
      <c r="C27" s="43">
        <v>65</v>
      </c>
      <c r="D27" s="49" t="s">
        <v>97</v>
      </c>
      <c r="E27" s="9">
        <v>433</v>
      </c>
      <c r="F27" s="11" t="str">
        <f>VLOOKUP(E27,Società!A$2:B$9999,2,FALSE)</f>
        <v>A.S.D.S.MARIA DEGLI ANGELI RACING</v>
      </c>
      <c r="G27" s="77" t="s">
        <v>1989</v>
      </c>
      <c r="I27" s="28" t="s">
        <v>2107</v>
      </c>
    </row>
    <row r="28" spans="1:9" x14ac:dyDescent="0.2">
      <c r="A28" s="9">
        <v>142</v>
      </c>
      <c r="B28" s="10" t="s">
        <v>2216</v>
      </c>
      <c r="C28" s="43">
        <v>81</v>
      </c>
      <c r="D28" s="49" t="s">
        <v>94</v>
      </c>
      <c r="E28" s="9">
        <v>1782</v>
      </c>
      <c r="F28" s="11" t="str">
        <f>VLOOKUP(E28,Società!A$2:B$9999,2,FALSE)</f>
        <v>CC QUOTA MILLE (FCI)</v>
      </c>
      <c r="G28" s="77" t="s">
        <v>1989</v>
      </c>
      <c r="I28" s="28" t="s">
        <v>2215</v>
      </c>
    </row>
    <row r="29" spans="1:9" x14ac:dyDescent="0.2">
      <c r="A29" s="9">
        <v>83</v>
      </c>
      <c r="B29" s="10" t="s">
        <v>2116</v>
      </c>
      <c r="C29" s="43">
        <v>66</v>
      </c>
      <c r="D29" s="49" t="s">
        <v>97</v>
      </c>
      <c r="E29" s="9">
        <v>943</v>
      </c>
      <c r="F29" s="11" t="str">
        <f>VLOOKUP(E29,Società!A$2:B$9999,2,FALSE)</f>
        <v>DONKEY BIKE CLUB A.S.D.</v>
      </c>
      <c r="G29" s="37" t="s">
        <v>1992</v>
      </c>
      <c r="H29" s="66" t="s">
        <v>2014</v>
      </c>
      <c r="I29" s="28">
        <v>140834977</v>
      </c>
    </row>
    <row r="30" spans="1:9" x14ac:dyDescent="0.2">
      <c r="A30" s="9">
        <v>126</v>
      </c>
      <c r="B30" s="10" t="s">
        <v>2191</v>
      </c>
      <c r="C30" s="43">
        <v>86</v>
      </c>
      <c r="D30" s="49" t="s">
        <v>92</v>
      </c>
      <c r="E30" s="9">
        <v>407</v>
      </c>
      <c r="F30" s="11" t="str">
        <f>VLOOKUP(E30,Società!A$2:B$9999,2,FALSE)</f>
        <v>A.S.D. VELOCE CLUB FIRENZE</v>
      </c>
      <c r="G30" s="77" t="s">
        <v>1989</v>
      </c>
      <c r="I30" s="28" t="s">
        <v>2190</v>
      </c>
    </row>
    <row r="31" spans="1:9" x14ac:dyDescent="0.2">
      <c r="A31" s="9">
        <v>14</v>
      </c>
      <c r="B31" s="10" t="s">
        <v>2083</v>
      </c>
      <c r="C31" s="43">
        <v>81</v>
      </c>
      <c r="D31" s="49" t="s">
        <v>94</v>
      </c>
      <c r="E31" s="9">
        <v>1782</v>
      </c>
      <c r="F31" s="11" t="str">
        <f>VLOOKUP(E31,Società!A$2:B$9999,2,FALSE)</f>
        <v>CC QUOTA MILLE (FCI)</v>
      </c>
      <c r="G31" s="37" t="s">
        <v>1989</v>
      </c>
      <c r="I31" s="28" t="s">
        <v>2084</v>
      </c>
    </row>
    <row r="32" spans="1:9" x14ac:dyDescent="0.2">
      <c r="A32" s="9">
        <v>12</v>
      </c>
      <c r="B32" s="10" t="s">
        <v>1995</v>
      </c>
      <c r="C32" s="43">
        <v>83</v>
      </c>
      <c r="D32" s="49" t="s">
        <v>92</v>
      </c>
      <c r="E32" s="9">
        <v>1782</v>
      </c>
      <c r="F32" s="11" t="str">
        <f>VLOOKUP(E32,Società!A$2:B$9999,2,FALSE)</f>
        <v>CC QUOTA MILLE (FCI)</v>
      </c>
      <c r="G32" s="77" t="s">
        <v>1989</v>
      </c>
      <c r="I32" s="28" t="s">
        <v>1996</v>
      </c>
    </row>
    <row r="33" spans="1:9" x14ac:dyDescent="0.2">
      <c r="A33" s="9">
        <v>125</v>
      </c>
      <c r="B33" s="10" t="s">
        <v>2189</v>
      </c>
      <c r="C33" s="43">
        <v>87</v>
      </c>
      <c r="D33" s="49" t="s">
        <v>92</v>
      </c>
      <c r="E33" s="9">
        <v>407</v>
      </c>
      <c r="F33" s="11" t="str">
        <f>VLOOKUP(E33,Società!A$2:B$9999,2,FALSE)</f>
        <v>A.S.D. VELOCE CLUB FIRENZE</v>
      </c>
      <c r="G33" s="77" t="s">
        <v>1989</v>
      </c>
      <c r="I33" s="28" t="s">
        <v>2188</v>
      </c>
    </row>
    <row r="34" spans="1:9" x14ac:dyDescent="0.2">
      <c r="A34" s="9">
        <v>194</v>
      </c>
      <c r="B34" s="10" t="s">
        <v>2298</v>
      </c>
      <c r="C34" s="43">
        <v>71</v>
      </c>
      <c r="D34" s="49" t="s">
        <v>96</v>
      </c>
      <c r="E34" s="9">
        <v>473</v>
      </c>
      <c r="F34" s="11" t="str">
        <f>VLOOKUP(E34,Società!A$2:B$9999,2,FALSE)</f>
        <v>ASD A.S.C. CICLI CLEMENTI</v>
      </c>
      <c r="G34" s="77" t="s">
        <v>1989</v>
      </c>
      <c r="I34" s="28" t="s">
        <v>2297</v>
      </c>
    </row>
    <row r="35" spans="1:9" x14ac:dyDescent="0.2">
      <c r="A35" s="9">
        <v>122</v>
      </c>
      <c r="B35" s="10" t="s">
        <v>2183</v>
      </c>
      <c r="C35" s="43">
        <v>55</v>
      </c>
      <c r="D35" s="49" t="s">
        <v>98</v>
      </c>
      <c r="E35" s="9">
        <v>1488</v>
      </c>
      <c r="F35" s="11" t="str">
        <f>VLOOKUP(E35,Società!A$2:B$9999,2,FALSE)</f>
        <v>SCOTT-PASQUINI STELLA AZZURRA</v>
      </c>
      <c r="G35" s="37" t="s">
        <v>1989</v>
      </c>
      <c r="I35" s="28" t="s">
        <v>2182</v>
      </c>
    </row>
    <row r="36" spans="1:9" x14ac:dyDescent="0.2">
      <c r="A36" s="9">
        <v>114</v>
      </c>
      <c r="B36" s="10" t="s">
        <v>2170</v>
      </c>
      <c r="C36" s="43">
        <v>79</v>
      </c>
      <c r="D36" s="49" t="s">
        <v>94</v>
      </c>
      <c r="E36" s="9">
        <v>1488</v>
      </c>
      <c r="F36" s="11" t="str">
        <f>VLOOKUP(E36,Società!A$2:B$9999,2,FALSE)</f>
        <v>SCOTT-PASQUINI STELLA AZZURRA</v>
      </c>
      <c r="G36" s="37" t="s">
        <v>1989</v>
      </c>
      <c r="I36" s="28" t="s">
        <v>2169</v>
      </c>
    </row>
    <row r="37" spans="1:9" x14ac:dyDescent="0.2">
      <c r="A37" s="9">
        <v>186</v>
      </c>
      <c r="B37" s="10" t="s">
        <v>2285</v>
      </c>
      <c r="C37" s="43">
        <v>98</v>
      </c>
      <c r="D37" s="49" t="s">
        <v>99</v>
      </c>
      <c r="E37" s="9">
        <v>1283</v>
      </c>
      <c r="F37" s="11" t="str">
        <f>VLOOKUP(E37,Società!A$2:B$9999,2,FALSE)</f>
        <v>MTB RACE SUBBIANO</v>
      </c>
      <c r="G37" s="37" t="s">
        <v>2005</v>
      </c>
      <c r="I37" s="28">
        <v>1028177</v>
      </c>
    </row>
    <row r="38" spans="1:9" x14ac:dyDescent="0.2">
      <c r="A38" s="9">
        <v>28</v>
      </c>
      <c r="B38" s="10" t="s">
        <v>2008</v>
      </c>
      <c r="C38" s="43">
        <v>74</v>
      </c>
      <c r="D38" s="49" t="s">
        <v>96</v>
      </c>
      <c r="E38" s="9">
        <v>322</v>
      </c>
      <c r="F38" s="11" t="str">
        <f>VLOOKUP(E38,Società!A$2:B$9999,2,FALSE)</f>
        <v>A.S.D. POLISPORTIVA MOIANO</v>
      </c>
      <c r="G38" s="77" t="s">
        <v>1992</v>
      </c>
      <c r="H38" s="66" t="s">
        <v>2009</v>
      </c>
      <c r="I38" s="28">
        <v>141011118</v>
      </c>
    </row>
    <row r="39" spans="1:9" x14ac:dyDescent="0.2">
      <c r="A39" s="9">
        <v>16</v>
      </c>
      <c r="B39" s="10" t="s">
        <v>2087</v>
      </c>
      <c r="C39" s="43">
        <v>67</v>
      </c>
      <c r="D39" s="49" t="s">
        <v>96</v>
      </c>
      <c r="E39" s="9">
        <v>863</v>
      </c>
      <c r="F39" s="11" t="str">
        <f>VLOOKUP(E39,Società!A$2:B$9999,2,FALSE)</f>
        <v>CICLO CLUB QUOTA MILLE</v>
      </c>
      <c r="G39" s="37" t="s">
        <v>1992</v>
      </c>
      <c r="H39" s="66" t="s">
        <v>1990</v>
      </c>
      <c r="I39" s="28">
        <v>140809295</v>
      </c>
    </row>
    <row r="40" spans="1:9" x14ac:dyDescent="0.2">
      <c r="A40" s="9">
        <v>29</v>
      </c>
      <c r="B40" s="10" t="s">
        <v>2011</v>
      </c>
      <c r="C40" s="43">
        <v>79</v>
      </c>
      <c r="D40" s="49" t="s">
        <v>94</v>
      </c>
      <c r="E40" s="9">
        <v>1488</v>
      </c>
      <c r="F40" s="11" t="str">
        <f>VLOOKUP(E40,Società!A$2:B$9999,2,FALSE)</f>
        <v>SCOTT-PASQUINI STELLA AZZURRA</v>
      </c>
      <c r="G40" s="37" t="s">
        <v>1989</v>
      </c>
      <c r="I40" s="28" t="s">
        <v>2010</v>
      </c>
    </row>
    <row r="41" spans="1:9" x14ac:dyDescent="0.2">
      <c r="A41" s="9">
        <v>170</v>
      </c>
      <c r="B41" s="10" t="s">
        <v>2265</v>
      </c>
      <c r="C41" s="43">
        <v>86</v>
      </c>
      <c r="D41" s="49" t="s">
        <v>92</v>
      </c>
      <c r="E41" s="9">
        <v>966</v>
      </c>
      <c r="F41" s="11" t="str">
        <f>VLOOKUP(E41,Società!A$2:B$9999,2,FALSE)</f>
        <v>FACTORY TEAM BATTIFOLLE</v>
      </c>
      <c r="G41" s="77" t="s">
        <v>1989</v>
      </c>
      <c r="I41" s="28" t="s">
        <v>2264</v>
      </c>
    </row>
    <row r="42" spans="1:9" x14ac:dyDescent="0.2">
      <c r="A42" s="9">
        <v>171</v>
      </c>
      <c r="B42" s="10" t="s">
        <v>2266</v>
      </c>
      <c r="C42" s="43">
        <v>60</v>
      </c>
      <c r="D42" s="49" t="s">
        <v>97</v>
      </c>
      <c r="E42" s="9">
        <v>1791</v>
      </c>
      <c r="F42" s="11" t="str">
        <f>VLOOKUP(E42,Società!A$2:B$9999,2,FALSE)</f>
        <v>POL. BATTIFOLLE (UISP)</v>
      </c>
      <c r="G42" s="77" t="s">
        <v>1992</v>
      </c>
      <c r="H42" s="66" t="s">
        <v>1990</v>
      </c>
      <c r="I42" s="28">
        <v>141035943</v>
      </c>
    </row>
    <row r="43" spans="1:9" x14ac:dyDescent="0.2">
      <c r="A43" s="9">
        <v>36</v>
      </c>
      <c r="B43" s="10" t="s">
        <v>2022</v>
      </c>
      <c r="C43" s="43">
        <v>84</v>
      </c>
      <c r="D43" s="49" t="s">
        <v>92</v>
      </c>
      <c r="E43" s="9">
        <v>845</v>
      </c>
      <c r="F43" s="11" t="str">
        <f>VLOOKUP(E43,Società!A$2:B$9999,2,FALSE)</f>
        <v>CICLISMO TERONTOLA</v>
      </c>
      <c r="G43" s="37" t="s">
        <v>1992</v>
      </c>
      <c r="H43" s="66" t="s">
        <v>1990</v>
      </c>
      <c r="I43" s="28">
        <v>140862688</v>
      </c>
    </row>
    <row r="44" spans="1:9" x14ac:dyDescent="0.2">
      <c r="A44" s="9">
        <v>37</v>
      </c>
      <c r="B44" s="10" t="s">
        <v>2023</v>
      </c>
      <c r="C44" s="43">
        <v>59</v>
      </c>
      <c r="D44" s="49" t="s">
        <v>97</v>
      </c>
      <c r="E44" s="9">
        <v>845</v>
      </c>
      <c r="F44" s="11" t="str">
        <f>VLOOKUP(E44,Società!A$2:B$9999,2,FALSE)</f>
        <v>CICLISMO TERONTOLA</v>
      </c>
      <c r="G44" s="37" t="s">
        <v>1992</v>
      </c>
      <c r="H44" s="66" t="s">
        <v>1990</v>
      </c>
      <c r="I44" s="28">
        <v>140862689</v>
      </c>
    </row>
    <row r="45" spans="1:9" x14ac:dyDescent="0.2">
      <c r="A45" s="9">
        <v>52</v>
      </c>
      <c r="B45" s="10" t="s">
        <v>2047</v>
      </c>
      <c r="C45" s="43">
        <v>91</v>
      </c>
      <c r="D45" s="49" t="s">
        <v>92</v>
      </c>
      <c r="E45" s="9">
        <v>1372</v>
      </c>
      <c r="F45" s="11" t="str">
        <f>VLOOKUP(E45,Società!A$2:B$9999,2,FALSE)</f>
        <v>POL. VAL DI LORETO</v>
      </c>
      <c r="G45" s="77" t="s">
        <v>1992</v>
      </c>
      <c r="H45" s="66" t="s">
        <v>1990</v>
      </c>
      <c r="I45" s="28">
        <v>141036074</v>
      </c>
    </row>
    <row r="46" spans="1:9" x14ac:dyDescent="0.2">
      <c r="A46" s="9">
        <v>34</v>
      </c>
      <c r="B46" s="10" t="s">
        <v>2019</v>
      </c>
      <c r="C46" s="43">
        <v>73</v>
      </c>
      <c r="D46" s="49" t="s">
        <v>96</v>
      </c>
      <c r="E46" s="9">
        <v>1553</v>
      </c>
      <c r="F46" s="11" t="str">
        <f>VLOOKUP(E46,Società!A$2:B$9999,2,FALSE)</f>
        <v>TEAM BIKESTAR RACING</v>
      </c>
      <c r="G46" s="37" t="s">
        <v>1992</v>
      </c>
      <c r="H46" s="66" t="s">
        <v>1990</v>
      </c>
      <c r="I46" s="28">
        <v>140852054</v>
      </c>
    </row>
    <row r="47" spans="1:9" x14ac:dyDescent="0.2">
      <c r="A47" s="9">
        <v>165</v>
      </c>
      <c r="B47" s="10" t="s">
        <v>2255</v>
      </c>
      <c r="C47" s="43">
        <v>91</v>
      </c>
      <c r="D47" s="49" t="s">
        <v>92</v>
      </c>
      <c r="E47" s="9">
        <v>1603</v>
      </c>
      <c r="F47" s="11" t="str">
        <f>VLOOKUP(E47,Società!A$2:B$9999,2,FALSE)</f>
        <v>TEAM SCOTT-PASQUINI POLIS (AICS)</v>
      </c>
      <c r="G47" s="37" t="s">
        <v>2005</v>
      </c>
      <c r="I47" s="28">
        <v>119676</v>
      </c>
    </row>
    <row r="48" spans="1:9" x14ac:dyDescent="0.2">
      <c r="A48" s="9">
        <v>291</v>
      </c>
      <c r="B48" s="10" t="s">
        <v>2073</v>
      </c>
      <c r="C48" s="43">
        <v>96</v>
      </c>
      <c r="D48" s="49" t="s">
        <v>99</v>
      </c>
      <c r="E48" s="9">
        <v>1536</v>
      </c>
      <c r="F48" s="11" t="str">
        <f>VLOOKUP(E48,Società!A$2:B$9999,2,FALSE)</f>
        <v>TEAM B.P. MOTION</v>
      </c>
      <c r="G48" s="37" t="s">
        <v>1992</v>
      </c>
      <c r="H48" s="66" t="s">
        <v>1990</v>
      </c>
      <c r="I48" s="28">
        <v>140809208</v>
      </c>
    </row>
    <row r="49" spans="1:9" x14ac:dyDescent="0.2">
      <c r="A49" s="9">
        <v>288</v>
      </c>
      <c r="B49" s="10" t="s">
        <v>2095</v>
      </c>
      <c r="C49" s="43">
        <v>78</v>
      </c>
      <c r="D49" s="49" t="s">
        <v>194</v>
      </c>
      <c r="E49" s="9">
        <v>1214</v>
      </c>
      <c r="F49" s="11" t="str">
        <f>VLOOKUP(E49,Società!A$2:B$9999,2,FALSE)</f>
        <v>LAZZARETTI</v>
      </c>
      <c r="G49" s="37" t="s">
        <v>1989</v>
      </c>
      <c r="I49" s="28" t="s">
        <v>2096</v>
      </c>
    </row>
    <row r="50" spans="1:9" x14ac:dyDescent="0.2">
      <c r="A50" s="9">
        <v>89</v>
      </c>
      <c r="B50" s="10" t="s">
        <v>2128</v>
      </c>
      <c r="C50" s="43">
        <v>78</v>
      </c>
      <c r="D50" s="49" t="s">
        <v>94</v>
      </c>
      <c r="E50" s="9">
        <v>818</v>
      </c>
      <c r="F50" s="11" t="str">
        <f>VLOOKUP(E50,Società!A$2:B$9999,2,FALSE)</f>
        <v>CAVALLINO SPECIALIZED</v>
      </c>
      <c r="G50" s="37" t="s">
        <v>1989</v>
      </c>
      <c r="I50" s="28" t="s">
        <v>2127</v>
      </c>
    </row>
    <row r="51" spans="1:9" x14ac:dyDescent="0.2">
      <c r="A51" s="9">
        <v>121</v>
      </c>
      <c r="B51" s="10" t="s">
        <v>2181</v>
      </c>
      <c r="C51" s="43">
        <v>69</v>
      </c>
      <c r="D51" s="49" t="s">
        <v>96</v>
      </c>
      <c r="E51" s="9">
        <v>1603</v>
      </c>
      <c r="F51" s="11" t="str">
        <f>VLOOKUP(E51,Società!A$2:B$9999,2,FALSE)</f>
        <v>TEAM SCOTT-PASQUINI POLIS (AICS)</v>
      </c>
      <c r="G51" s="37" t="s">
        <v>2005</v>
      </c>
      <c r="I51" s="28">
        <v>119679</v>
      </c>
    </row>
    <row r="52" spans="1:9" x14ac:dyDescent="0.2">
      <c r="A52" s="9">
        <v>67</v>
      </c>
      <c r="B52" s="10" t="s">
        <v>2078</v>
      </c>
      <c r="C52" s="43">
        <v>64</v>
      </c>
      <c r="D52" s="49" t="s">
        <v>97</v>
      </c>
      <c r="E52" s="9">
        <v>1536</v>
      </c>
      <c r="F52" s="11" t="str">
        <f>VLOOKUP(E52,Società!A$2:B$9999,2,FALSE)</f>
        <v>TEAM B.P. MOTION</v>
      </c>
      <c r="G52" s="37" t="s">
        <v>1992</v>
      </c>
      <c r="H52" s="66" t="s">
        <v>1990</v>
      </c>
      <c r="I52" s="28">
        <v>140809218</v>
      </c>
    </row>
    <row r="53" spans="1:9" x14ac:dyDescent="0.2">
      <c r="A53" s="9">
        <v>175</v>
      </c>
      <c r="B53" s="10" t="s">
        <v>2271</v>
      </c>
      <c r="C53" s="43">
        <v>74</v>
      </c>
      <c r="D53" s="49" t="s">
        <v>96</v>
      </c>
      <c r="E53" s="9">
        <v>144</v>
      </c>
      <c r="F53" s="11" t="str">
        <f>VLOOKUP(E53,Società!A$2:B$9999,2,FALSE)</f>
        <v>A.S.D. CICLISTICA VALDARBIA LA POPOLARE</v>
      </c>
      <c r="G53" s="37" t="s">
        <v>1992</v>
      </c>
      <c r="H53" s="66" t="s">
        <v>2014</v>
      </c>
      <c r="I53" s="28">
        <v>140897666</v>
      </c>
    </row>
    <row r="54" spans="1:9" x14ac:dyDescent="0.2">
      <c r="A54" s="9">
        <v>150</v>
      </c>
      <c r="B54" s="10" t="s">
        <v>2232</v>
      </c>
      <c r="C54" s="43">
        <v>71</v>
      </c>
      <c r="D54" s="49" t="s">
        <v>96</v>
      </c>
      <c r="E54" s="9">
        <v>1789</v>
      </c>
      <c r="F54" s="11" t="str">
        <f>VLOOKUP(E54,Società!A$2:B$9999,2,FALSE)</f>
        <v>FORNO PIOPPI</v>
      </c>
      <c r="G54" s="77" t="s">
        <v>1989</v>
      </c>
      <c r="I54" s="28" t="s">
        <v>2230</v>
      </c>
    </row>
    <row r="55" spans="1:9" x14ac:dyDescent="0.2">
      <c r="A55" s="9">
        <v>164</v>
      </c>
      <c r="B55" s="10" t="s">
        <v>2254</v>
      </c>
      <c r="C55" s="43">
        <v>91</v>
      </c>
      <c r="D55" s="49" t="s">
        <v>92</v>
      </c>
      <c r="E55" s="9">
        <v>1603</v>
      </c>
      <c r="F55" s="11" t="str">
        <f>VLOOKUP(E55,Società!A$2:B$9999,2,FALSE)</f>
        <v>TEAM SCOTT-PASQUINI POLIS (AICS)</v>
      </c>
      <c r="G55" s="37" t="s">
        <v>2005</v>
      </c>
      <c r="I55" s="28">
        <v>19680</v>
      </c>
    </row>
    <row r="56" spans="1:9" x14ac:dyDescent="0.2">
      <c r="A56" s="9">
        <v>17</v>
      </c>
      <c r="B56" s="10" t="s">
        <v>2098</v>
      </c>
      <c r="C56" s="43">
        <v>72</v>
      </c>
      <c r="D56" s="49" t="s">
        <v>96</v>
      </c>
      <c r="E56" s="9">
        <v>1569</v>
      </c>
      <c r="F56" s="11" t="str">
        <f>VLOOKUP(E56,Società!A$2:B$9999,2,FALSE)</f>
        <v>TEAM ERREPI A.S.D.</v>
      </c>
      <c r="G56" s="37" t="s">
        <v>1989</v>
      </c>
      <c r="I56" s="28" t="s">
        <v>2097</v>
      </c>
    </row>
    <row r="57" spans="1:9" x14ac:dyDescent="0.2">
      <c r="A57" s="9">
        <v>38</v>
      </c>
      <c r="B57" s="10" t="s">
        <v>2024</v>
      </c>
      <c r="C57" s="43">
        <v>55</v>
      </c>
      <c r="D57" s="49" t="s">
        <v>98</v>
      </c>
      <c r="E57" s="9">
        <v>998</v>
      </c>
      <c r="F57" s="11" t="str">
        <f>VLOOKUP(E57,Società!A$2:B$9999,2,FALSE)</f>
        <v>F-SOLUTION BIKING TEAM (AICS)</v>
      </c>
      <c r="G57" s="77" t="s">
        <v>2005</v>
      </c>
      <c r="I57" s="28">
        <v>119778</v>
      </c>
    </row>
    <row r="58" spans="1:9" x14ac:dyDescent="0.2">
      <c r="A58" s="9">
        <v>168</v>
      </c>
      <c r="B58" s="10" t="s">
        <v>2261</v>
      </c>
      <c r="C58" s="43">
        <v>76</v>
      </c>
      <c r="D58" s="49" t="s">
        <v>94</v>
      </c>
      <c r="E58" s="9">
        <v>966</v>
      </c>
      <c r="F58" s="11" t="str">
        <f>VLOOKUP(E58,Società!A$2:B$9999,2,FALSE)</f>
        <v>FACTORY TEAM BATTIFOLLE</v>
      </c>
      <c r="G58" s="37" t="s">
        <v>1989</v>
      </c>
      <c r="I58" s="28" t="s">
        <v>2260</v>
      </c>
    </row>
    <row r="59" spans="1:9" x14ac:dyDescent="0.2">
      <c r="A59" s="9">
        <v>148</v>
      </c>
      <c r="B59" s="10" t="s">
        <v>2229</v>
      </c>
      <c r="C59" s="43">
        <v>77</v>
      </c>
      <c r="D59" s="49" t="s">
        <v>94</v>
      </c>
      <c r="E59" s="9">
        <v>752</v>
      </c>
      <c r="F59" s="11" t="str">
        <f>VLOOKUP(E59,Società!A$2:B$9999,2,FALSE)</f>
        <v>BICI SHOP FACTORY TEAM</v>
      </c>
      <c r="G59" s="77" t="s">
        <v>1989</v>
      </c>
      <c r="I59" s="28" t="s">
        <v>2228</v>
      </c>
    </row>
    <row r="60" spans="1:9" x14ac:dyDescent="0.2">
      <c r="A60" s="9">
        <v>134</v>
      </c>
      <c r="B60" s="10" t="s">
        <v>2205</v>
      </c>
      <c r="C60" s="43">
        <v>70</v>
      </c>
      <c r="D60" s="49" t="s">
        <v>96</v>
      </c>
      <c r="E60" s="9">
        <v>817</v>
      </c>
      <c r="F60" s="11" t="str">
        <f>VLOOKUP(E60,Società!A$2:B$9999,2,FALSE)</f>
        <v>CAVALLINO DILETTANTI (AICS)</v>
      </c>
      <c r="G60" s="77" t="s">
        <v>2005</v>
      </c>
      <c r="I60" s="28">
        <v>119128</v>
      </c>
    </row>
    <row r="61" spans="1:9" x14ac:dyDescent="0.2">
      <c r="A61" s="9">
        <v>93</v>
      </c>
      <c r="B61" s="10" t="s">
        <v>2136</v>
      </c>
      <c r="C61" s="43">
        <v>67</v>
      </c>
      <c r="D61" s="49" t="s">
        <v>96</v>
      </c>
      <c r="E61" s="9">
        <v>1709</v>
      </c>
      <c r="F61" s="11" t="str">
        <f>VLOOKUP(E61,Società!A$2:B$9999,2,FALSE)</f>
        <v>UISP SIENA</v>
      </c>
      <c r="G61" s="77" t="s">
        <v>1992</v>
      </c>
      <c r="H61" s="66" t="s">
        <v>2014</v>
      </c>
      <c r="I61" s="28">
        <v>141066874</v>
      </c>
    </row>
    <row r="62" spans="1:9" x14ac:dyDescent="0.2">
      <c r="A62" s="9">
        <v>71</v>
      </c>
      <c r="B62" s="10" t="s">
        <v>2099</v>
      </c>
      <c r="C62" s="43">
        <v>70</v>
      </c>
      <c r="D62" s="49" t="s">
        <v>96</v>
      </c>
      <c r="E62" s="9">
        <v>1786</v>
      </c>
      <c r="F62" s="11" t="str">
        <f>VLOOKUP(E62,Società!A$2:B$9999,2,FALSE)</f>
        <v>CENTRO REMATORI PASSIGNANO</v>
      </c>
      <c r="G62" s="77" t="s">
        <v>2005</v>
      </c>
      <c r="I62" s="28">
        <v>368458</v>
      </c>
    </row>
    <row r="63" spans="1:9" x14ac:dyDescent="0.2">
      <c r="A63" s="9">
        <v>53</v>
      </c>
      <c r="B63" s="10" t="s">
        <v>2048</v>
      </c>
      <c r="C63" s="43">
        <v>74</v>
      </c>
      <c r="D63" s="49" t="s">
        <v>96</v>
      </c>
      <c r="E63" s="9">
        <v>1603</v>
      </c>
      <c r="F63" s="11" t="str">
        <f>VLOOKUP(E63,Società!A$2:B$9999,2,FALSE)</f>
        <v>TEAM SCOTT-PASQUINI POLIS (AICS)</v>
      </c>
      <c r="G63" s="37" t="s">
        <v>2005</v>
      </c>
      <c r="I63" s="28">
        <v>119682</v>
      </c>
    </row>
    <row r="64" spans="1:9" x14ac:dyDescent="0.2">
      <c r="A64" s="9">
        <v>3</v>
      </c>
      <c r="B64" s="10" t="s">
        <v>2120</v>
      </c>
      <c r="C64" s="43">
        <v>77</v>
      </c>
      <c r="D64" s="49" t="s">
        <v>94</v>
      </c>
      <c r="E64" s="9">
        <v>845</v>
      </c>
      <c r="F64" s="11" t="str">
        <f>VLOOKUP(E64,Società!A$2:B$9999,2,FALSE)</f>
        <v>CICLISMO TERONTOLA</v>
      </c>
      <c r="G64" s="37" t="s">
        <v>1992</v>
      </c>
      <c r="H64" s="66" t="s">
        <v>1990</v>
      </c>
      <c r="I64" s="28">
        <v>140862685</v>
      </c>
    </row>
    <row r="65" spans="1:9" x14ac:dyDescent="0.2">
      <c r="A65" s="9">
        <v>290</v>
      </c>
      <c r="B65" s="10" t="s">
        <v>2088</v>
      </c>
      <c r="C65" s="43">
        <v>98</v>
      </c>
      <c r="D65" s="49" t="s">
        <v>99</v>
      </c>
      <c r="E65" s="9">
        <v>863</v>
      </c>
      <c r="F65" s="11" t="str">
        <f>VLOOKUP(E65,Società!A$2:B$9999,2,FALSE)</f>
        <v>CICLO CLUB QUOTA MILLE</v>
      </c>
      <c r="G65" s="37" t="s">
        <v>1992</v>
      </c>
      <c r="H65" s="66" t="s">
        <v>1990</v>
      </c>
      <c r="I65" s="28">
        <v>140809378</v>
      </c>
    </row>
    <row r="66" spans="1:9" x14ac:dyDescent="0.2">
      <c r="A66" s="9">
        <v>15</v>
      </c>
      <c r="B66" s="10" t="s">
        <v>2085</v>
      </c>
      <c r="C66" s="43">
        <v>89</v>
      </c>
      <c r="D66" s="49" t="s">
        <v>92</v>
      </c>
      <c r="E66" s="9">
        <v>1782</v>
      </c>
      <c r="F66" s="11" t="str">
        <f>VLOOKUP(E66,Società!A$2:B$9999,2,FALSE)</f>
        <v>CC QUOTA MILLE (FCI)</v>
      </c>
      <c r="G66" s="77" t="s">
        <v>1989</v>
      </c>
      <c r="I66" s="28" t="s">
        <v>2086</v>
      </c>
    </row>
    <row r="67" spans="1:9" x14ac:dyDescent="0.2">
      <c r="A67" s="9">
        <v>80</v>
      </c>
      <c r="B67" s="10" t="s">
        <v>2111</v>
      </c>
      <c r="C67" s="43">
        <v>73</v>
      </c>
      <c r="D67" s="49" t="s">
        <v>96</v>
      </c>
      <c r="E67" s="9">
        <v>433</v>
      </c>
      <c r="F67" s="11" t="str">
        <f>VLOOKUP(E67,Società!A$2:B$9999,2,FALSE)</f>
        <v>A.S.D.S.MARIA DEGLI ANGELI RACING</v>
      </c>
      <c r="G67" s="77" t="s">
        <v>1989</v>
      </c>
      <c r="I67" s="28" t="s">
        <v>2110</v>
      </c>
    </row>
    <row r="68" spans="1:9" x14ac:dyDescent="0.2">
      <c r="A68" s="9">
        <v>131</v>
      </c>
      <c r="B68" s="10" t="s">
        <v>2200</v>
      </c>
      <c r="C68" s="43">
        <v>86</v>
      </c>
      <c r="D68" s="49" t="s">
        <v>92</v>
      </c>
      <c r="E68" s="9">
        <v>1320</v>
      </c>
      <c r="F68" s="11" t="str">
        <f>VLOOKUP(E68,Società!A$2:B$9999,2,FALSE)</f>
        <v>PACINI FACTORY TEAM</v>
      </c>
      <c r="G68" s="37" t="s">
        <v>1989</v>
      </c>
      <c r="I68" s="28" t="s">
        <v>2199</v>
      </c>
    </row>
    <row r="69" spans="1:9" x14ac:dyDescent="0.2">
      <c r="A69" s="9">
        <v>86</v>
      </c>
      <c r="B69" s="10" t="s">
        <v>2122</v>
      </c>
      <c r="C69" s="43">
        <v>94</v>
      </c>
      <c r="D69" s="49" t="s">
        <v>92</v>
      </c>
      <c r="E69" s="9">
        <v>817</v>
      </c>
      <c r="F69" s="11" t="str">
        <f>VLOOKUP(E69,Società!A$2:B$9999,2,FALSE)</f>
        <v>CAVALLINO DILETTANTI (AICS)</v>
      </c>
      <c r="G69" s="37" t="s">
        <v>2005</v>
      </c>
      <c r="I69" s="28">
        <v>119153</v>
      </c>
    </row>
    <row r="70" spans="1:9" x14ac:dyDescent="0.2">
      <c r="A70" s="9">
        <v>85</v>
      </c>
      <c r="B70" s="10" t="s">
        <v>2119</v>
      </c>
      <c r="C70" s="43">
        <v>72</v>
      </c>
      <c r="D70" s="49" t="s">
        <v>96</v>
      </c>
      <c r="E70" s="9">
        <v>845</v>
      </c>
      <c r="F70" s="11" t="str">
        <f>VLOOKUP(E70,Società!A$2:B$9999,2,FALSE)</f>
        <v>CICLISMO TERONTOLA</v>
      </c>
      <c r="G70" s="37" t="s">
        <v>1992</v>
      </c>
      <c r="H70" s="66" t="s">
        <v>1990</v>
      </c>
      <c r="I70" s="28">
        <v>140824968</v>
      </c>
    </row>
    <row r="71" spans="1:9" x14ac:dyDescent="0.2">
      <c r="A71" s="9">
        <v>104</v>
      </c>
      <c r="B71" s="10" t="s">
        <v>2157</v>
      </c>
      <c r="C71" s="43">
        <v>76</v>
      </c>
      <c r="D71" s="49" t="s">
        <v>94</v>
      </c>
      <c r="E71" s="9">
        <v>817</v>
      </c>
      <c r="F71" s="11" t="str">
        <f>VLOOKUP(E71,Società!A$2:B$9999,2,FALSE)</f>
        <v>CAVALLINO DILETTANTI (AICS)</v>
      </c>
      <c r="G71" s="77" t="s">
        <v>2005</v>
      </c>
      <c r="I71" s="28">
        <v>119782</v>
      </c>
    </row>
    <row r="72" spans="1:9" x14ac:dyDescent="0.2">
      <c r="A72" s="9">
        <v>137</v>
      </c>
      <c r="B72" s="10" t="s">
        <v>2209</v>
      </c>
      <c r="C72" s="43">
        <v>77</v>
      </c>
      <c r="D72" s="49" t="s">
        <v>94</v>
      </c>
      <c r="E72" s="9">
        <v>766</v>
      </c>
      <c r="F72" s="11" t="str">
        <f>VLOOKUP(E72,Società!A$2:B$9999,2,FALSE)</f>
        <v>BIKING TEAM AREZZO (FCI)</v>
      </c>
      <c r="G72" s="37" t="s">
        <v>1989</v>
      </c>
      <c r="I72" s="28" t="s">
        <v>2208</v>
      </c>
    </row>
    <row r="73" spans="1:9" x14ac:dyDescent="0.2">
      <c r="A73" s="9">
        <v>138</v>
      </c>
      <c r="B73" s="10" t="s">
        <v>2210</v>
      </c>
      <c r="C73" s="43">
        <v>59</v>
      </c>
      <c r="D73" s="49" t="s">
        <v>97</v>
      </c>
      <c r="E73" s="9">
        <v>1790</v>
      </c>
      <c r="F73" s="11" t="str">
        <f>VLOOKUP(E73,Società!A$2:B$9999,2,FALSE)</f>
        <v>BIKING TEAM AREZZO (AICS)</v>
      </c>
      <c r="G73" s="37" t="s">
        <v>2005</v>
      </c>
      <c r="I73" s="28">
        <v>118940</v>
      </c>
    </row>
    <row r="74" spans="1:9" x14ac:dyDescent="0.2">
      <c r="A74" s="9">
        <v>39</v>
      </c>
      <c r="B74" s="10" t="s">
        <v>2026</v>
      </c>
      <c r="C74" s="43">
        <v>73</v>
      </c>
      <c r="D74" s="49" t="s">
        <v>96</v>
      </c>
      <c r="E74" s="9">
        <v>944</v>
      </c>
      <c r="F74" s="11" t="str">
        <f>VLOOKUP(E74,Società!A$2:B$9999,2,FALSE)</f>
        <v>DONKEY BIKE CLUB SINALUNGA</v>
      </c>
      <c r="G74" s="37" t="s">
        <v>1989</v>
      </c>
      <c r="I74" s="28" t="s">
        <v>2025</v>
      </c>
    </row>
    <row r="75" spans="1:9" x14ac:dyDescent="0.2">
      <c r="A75" s="9">
        <v>81</v>
      </c>
      <c r="B75" s="10" t="s">
        <v>2113</v>
      </c>
      <c r="C75" s="43">
        <v>73</v>
      </c>
      <c r="D75" s="49" t="s">
        <v>96</v>
      </c>
      <c r="E75" s="9">
        <v>433</v>
      </c>
      <c r="F75" s="11" t="str">
        <f>VLOOKUP(E75,Società!A$2:B$9999,2,FALSE)</f>
        <v>A.S.D.S.MARIA DEGLI ANGELI RACING</v>
      </c>
      <c r="G75" s="37" t="s">
        <v>1989</v>
      </c>
      <c r="I75" s="28" t="s">
        <v>2112</v>
      </c>
    </row>
    <row r="76" spans="1:9" x14ac:dyDescent="0.2">
      <c r="A76" s="9">
        <v>23</v>
      </c>
      <c r="B76" t="s">
        <v>2093</v>
      </c>
      <c r="C76" s="43">
        <v>82</v>
      </c>
      <c r="D76" s="49" t="s">
        <v>92</v>
      </c>
      <c r="E76" s="9">
        <v>1267</v>
      </c>
      <c r="F76" s="11" t="str">
        <f>VLOOKUP(E76,Società!A$2:B$9999,2,FALSE)</f>
        <v>MOUNTAIN&amp;BIKE AMIATA A.S.D.</v>
      </c>
      <c r="G76" s="37" t="s">
        <v>1992</v>
      </c>
      <c r="H76" s="66" t="s">
        <v>2014</v>
      </c>
      <c r="I76" s="28">
        <v>230014092</v>
      </c>
    </row>
    <row r="77" spans="1:9" x14ac:dyDescent="0.2">
      <c r="A77" s="9">
        <v>48</v>
      </c>
      <c r="B77" s="10" t="s">
        <v>2042</v>
      </c>
      <c r="C77" s="43">
        <v>86</v>
      </c>
      <c r="D77" s="49" t="s">
        <v>92</v>
      </c>
      <c r="E77" s="9">
        <v>1069</v>
      </c>
      <c r="F77" s="11" t="str">
        <f>VLOOKUP(E77,Società!A$2:B$9999,2,FALSE)</f>
        <v>G.S. POPPI A.S. DILETTANTI</v>
      </c>
      <c r="G77" s="77" t="s">
        <v>2005</v>
      </c>
      <c r="I77" s="28">
        <v>118972</v>
      </c>
    </row>
    <row r="78" spans="1:9" x14ac:dyDescent="0.2">
      <c r="A78" s="9">
        <v>43</v>
      </c>
      <c r="B78" s="10" t="s">
        <v>2033</v>
      </c>
      <c r="C78" s="43">
        <v>79</v>
      </c>
      <c r="D78" s="49" t="s">
        <v>94</v>
      </c>
      <c r="E78" s="9">
        <v>818</v>
      </c>
      <c r="F78" s="11" t="str">
        <f>VLOOKUP(E78,Società!A$2:B$9999,2,FALSE)</f>
        <v>CAVALLINO SPECIALIZED</v>
      </c>
      <c r="G78" s="37" t="s">
        <v>1989</v>
      </c>
      <c r="I78" s="28" t="s">
        <v>2032</v>
      </c>
    </row>
    <row r="79" spans="1:9" x14ac:dyDescent="0.2">
      <c r="A79" s="9">
        <v>40</v>
      </c>
      <c r="B79" s="10" t="s">
        <v>2027</v>
      </c>
      <c r="C79" s="43">
        <v>69</v>
      </c>
      <c r="D79" s="49" t="s">
        <v>96</v>
      </c>
      <c r="E79" s="9">
        <v>845</v>
      </c>
      <c r="F79" s="11" t="str">
        <f>VLOOKUP(E79,Società!A$2:B$9999,2,FALSE)</f>
        <v>CICLISMO TERONTOLA</v>
      </c>
      <c r="G79" s="37" t="s">
        <v>1992</v>
      </c>
      <c r="H79" s="66" t="s">
        <v>1990</v>
      </c>
      <c r="I79" s="28">
        <v>140875267</v>
      </c>
    </row>
    <row r="80" spans="1:9" x14ac:dyDescent="0.2">
      <c r="A80" s="9">
        <v>158</v>
      </c>
      <c r="B80" s="10" t="s">
        <v>2246</v>
      </c>
      <c r="C80" s="43">
        <v>76</v>
      </c>
      <c r="D80" s="49" t="s">
        <v>94</v>
      </c>
      <c r="E80" s="9">
        <v>1603</v>
      </c>
      <c r="F80" s="11" t="str">
        <f>VLOOKUP(E80,Società!A$2:B$9999,2,FALSE)</f>
        <v>TEAM SCOTT-PASQUINI POLIS (AICS)</v>
      </c>
      <c r="G80" s="37" t="s">
        <v>2005</v>
      </c>
      <c r="I80" s="28">
        <v>119686</v>
      </c>
    </row>
    <row r="81" spans="1:9" x14ac:dyDescent="0.2">
      <c r="A81" s="9">
        <v>30</v>
      </c>
      <c r="B81" s="10" t="s">
        <v>2012</v>
      </c>
      <c r="C81" s="43">
        <v>76</v>
      </c>
      <c r="D81" s="49" t="s">
        <v>94</v>
      </c>
      <c r="E81" s="9">
        <v>322</v>
      </c>
      <c r="F81" s="11" t="str">
        <f>VLOOKUP(E81,Società!A$2:B$9999,2,FALSE)</f>
        <v>A.S.D. POLISPORTIVA MOIANO</v>
      </c>
      <c r="G81" s="77" t="s">
        <v>1992</v>
      </c>
      <c r="H81" s="66" t="s">
        <v>2009</v>
      </c>
      <c r="I81" s="28">
        <v>141011119</v>
      </c>
    </row>
    <row r="82" spans="1:9" x14ac:dyDescent="0.2">
      <c r="A82" s="9">
        <v>178</v>
      </c>
      <c r="B82" s="10" t="s">
        <v>2274</v>
      </c>
      <c r="C82" s="43">
        <v>62</v>
      </c>
      <c r="D82" s="49" t="s">
        <v>97</v>
      </c>
      <c r="E82" s="9">
        <v>144</v>
      </c>
      <c r="F82" s="11" t="str">
        <f>VLOOKUP(E82,Società!A$2:B$9999,2,FALSE)</f>
        <v>A.S.D. CICLISTICA VALDARBIA LA POPOLARE</v>
      </c>
      <c r="G82" s="37" t="s">
        <v>1992</v>
      </c>
      <c r="H82" s="66" t="s">
        <v>2014</v>
      </c>
      <c r="I82" s="28">
        <v>140190393</v>
      </c>
    </row>
    <row r="83" spans="1:9" x14ac:dyDescent="0.2">
      <c r="A83" s="9">
        <v>97</v>
      </c>
      <c r="B83" s="10" t="s">
        <v>2144</v>
      </c>
      <c r="C83" s="43">
        <v>81</v>
      </c>
      <c r="D83" s="49" t="s">
        <v>94</v>
      </c>
      <c r="E83" s="9">
        <v>1320</v>
      </c>
      <c r="F83" s="11" t="str">
        <f>VLOOKUP(E83,Società!A$2:B$9999,2,FALSE)</f>
        <v>PACINI FACTORY TEAM</v>
      </c>
      <c r="G83" s="77" t="s">
        <v>1989</v>
      </c>
      <c r="I83" s="28" t="s">
        <v>2143</v>
      </c>
    </row>
    <row r="84" spans="1:9" x14ac:dyDescent="0.2">
      <c r="A84" s="9">
        <v>143</v>
      </c>
      <c r="B84" s="10" t="s">
        <v>2218</v>
      </c>
      <c r="C84" s="43">
        <v>65</v>
      </c>
      <c r="D84" s="49" t="s">
        <v>97</v>
      </c>
      <c r="E84" s="9">
        <v>473</v>
      </c>
      <c r="F84" s="11" t="str">
        <f>VLOOKUP(E84,Società!A$2:B$9999,2,FALSE)</f>
        <v>ASD A.S.C. CICLI CLEMENTI</v>
      </c>
      <c r="G84" s="37" t="s">
        <v>1989</v>
      </c>
      <c r="I84" s="28" t="s">
        <v>2217</v>
      </c>
    </row>
    <row r="85" spans="1:9" x14ac:dyDescent="0.2">
      <c r="A85" s="9">
        <v>191</v>
      </c>
      <c r="B85" s="10" t="s">
        <v>2292</v>
      </c>
      <c r="C85" s="43">
        <v>72</v>
      </c>
      <c r="D85" s="49" t="s">
        <v>96</v>
      </c>
      <c r="E85" s="9">
        <v>1796</v>
      </c>
      <c r="F85" s="11" t="str">
        <f>VLOOKUP(E85,Società!A$2:B$9999,2,FALSE)</f>
        <v>DUE RUOTE CITTA DI AREZZO</v>
      </c>
      <c r="G85" s="77" t="s">
        <v>1992</v>
      </c>
      <c r="H85" s="66" t="s">
        <v>1990</v>
      </c>
    </row>
    <row r="86" spans="1:9" x14ac:dyDescent="0.2">
      <c r="A86" s="9">
        <v>110</v>
      </c>
      <c r="B86" s="10" t="s">
        <v>2164</v>
      </c>
      <c r="C86" s="43">
        <v>63</v>
      </c>
      <c r="D86" s="49" t="s">
        <v>97</v>
      </c>
      <c r="E86" s="9">
        <v>816</v>
      </c>
      <c r="F86" s="11" t="str">
        <f>VLOOKUP(E86,Società!A$2:B$9999,2,FALSE)</f>
        <v>CAVALLINO</v>
      </c>
      <c r="G86" s="37" t="s">
        <v>1992</v>
      </c>
      <c r="H86" s="66" t="s">
        <v>1990</v>
      </c>
      <c r="I86" s="28">
        <v>140222285</v>
      </c>
    </row>
    <row r="87" spans="1:9" x14ac:dyDescent="0.2">
      <c r="A87" s="9">
        <v>119</v>
      </c>
      <c r="B87" s="10" t="s">
        <v>2179</v>
      </c>
      <c r="C87" s="43">
        <v>61</v>
      </c>
      <c r="D87" s="49" t="s">
        <v>97</v>
      </c>
      <c r="E87" s="9">
        <v>1488</v>
      </c>
      <c r="F87" s="11" t="str">
        <f>VLOOKUP(E87,Società!A$2:B$9999,2,FALSE)</f>
        <v>SCOTT-PASQUINI STELLA AZZURRA</v>
      </c>
      <c r="G87" s="37" t="s">
        <v>1989</v>
      </c>
      <c r="I87" s="28" t="s">
        <v>2178</v>
      </c>
    </row>
    <row r="88" spans="1:9" x14ac:dyDescent="0.2">
      <c r="A88" s="9">
        <v>132</v>
      </c>
      <c r="B88" s="10" t="s">
        <v>2202</v>
      </c>
      <c r="C88" s="43">
        <v>87</v>
      </c>
      <c r="D88" s="49" t="s">
        <v>92</v>
      </c>
      <c r="E88" s="9">
        <v>1320</v>
      </c>
      <c r="F88" s="11" t="str">
        <f>VLOOKUP(E88,Società!A$2:B$9999,2,FALSE)</f>
        <v>PACINI FACTORY TEAM</v>
      </c>
      <c r="G88" s="37" t="s">
        <v>1989</v>
      </c>
      <c r="I88" s="28" t="s">
        <v>2201</v>
      </c>
    </row>
    <row r="89" spans="1:9" x14ac:dyDescent="0.2">
      <c r="A89" s="9">
        <v>133</v>
      </c>
      <c r="B89" s="10" t="s">
        <v>2204</v>
      </c>
      <c r="C89" s="43">
        <v>60</v>
      </c>
      <c r="D89" s="49" t="s">
        <v>97</v>
      </c>
      <c r="E89" s="9">
        <v>1320</v>
      </c>
      <c r="F89" s="11" t="str">
        <f>VLOOKUP(E89,Società!A$2:B$9999,2,FALSE)</f>
        <v>PACINI FACTORY TEAM</v>
      </c>
      <c r="G89" s="37" t="s">
        <v>1989</v>
      </c>
      <c r="I89" s="28" t="s">
        <v>2203</v>
      </c>
    </row>
    <row r="90" spans="1:9" x14ac:dyDescent="0.2">
      <c r="A90" s="9">
        <v>68</v>
      </c>
      <c r="B90" s="10" t="s">
        <v>2079</v>
      </c>
      <c r="C90" s="43">
        <v>61</v>
      </c>
      <c r="D90" s="49" t="s">
        <v>97</v>
      </c>
      <c r="E90" s="9">
        <v>1536</v>
      </c>
      <c r="F90" s="11" t="str">
        <f>VLOOKUP(E90,Società!A$2:B$9999,2,FALSE)</f>
        <v>TEAM B.P. MOTION</v>
      </c>
      <c r="G90" s="37" t="s">
        <v>1992</v>
      </c>
      <c r="H90" s="66" t="s">
        <v>1990</v>
      </c>
      <c r="I90" s="28">
        <v>140809212</v>
      </c>
    </row>
    <row r="91" spans="1:9" x14ac:dyDescent="0.2">
      <c r="A91" s="9">
        <v>149</v>
      </c>
      <c r="B91" s="10" t="s">
        <v>2222</v>
      </c>
      <c r="C91" s="43">
        <v>60</v>
      </c>
      <c r="D91" s="49" t="s">
        <v>97</v>
      </c>
      <c r="E91" s="9">
        <v>1619</v>
      </c>
      <c r="F91" s="11" t="str">
        <f>VLOOKUP(E91,Società!A$2:B$9999,2,FALSE)</f>
        <v>TEAM VITAMINA ASD</v>
      </c>
      <c r="G91" s="37" t="s">
        <v>1992</v>
      </c>
      <c r="H91" s="66" t="s">
        <v>2016</v>
      </c>
      <c r="I91" s="28">
        <v>140965514</v>
      </c>
    </row>
    <row r="92" spans="1:9" x14ac:dyDescent="0.2">
      <c r="A92" s="9">
        <v>161</v>
      </c>
      <c r="B92" s="10" t="s">
        <v>2250</v>
      </c>
      <c r="C92" s="43">
        <v>62</v>
      </c>
      <c r="D92" s="49" t="s">
        <v>97</v>
      </c>
      <c r="E92" s="9">
        <v>1790</v>
      </c>
      <c r="F92" s="11" t="str">
        <f>VLOOKUP(E92,Società!A$2:B$9999,2,FALSE)</f>
        <v>BIKING TEAM AREZZO (AICS)</v>
      </c>
      <c r="G92" s="37" t="s">
        <v>2005</v>
      </c>
      <c r="I92" s="28">
        <v>118941</v>
      </c>
    </row>
    <row r="93" spans="1:9" x14ac:dyDescent="0.2">
      <c r="A93" s="9">
        <v>21</v>
      </c>
      <c r="B93" s="10" t="s">
        <v>2091</v>
      </c>
      <c r="C93" s="43">
        <v>76</v>
      </c>
      <c r="D93" s="49" t="s">
        <v>94</v>
      </c>
      <c r="E93" s="9">
        <v>1569</v>
      </c>
      <c r="F93" s="11" t="str">
        <f>VLOOKUP(E93,Società!A$2:B$9999,2,FALSE)</f>
        <v>TEAM ERREPI A.S.D.</v>
      </c>
      <c r="G93" s="37" t="s">
        <v>1989</v>
      </c>
      <c r="I93" s="28" t="s">
        <v>2090</v>
      </c>
    </row>
    <row r="94" spans="1:9" x14ac:dyDescent="0.2">
      <c r="A94" s="9">
        <v>45</v>
      </c>
      <c r="B94" s="10" t="s">
        <v>2039</v>
      </c>
      <c r="C94" s="43">
        <v>68</v>
      </c>
      <c r="D94" s="49" t="s">
        <v>96</v>
      </c>
      <c r="E94" s="9">
        <v>641</v>
      </c>
      <c r="F94" s="11" t="str">
        <f>VLOOKUP(E94,Società!A$2:B$9999,2,FALSE)</f>
        <v>ASD SC PARLESCA</v>
      </c>
      <c r="G94" s="37" t="s">
        <v>1989</v>
      </c>
      <c r="I94" s="28" t="s">
        <v>2038</v>
      </c>
    </row>
    <row r="95" spans="1:9" x14ac:dyDescent="0.2">
      <c r="A95" s="9">
        <v>24</v>
      </c>
      <c r="B95" s="10" t="s">
        <v>1999</v>
      </c>
      <c r="C95" s="43">
        <v>79</v>
      </c>
      <c r="D95" s="49" t="s">
        <v>94</v>
      </c>
      <c r="E95" s="9">
        <v>939</v>
      </c>
      <c r="F95" s="11" t="str">
        <f>VLOOKUP(E95,Società!A$2:B$9999,2,FALSE)</f>
        <v>DIEFFE BIKE TEAM</v>
      </c>
      <c r="G95" s="37" t="s">
        <v>1989</v>
      </c>
      <c r="I95" s="28" t="s">
        <v>2000</v>
      </c>
    </row>
    <row r="96" spans="1:9" x14ac:dyDescent="0.2">
      <c r="A96" s="9">
        <v>177</v>
      </c>
      <c r="B96" s="10" t="s">
        <v>2273</v>
      </c>
      <c r="C96" s="43">
        <v>74</v>
      </c>
      <c r="D96" s="49" t="s">
        <v>96</v>
      </c>
      <c r="E96" s="9">
        <v>144</v>
      </c>
      <c r="F96" s="11" t="str">
        <f>VLOOKUP(E96,Società!A$2:B$9999,2,FALSE)</f>
        <v>A.S.D. CICLISTICA VALDARBIA LA POPOLARE</v>
      </c>
      <c r="G96" s="37" t="s">
        <v>1992</v>
      </c>
      <c r="H96" s="66" t="s">
        <v>2014</v>
      </c>
      <c r="I96" s="28">
        <v>140946208</v>
      </c>
    </row>
    <row r="97" spans="1:9" x14ac:dyDescent="0.2">
      <c r="A97" s="9">
        <v>94</v>
      </c>
      <c r="B97" s="10" t="s">
        <v>2138</v>
      </c>
      <c r="C97" s="43">
        <v>82</v>
      </c>
      <c r="D97" s="49" t="s">
        <v>92</v>
      </c>
      <c r="E97" s="9">
        <v>1320</v>
      </c>
      <c r="F97" s="11" t="str">
        <f>VLOOKUP(E97,Società!A$2:B$9999,2,FALSE)</f>
        <v>PACINI FACTORY TEAM</v>
      </c>
      <c r="G97" s="37" t="s">
        <v>1989</v>
      </c>
      <c r="I97" s="28" t="s">
        <v>2137</v>
      </c>
    </row>
    <row r="98" spans="1:9" x14ac:dyDescent="0.2">
      <c r="A98" s="9">
        <v>19</v>
      </c>
      <c r="B98" s="10" t="s">
        <v>1988</v>
      </c>
      <c r="C98" s="43">
        <v>61</v>
      </c>
      <c r="D98" s="49" t="s">
        <v>97</v>
      </c>
      <c r="E98" s="9">
        <v>512</v>
      </c>
      <c r="F98" s="11" t="str">
        <f>VLOOKUP(E98,Società!A$2:B$9999,2,FALSE)</f>
        <v>ASD CICLISMO TERONTOLA-BIKE L.R.</v>
      </c>
      <c r="G98" s="37" t="s">
        <v>1989</v>
      </c>
      <c r="I98" s="28" t="s">
        <v>1987</v>
      </c>
    </row>
    <row r="99" spans="1:9" x14ac:dyDescent="0.2">
      <c r="A99" s="9">
        <v>6</v>
      </c>
      <c r="B99" s="10" t="s">
        <v>2081</v>
      </c>
      <c r="C99" s="43">
        <v>96</v>
      </c>
      <c r="D99" s="49" t="s">
        <v>99</v>
      </c>
      <c r="E99" s="9">
        <v>1536</v>
      </c>
      <c r="F99" s="11" t="str">
        <f>VLOOKUP(E99,Società!A$2:B$9999,2,FALSE)</f>
        <v>TEAM B.P. MOTION</v>
      </c>
      <c r="G99" s="37" t="s">
        <v>1992</v>
      </c>
      <c r="H99" s="66" t="s">
        <v>1990</v>
      </c>
      <c r="I99" s="28">
        <v>140809224</v>
      </c>
    </row>
    <row r="100" spans="1:9" x14ac:dyDescent="0.2">
      <c r="A100" s="9">
        <v>58</v>
      </c>
      <c r="B100" s="10" t="s">
        <v>2059</v>
      </c>
      <c r="C100" s="43">
        <v>71</v>
      </c>
      <c r="D100" s="49" t="s">
        <v>96</v>
      </c>
      <c r="E100" s="9">
        <v>816</v>
      </c>
      <c r="F100" s="11" t="str">
        <f>VLOOKUP(E100,Società!A$2:B$9999,2,FALSE)</f>
        <v>CAVALLINO</v>
      </c>
      <c r="G100" s="37" t="s">
        <v>1992</v>
      </c>
      <c r="H100" s="66" t="s">
        <v>1990</v>
      </c>
      <c r="I100" s="28">
        <v>140852007</v>
      </c>
    </row>
    <row r="101" spans="1:9" x14ac:dyDescent="0.2">
      <c r="A101" s="9">
        <v>61</v>
      </c>
      <c r="B101" s="10" t="s">
        <v>2066</v>
      </c>
      <c r="C101" s="43">
        <v>54</v>
      </c>
      <c r="D101" s="49" t="s">
        <v>98</v>
      </c>
      <c r="E101" s="9">
        <v>1524</v>
      </c>
      <c r="F101" s="11" t="str">
        <f>VLOOKUP(E101,Società!A$2:B$9999,2,FALSE)</f>
        <v>STEELS BIKE A.S.D.</v>
      </c>
      <c r="G101" s="37" t="s">
        <v>1989</v>
      </c>
      <c r="I101" s="28" t="s">
        <v>2065</v>
      </c>
    </row>
    <row r="102" spans="1:9" x14ac:dyDescent="0.2">
      <c r="A102" s="9">
        <v>189</v>
      </c>
      <c r="B102" s="10" t="s">
        <v>2288</v>
      </c>
      <c r="C102" s="43">
        <v>73</v>
      </c>
      <c r="D102" s="49" t="s">
        <v>96</v>
      </c>
      <c r="E102" s="9">
        <v>1794</v>
      </c>
      <c r="F102" s="11" t="str">
        <f>VLOOKUP(E102,Società!A$2:B$9999,2,FALSE)</f>
        <v>GRIFO BIKE PERUGIA</v>
      </c>
      <c r="G102" s="77" t="s">
        <v>2005</v>
      </c>
      <c r="H102" s="66" t="s">
        <v>2003</v>
      </c>
      <c r="I102" s="28">
        <v>368760</v>
      </c>
    </row>
    <row r="103" spans="1:9" x14ac:dyDescent="0.2">
      <c r="A103" s="9">
        <v>156</v>
      </c>
      <c r="B103" s="10" t="s">
        <v>2244</v>
      </c>
      <c r="C103" s="43">
        <v>89</v>
      </c>
      <c r="D103" s="49" t="s">
        <v>92</v>
      </c>
      <c r="E103" s="9">
        <v>1069</v>
      </c>
      <c r="F103" s="11" t="str">
        <f>VLOOKUP(E103,Società!A$2:B$9999,2,FALSE)</f>
        <v>G.S. POPPI A.S. DILETTANTI</v>
      </c>
      <c r="G103" s="37" t="s">
        <v>2005</v>
      </c>
      <c r="I103" s="28">
        <v>118974</v>
      </c>
    </row>
    <row r="104" spans="1:9" x14ac:dyDescent="0.2">
      <c r="A104" s="9">
        <v>11</v>
      </c>
      <c r="B104" s="10" t="s">
        <v>1993</v>
      </c>
      <c r="C104" s="43">
        <v>85</v>
      </c>
      <c r="D104" s="49" t="s">
        <v>92</v>
      </c>
      <c r="E104" s="9">
        <v>1782</v>
      </c>
      <c r="F104" s="11" t="str">
        <f>VLOOKUP(E104,Società!A$2:B$9999,2,FALSE)</f>
        <v>CC QUOTA MILLE (FCI)</v>
      </c>
      <c r="G104" s="77" t="s">
        <v>1989</v>
      </c>
      <c r="I104" s="28" t="s">
        <v>1994</v>
      </c>
    </row>
    <row r="105" spans="1:9" x14ac:dyDescent="0.2">
      <c r="A105" s="9">
        <v>128</v>
      </c>
      <c r="B105" s="10" t="s">
        <v>2196</v>
      </c>
      <c r="C105" s="43">
        <v>61</v>
      </c>
      <c r="D105" s="49" t="s">
        <v>97</v>
      </c>
      <c r="E105" s="9">
        <v>766</v>
      </c>
      <c r="F105" s="11" t="str">
        <f>VLOOKUP(E105,Società!A$2:B$9999,2,FALSE)</f>
        <v>BIKING TEAM AREZZO (FCI)</v>
      </c>
      <c r="G105" s="37" t="s">
        <v>1989</v>
      </c>
      <c r="I105" s="28" t="s">
        <v>2195</v>
      </c>
    </row>
    <row r="106" spans="1:9" x14ac:dyDescent="0.2">
      <c r="A106" s="9">
        <v>20</v>
      </c>
      <c r="B106" s="10" t="s">
        <v>1991</v>
      </c>
      <c r="C106" s="43">
        <v>78</v>
      </c>
      <c r="D106" s="49" t="s">
        <v>94</v>
      </c>
      <c r="E106" s="9">
        <v>753</v>
      </c>
      <c r="F106" s="11" t="str">
        <f>VLOOKUP(E106,Società!A$2:B$9999,2,FALSE)</f>
        <v>BICI TEAM FRANCY</v>
      </c>
      <c r="G106" s="37" t="s">
        <v>1992</v>
      </c>
      <c r="H106" s="66" t="s">
        <v>1990</v>
      </c>
      <c r="I106" s="28">
        <v>140851913</v>
      </c>
    </row>
    <row r="107" spans="1:9" x14ac:dyDescent="0.2">
      <c r="A107" s="9">
        <v>13</v>
      </c>
      <c r="B107" s="10" t="s">
        <v>1997</v>
      </c>
      <c r="C107" s="43">
        <v>82</v>
      </c>
      <c r="D107" s="49" t="s">
        <v>92</v>
      </c>
      <c r="E107" s="9">
        <v>1782</v>
      </c>
      <c r="F107" s="11" t="str">
        <f>VLOOKUP(E107,Società!A$2:B$9999,2,FALSE)</f>
        <v>CC QUOTA MILLE (FCI)</v>
      </c>
      <c r="G107" s="37" t="s">
        <v>1989</v>
      </c>
      <c r="I107" s="28" t="s">
        <v>1998</v>
      </c>
    </row>
    <row r="108" spans="1:9" x14ac:dyDescent="0.2">
      <c r="A108" s="9">
        <v>124</v>
      </c>
      <c r="B108" s="10" t="s">
        <v>2187</v>
      </c>
      <c r="C108" s="43">
        <v>65</v>
      </c>
      <c r="D108" s="49" t="s">
        <v>97</v>
      </c>
      <c r="E108" s="9">
        <v>407</v>
      </c>
      <c r="F108" s="11" t="str">
        <f>VLOOKUP(E108,Società!A$2:B$9999,2,FALSE)</f>
        <v>A.S.D. VELOCE CLUB FIRENZE</v>
      </c>
      <c r="G108" s="77" t="s">
        <v>1989</v>
      </c>
      <c r="I108" s="28" t="s">
        <v>2186</v>
      </c>
    </row>
    <row r="109" spans="1:9" x14ac:dyDescent="0.2">
      <c r="A109" s="9">
        <v>95</v>
      </c>
      <c r="B109" s="10" t="s">
        <v>2140</v>
      </c>
      <c r="C109" s="43">
        <v>82</v>
      </c>
      <c r="D109" s="49" t="s">
        <v>92</v>
      </c>
      <c r="E109" s="9">
        <v>1524</v>
      </c>
      <c r="F109" s="11" t="str">
        <f>VLOOKUP(E109,Società!A$2:B$9999,2,FALSE)</f>
        <v>STEELS BIKE A.S.D.</v>
      </c>
      <c r="G109" s="37" t="s">
        <v>1989</v>
      </c>
      <c r="I109" s="28" t="s">
        <v>2139</v>
      </c>
    </row>
    <row r="110" spans="1:9" x14ac:dyDescent="0.2">
      <c r="A110" s="9">
        <v>504</v>
      </c>
      <c r="B110" s="10" t="s">
        <v>2256</v>
      </c>
      <c r="C110" s="43">
        <v>70</v>
      </c>
      <c r="D110" s="49" t="s">
        <v>2076</v>
      </c>
      <c r="E110" s="9">
        <v>1603</v>
      </c>
      <c r="F110" s="11" t="str">
        <f>VLOOKUP(E110,Società!A$2:B$9999,2,FALSE)</f>
        <v>TEAM SCOTT-PASQUINI POLIS (AICS)</v>
      </c>
      <c r="G110" s="37" t="s">
        <v>2005</v>
      </c>
    </row>
    <row r="111" spans="1:9" x14ac:dyDescent="0.2">
      <c r="A111" s="9">
        <v>182</v>
      </c>
      <c r="B111" s="10" t="s">
        <v>2280</v>
      </c>
      <c r="C111" s="43">
        <v>64</v>
      </c>
      <c r="D111" s="49" t="s">
        <v>97</v>
      </c>
      <c r="E111" s="9">
        <v>845</v>
      </c>
      <c r="F111" s="11" t="str">
        <f>VLOOKUP(E111,Società!A$2:B$9999,2,FALSE)</f>
        <v>CICLISMO TERONTOLA</v>
      </c>
      <c r="G111" s="37" t="s">
        <v>1992</v>
      </c>
      <c r="H111" s="66" t="s">
        <v>1990</v>
      </c>
      <c r="I111" s="28">
        <v>140862691</v>
      </c>
    </row>
    <row r="112" spans="1:9" x14ac:dyDescent="0.2">
      <c r="A112" s="9">
        <v>91</v>
      </c>
      <c r="B112" s="10" t="s">
        <v>2131</v>
      </c>
      <c r="C112" s="43">
        <v>79</v>
      </c>
      <c r="D112" s="49" t="s">
        <v>94</v>
      </c>
      <c r="E112" s="9">
        <v>1488</v>
      </c>
      <c r="F112" s="11" t="str">
        <f>VLOOKUP(E112,Società!A$2:B$9999,2,FALSE)</f>
        <v>SCOTT-PASQUINI STELLA AZZURRA</v>
      </c>
      <c r="G112" s="77" t="s">
        <v>1989</v>
      </c>
      <c r="I112" s="28" t="s">
        <v>2130</v>
      </c>
    </row>
    <row r="113" spans="1:9" x14ac:dyDescent="0.2">
      <c r="A113" s="9">
        <v>92</v>
      </c>
      <c r="B113" s="10" t="s">
        <v>2133</v>
      </c>
      <c r="C113" s="43">
        <v>76</v>
      </c>
      <c r="D113" s="49" t="s">
        <v>94</v>
      </c>
      <c r="E113" s="9">
        <v>944</v>
      </c>
      <c r="F113" s="11" t="str">
        <f>VLOOKUP(E113,Società!A$2:B$9999,2,FALSE)</f>
        <v>DONKEY BIKE CLUB SINALUNGA</v>
      </c>
      <c r="G113" s="37" t="s">
        <v>1989</v>
      </c>
      <c r="I113" s="28" t="s">
        <v>2132</v>
      </c>
    </row>
    <row r="114" spans="1:9" x14ac:dyDescent="0.2">
      <c r="A114" s="9">
        <v>154</v>
      </c>
      <c r="B114" s="10" t="s">
        <v>2241</v>
      </c>
      <c r="C114" s="43">
        <v>77</v>
      </c>
      <c r="D114" s="49" t="s">
        <v>94</v>
      </c>
      <c r="E114" s="9">
        <v>1789</v>
      </c>
      <c r="F114" s="11" t="str">
        <f>VLOOKUP(E114,Società!A$2:B$9999,2,FALSE)</f>
        <v>FORNO PIOPPI</v>
      </c>
      <c r="G114" s="37" t="s">
        <v>1989</v>
      </c>
      <c r="I114" s="28" t="s">
        <v>2240</v>
      </c>
    </row>
    <row r="115" spans="1:9" x14ac:dyDescent="0.2">
      <c r="A115" s="9">
        <v>75</v>
      </c>
      <c r="B115" s="10" t="s">
        <v>2104</v>
      </c>
      <c r="C115" s="43">
        <v>71</v>
      </c>
      <c r="D115" s="49" t="s">
        <v>96</v>
      </c>
      <c r="E115" s="9">
        <v>1786</v>
      </c>
      <c r="F115" s="11" t="str">
        <f>VLOOKUP(E115,Società!A$2:B$9999,2,FALSE)</f>
        <v>CENTRO REMATORI PASSIGNANO</v>
      </c>
      <c r="G115" s="77" t="s">
        <v>2005</v>
      </c>
      <c r="I115" s="28">
        <v>367379</v>
      </c>
    </row>
    <row r="116" spans="1:9" x14ac:dyDescent="0.2">
      <c r="A116" s="9">
        <v>146</v>
      </c>
      <c r="B116" s="10" t="s">
        <v>2224</v>
      </c>
      <c r="C116" s="43">
        <v>66</v>
      </c>
      <c r="D116" s="49" t="s">
        <v>97</v>
      </c>
      <c r="E116" s="9">
        <v>817</v>
      </c>
      <c r="F116" s="11" t="str">
        <f>VLOOKUP(E116,Società!A$2:B$9999,2,FALSE)</f>
        <v>CAVALLINO DILETTANTI (AICS)</v>
      </c>
      <c r="G116" s="77" t="s">
        <v>2005</v>
      </c>
      <c r="I116" s="28">
        <v>118810</v>
      </c>
    </row>
    <row r="117" spans="1:9" x14ac:dyDescent="0.2">
      <c r="A117" s="9">
        <v>66</v>
      </c>
      <c r="B117" s="10" t="s">
        <v>2074</v>
      </c>
      <c r="C117" s="43">
        <v>89</v>
      </c>
      <c r="D117" s="49" t="s">
        <v>92</v>
      </c>
      <c r="E117" s="9">
        <v>1785</v>
      </c>
      <c r="F117" s="11" t="str">
        <f>VLOOKUP(E117,Società!A$2:B$9999,2,FALSE)</f>
        <v>VALCERFONE</v>
      </c>
      <c r="G117" s="37" t="s">
        <v>2005</v>
      </c>
      <c r="I117" s="28">
        <v>119792</v>
      </c>
    </row>
    <row r="118" spans="1:9" x14ac:dyDescent="0.2">
      <c r="A118" s="9">
        <v>187</v>
      </c>
      <c r="B118" s="10" t="s">
        <v>2286</v>
      </c>
      <c r="C118" s="43">
        <v>68</v>
      </c>
      <c r="D118" s="49" t="s">
        <v>96</v>
      </c>
      <c r="E118" s="9">
        <v>1283</v>
      </c>
      <c r="F118" s="11" t="str">
        <f>VLOOKUP(E118,Società!A$2:B$9999,2,FALSE)</f>
        <v>MTB RACE SUBBIANO</v>
      </c>
      <c r="G118" s="37" t="s">
        <v>2005</v>
      </c>
      <c r="I118" s="28">
        <v>119731</v>
      </c>
    </row>
    <row r="119" spans="1:9" x14ac:dyDescent="0.2">
      <c r="A119" s="9">
        <v>281</v>
      </c>
      <c r="B119" s="10" t="s">
        <v>2013</v>
      </c>
      <c r="C119" s="43">
        <v>51</v>
      </c>
      <c r="D119" s="49" t="s">
        <v>204</v>
      </c>
      <c r="E119" s="9">
        <v>1709</v>
      </c>
      <c r="F119" s="11" t="str">
        <f>VLOOKUP(E119,Società!A$2:B$9999,2,FALSE)</f>
        <v>UISP SIENA</v>
      </c>
      <c r="G119" s="37" t="s">
        <v>1992</v>
      </c>
      <c r="H119" s="66" t="s">
        <v>2014</v>
      </c>
      <c r="I119" s="28">
        <v>140852520</v>
      </c>
    </row>
    <row r="120" spans="1:9" x14ac:dyDescent="0.2">
      <c r="A120" s="9">
        <v>90</v>
      </c>
      <c r="B120" s="10" t="s">
        <v>2129</v>
      </c>
      <c r="C120" s="43">
        <v>72</v>
      </c>
      <c r="D120" s="49" t="s">
        <v>96</v>
      </c>
      <c r="E120" s="9">
        <v>1005</v>
      </c>
      <c r="F120" s="11" t="str">
        <f>VLOOKUP(E120,Società!A$2:B$9999,2,FALSE)</f>
        <v>G.C. AMATORI CHIUSI</v>
      </c>
      <c r="G120" s="37" t="s">
        <v>1992</v>
      </c>
      <c r="H120" s="66" t="s">
        <v>2014</v>
      </c>
      <c r="I120" s="28">
        <v>140888032</v>
      </c>
    </row>
    <row r="121" spans="1:9" x14ac:dyDescent="0.2">
      <c r="A121" s="9">
        <v>35</v>
      </c>
      <c r="B121" s="10" t="s">
        <v>2020</v>
      </c>
      <c r="C121" s="43">
        <v>79</v>
      </c>
      <c r="D121" s="49" t="s">
        <v>94</v>
      </c>
      <c r="E121" s="9">
        <v>1784</v>
      </c>
      <c r="F121" s="11" t="str">
        <f>VLOOKUP(E121,Società!A$2:B$9999,2,FALSE)</f>
        <v>CASTIGLION DEL LAGO</v>
      </c>
      <c r="G121" s="37" t="s">
        <v>1992</v>
      </c>
      <c r="H121" s="66" t="s">
        <v>2009</v>
      </c>
      <c r="I121" s="28">
        <v>141038085</v>
      </c>
    </row>
    <row r="122" spans="1:9" x14ac:dyDescent="0.2">
      <c r="A122" s="9">
        <v>96</v>
      </c>
      <c r="B122" s="10" t="s">
        <v>2142</v>
      </c>
      <c r="C122" s="43">
        <v>86</v>
      </c>
      <c r="D122" s="49" t="s">
        <v>92</v>
      </c>
      <c r="E122" s="9">
        <v>1524</v>
      </c>
      <c r="F122" s="11" t="str">
        <f>VLOOKUP(E122,Società!A$2:B$9999,2,FALSE)</f>
        <v>STEELS BIKE A.S.D.</v>
      </c>
      <c r="G122" s="37" t="s">
        <v>1989</v>
      </c>
      <c r="I122" s="28" t="s">
        <v>2141</v>
      </c>
    </row>
    <row r="123" spans="1:9" x14ac:dyDescent="0.2">
      <c r="A123" s="9">
        <v>501</v>
      </c>
      <c r="B123" s="10" t="s">
        <v>2077</v>
      </c>
      <c r="C123" s="43">
        <v>88</v>
      </c>
      <c r="D123" s="49" t="s">
        <v>2076</v>
      </c>
      <c r="E123" s="9">
        <v>863</v>
      </c>
      <c r="F123" s="11" t="str">
        <f>VLOOKUP(E123,Società!A$2:B$9999,2,FALSE)</f>
        <v>CICLO CLUB QUOTA MILLE</v>
      </c>
      <c r="G123" s="37" t="s">
        <v>1992</v>
      </c>
      <c r="H123" s="66" t="s">
        <v>1990</v>
      </c>
      <c r="I123" s="28">
        <v>140924544</v>
      </c>
    </row>
    <row r="124" spans="1:9" x14ac:dyDescent="0.2">
      <c r="A124" s="9">
        <v>139</v>
      </c>
      <c r="B124" s="10" t="s">
        <v>2212</v>
      </c>
      <c r="C124" s="43">
        <v>73</v>
      </c>
      <c r="D124" s="49" t="s">
        <v>96</v>
      </c>
      <c r="E124" s="9">
        <v>1575</v>
      </c>
      <c r="F124" s="11" t="str">
        <f>VLOOKUP(E124,Società!A$2:B$9999,2,FALSE)</f>
        <v>TEAM GALLUZZI ACQUA E SAPONE</v>
      </c>
      <c r="G124" s="37" t="s">
        <v>1989</v>
      </c>
      <c r="I124" s="28" t="s">
        <v>2211</v>
      </c>
    </row>
    <row r="125" spans="1:9" x14ac:dyDescent="0.2">
      <c r="A125" s="9">
        <v>55</v>
      </c>
      <c r="B125" s="10" t="s">
        <v>2051</v>
      </c>
      <c r="C125" s="43">
        <v>66</v>
      </c>
      <c r="D125" s="49" t="s">
        <v>97</v>
      </c>
      <c r="E125" s="9">
        <v>53</v>
      </c>
      <c r="F125" s="11" t="str">
        <f>VLOOKUP(E125,Società!A$2:B$9999,2,FALSE)</f>
        <v>A.S.D G.Z TEAM YOUNG WILDS</v>
      </c>
      <c r="G125" s="37" t="s">
        <v>1992</v>
      </c>
      <c r="H125" s="66" t="s">
        <v>2052</v>
      </c>
      <c r="I125" s="28">
        <v>140120382</v>
      </c>
    </row>
    <row r="126" spans="1:9" x14ac:dyDescent="0.2">
      <c r="A126" s="9">
        <v>192</v>
      </c>
      <c r="B126" s="10" t="s">
        <v>2293</v>
      </c>
      <c r="C126" s="43">
        <v>85</v>
      </c>
      <c r="D126" s="49" t="s">
        <v>92</v>
      </c>
      <c r="E126" s="9">
        <v>1795</v>
      </c>
      <c r="F126" s="11" t="str">
        <f>VLOOKUP(E126,Società!A$2:B$9999,2,FALSE)</f>
        <v>ASS. SPORT. DIL. MTB VALDICHIANA</v>
      </c>
      <c r="G126" s="77" t="s">
        <v>1992</v>
      </c>
      <c r="H126" s="66" t="s">
        <v>2014</v>
      </c>
      <c r="I126" s="28">
        <v>141066865</v>
      </c>
    </row>
    <row r="127" spans="1:9" x14ac:dyDescent="0.2">
      <c r="A127" s="9">
        <v>176</v>
      </c>
      <c r="B127" s="10" t="s">
        <v>2272</v>
      </c>
      <c r="C127" s="43">
        <v>71</v>
      </c>
      <c r="D127" s="49" t="s">
        <v>96</v>
      </c>
      <c r="E127" s="9">
        <v>23</v>
      </c>
      <c r="F127" s="11" t="str">
        <f>VLOOKUP(E127,Società!A$2:B$9999,2,FALSE)</f>
        <v>A.D. POL. LA BULLETTA</v>
      </c>
      <c r="G127" s="37" t="s">
        <v>1992</v>
      </c>
      <c r="H127" s="66" t="s">
        <v>2014</v>
      </c>
      <c r="I127" s="28">
        <v>140145739</v>
      </c>
    </row>
    <row r="128" spans="1:9" x14ac:dyDescent="0.2">
      <c r="A128" s="9">
        <v>181</v>
      </c>
      <c r="B128" s="10" t="s">
        <v>2279</v>
      </c>
      <c r="C128" s="43">
        <v>77</v>
      </c>
      <c r="D128" s="49" t="s">
        <v>94</v>
      </c>
      <c r="E128" s="9">
        <v>1793</v>
      </c>
      <c r="F128" s="11" t="str">
        <f>VLOOKUP(E128,Società!A$2:B$9999,2,FALSE)</f>
        <v xml:space="preserve">A.S.D. MTB CASTIGLIONE DEL LAGO </v>
      </c>
      <c r="G128" s="77" t="s">
        <v>1992</v>
      </c>
      <c r="H128" s="66" t="s">
        <v>2009</v>
      </c>
      <c r="I128" s="28">
        <v>141038094</v>
      </c>
    </row>
    <row r="129" spans="1:9" x14ac:dyDescent="0.2">
      <c r="A129" s="9">
        <v>101</v>
      </c>
      <c r="B129" s="10" t="s">
        <v>2152</v>
      </c>
      <c r="C129" s="43">
        <v>83</v>
      </c>
      <c r="D129" s="49" t="s">
        <v>92</v>
      </c>
      <c r="E129" s="9">
        <v>1524</v>
      </c>
      <c r="F129" s="11" t="str">
        <f>VLOOKUP(E129,Società!A$2:B$9999,2,FALSE)</f>
        <v>STEELS BIKE A.S.D.</v>
      </c>
      <c r="G129" s="37" t="s">
        <v>1989</v>
      </c>
      <c r="I129" s="28" t="s">
        <v>2151</v>
      </c>
    </row>
    <row r="130" spans="1:9" x14ac:dyDescent="0.2">
      <c r="A130" s="9">
        <v>141</v>
      </c>
      <c r="B130" s="10" t="s">
        <v>2214</v>
      </c>
      <c r="C130" s="43">
        <v>62</v>
      </c>
      <c r="D130" s="49" t="s">
        <v>97</v>
      </c>
      <c r="E130" s="9">
        <v>1790</v>
      </c>
      <c r="F130" s="11" t="str">
        <f>VLOOKUP(E130,Società!A$2:B$9999,2,FALSE)</f>
        <v>BIKING TEAM AREZZO (AICS)</v>
      </c>
      <c r="G130" s="37" t="s">
        <v>2005</v>
      </c>
      <c r="I130" s="28">
        <v>118945</v>
      </c>
    </row>
    <row r="131" spans="1:9" x14ac:dyDescent="0.2">
      <c r="A131" s="9">
        <v>184</v>
      </c>
      <c r="B131" s="10" t="s">
        <v>2282</v>
      </c>
      <c r="C131" s="43">
        <v>53</v>
      </c>
      <c r="D131" s="49" t="s">
        <v>98</v>
      </c>
      <c r="E131" s="9">
        <v>1712</v>
      </c>
      <c r="F131" s="11" t="str">
        <f>VLOOKUP(E131,Società!A$2:B$9999,2,FALSE)</f>
        <v>UISP VALDIMAGRA</v>
      </c>
      <c r="G131" s="77" t="s">
        <v>1992</v>
      </c>
      <c r="H131" s="66" t="s">
        <v>2283</v>
      </c>
      <c r="I131" s="28">
        <v>140957663</v>
      </c>
    </row>
    <row r="132" spans="1:9" x14ac:dyDescent="0.2">
      <c r="A132" s="9">
        <v>49</v>
      </c>
      <c r="B132" s="10" t="s">
        <v>2043</v>
      </c>
      <c r="C132" s="43">
        <v>88</v>
      </c>
      <c r="D132" s="49" t="s">
        <v>92</v>
      </c>
      <c r="E132" s="9">
        <v>250</v>
      </c>
      <c r="F132" s="11" t="str">
        <f>VLOOKUP(E132,Società!A$2:B$9999,2,FALSE)</f>
        <v>A.S.D. LA SORBA</v>
      </c>
      <c r="G132" s="37" t="s">
        <v>1992</v>
      </c>
      <c r="H132" s="66" t="s">
        <v>2014</v>
      </c>
      <c r="I132" s="28">
        <v>140946391</v>
      </c>
    </row>
    <row r="133" spans="1:9" x14ac:dyDescent="0.2">
      <c r="A133" s="9">
        <v>129</v>
      </c>
      <c r="B133" s="10" t="s">
        <v>2197</v>
      </c>
      <c r="C133" s="43">
        <v>74</v>
      </c>
      <c r="D133" s="49" t="s">
        <v>96</v>
      </c>
      <c r="E133" s="9">
        <v>998</v>
      </c>
      <c r="F133" s="11" t="str">
        <f>VLOOKUP(E133,Società!A$2:B$9999,2,FALSE)</f>
        <v>F-SOLUTION BIKING TEAM (AICS)</v>
      </c>
      <c r="G133" s="37" t="s">
        <v>2005</v>
      </c>
      <c r="I133" s="28">
        <v>118946</v>
      </c>
    </row>
    <row r="134" spans="1:9" x14ac:dyDescent="0.2">
      <c r="A134" s="9">
        <v>73</v>
      </c>
      <c r="B134" s="10" t="s">
        <v>2101</v>
      </c>
      <c r="C134" s="43">
        <v>78</v>
      </c>
      <c r="D134" s="49" t="s">
        <v>94</v>
      </c>
      <c r="E134" s="9">
        <v>1782</v>
      </c>
      <c r="F134" s="11" t="str">
        <f>VLOOKUP(E134,Società!A$2:B$9999,2,FALSE)</f>
        <v>CC QUOTA MILLE (FCI)</v>
      </c>
      <c r="G134" s="77" t="s">
        <v>1989</v>
      </c>
      <c r="I134" s="28" t="s">
        <v>2102</v>
      </c>
    </row>
    <row r="135" spans="1:9" x14ac:dyDescent="0.2">
      <c r="A135" s="9">
        <v>155</v>
      </c>
      <c r="B135" s="10" t="s">
        <v>2242</v>
      </c>
      <c r="C135" s="43">
        <v>83</v>
      </c>
      <c r="D135" s="49" t="s">
        <v>92</v>
      </c>
      <c r="E135" s="9">
        <v>1048</v>
      </c>
      <c r="F135" s="11" t="str">
        <f>VLOOKUP(E135,Società!A$2:B$9999,2,FALSE)</f>
        <v>G.S. CICLI MATTEONI F.R.W A.S.D.</v>
      </c>
      <c r="G135" s="37" t="s">
        <v>1992</v>
      </c>
      <c r="H135" s="66" t="s">
        <v>2243</v>
      </c>
      <c r="I135" s="28">
        <v>140744027</v>
      </c>
    </row>
    <row r="136" spans="1:9" x14ac:dyDescent="0.2">
      <c r="A136" s="9">
        <v>116</v>
      </c>
      <c r="B136" s="10" t="s">
        <v>2173</v>
      </c>
      <c r="C136" s="43">
        <v>70</v>
      </c>
      <c r="D136" s="49" t="s">
        <v>96</v>
      </c>
      <c r="E136" s="9">
        <v>818</v>
      </c>
      <c r="F136" s="11" t="str">
        <f>VLOOKUP(E136,Società!A$2:B$9999,2,FALSE)</f>
        <v>CAVALLINO SPECIALIZED</v>
      </c>
      <c r="G136" s="37" t="s">
        <v>1989</v>
      </c>
      <c r="I136" s="28" t="s">
        <v>2172</v>
      </c>
    </row>
    <row r="137" spans="1:9" x14ac:dyDescent="0.2">
      <c r="A137" s="9">
        <v>54</v>
      </c>
      <c r="B137" s="10" t="s">
        <v>2050</v>
      </c>
      <c r="C137" s="43">
        <v>61</v>
      </c>
      <c r="D137" s="49" t="s">
        <v>97</v>
      </c>
      <c r="E137" s="9">
        <v>818</v>
      </c>
      <c r="F137" s="11" t="str">
        <f>VLOOKUP(E137,Società!A$2:B$9999,2,FALSE)</f>
        <v>CAVALLINO SPECIALIZED</v>
      </c>
      <c r="G137" s="37" t="s">
        <v>1989</v>
      </c>
      <c r="I137" s="28" t="s">
        <v>2049</v>
      </c>
    </row>
    <row r="138" spans="1:9" x14ac:dyDescent="0.2">
      <c r="A138" s="9">
        <v>64</v>
      </c>
      <c r="B138" s="10" t="s">
        <v>2072</v>
      </c>
      <c r="C138" s="43">
        <v>77</v>
      </c>
      <c r="D138" s="49" t="s">
        <v>94</v>
      </c>
      <c r="E138" s="9">
        <v>966</v>
      </c>
      <c r="F138" s="11" t="str">
        <f>VLOOKUP(E138,Società!A$2:B$9999,2,FALSE)</f>
        <v>FACTORY TEAM BATTIFOLLE</v>
      </c>
      <c r="G138" s="37" t="s">
        <v>1989</v>
      </c>
      <c r="I138" s="28" t="s">
        <v>2227</v>
      </c>
    </row>
    <row r="139" spans="1:9" x14ac:dyDescent="0.2">
      <c r="A139" s="9">
        <v>503</v>
      </c>
      <c r="B139" s="10" t="s">
        <v>2257</v>
      </c>
      <c r="C139" s="43">
        <v>79</v>
      </c>
      <c r="D139" s="49" t="s">
        <v>2076</v>
      </c>
      <c r="E139" s="9">
        <v>1048</v>
      </c>
      <c r="F139" s="11" t="str">
        <f>VLOOKUP(E139,Società!A$2:B$9999,2,FALSE)</f>
        <v>G.S. CICLI MATTEONI F.R.W A.S.D.</v>
      </c>
      <c r="G139" s="77" t="s">
        <v>1992</v>
      </c>
      <c r="H139" s="66" t="s">
        <v>2243</v>
      </c>
      <c r="I139" s="28">
        <v>141012513</v>
      </c>
    </row>
    <row r="140" spans="1:9" x14ac:dyDescent="0.2">
      <c r="A140" s="9">
        <v>153</v>
      </c>
      <c r="B140" s="10" t="s">
        <v>2239</v>
      </c>
      <c r="C140" s="43">
        <v>71</v>
      </c>
      <c r="D140" s="49" t="s">
        <v>96</v>
      </c>
      <c r="E140" s="9">
        <v>1789</v>
      </c>
      <c r="F140" s="11" t="str">
        <f>VLOOKUP(E140,Società!A$2:B$9999,2,FALSE)</f>
        <v>FORNO PIOPPI</v>
      </c>
      <c r="G140" s="37" t="s">
        <v>1989</v>
      </c>
      <c r="I140" s="28" t="s">
        <v>2238</v>
      </c>
    </row>
    <row r="141" spans="1:9" x14ac:dyDescent="0.2">
      <c r="A141" s="9">
        <v>287</v>
      </c>
      <c r="B141" s="82" t="s">
        <v>2306</v>
      </c>
      <c r="C141" s="43">
        <v>98</v>
      </c>
      <c r="D141" s="49" t="s">
        <v>99</v>
      </c>
      <c r="E141" s="9">
        <v>817</v>
      </c>
      <c r="F141" s="11" t="str">
        <f>VLOOKUP(E141,Società!A$2:B$9999,2,FALSE)</f>
        <v>CAVALLINO DILETTANTI (AICS)</v>
      </c>
      <c r="G141" s="77" t="s">
        <v>2005</v>
      </c>
    </row>
    <row r="142" spans="1:9" x14ac:dyDescent="0.2">
      <c r="A142" s="9">
        <v>62</v>
      </c>
      <c r="B142" s="10" t="s">
        <v>2068</v>
      </c>
      <c r="C142" s="43">
        <v>71</v>
      </c>
      <c r="D142" s="49" t="s">
        <v>96</v>
      </c>
      <c r="E142" s="9">
        <v>817</v>
      </c>
      <c r="F142" s="11" t="str">
        <f>VLOOKUP(E142,Società!A$2:B$9999,2,FALSE)</f>
        <v>CAVALLINO DILETTANTI (AICS)</v>
      </c>
      <c r="G142" s="37" t="s">
        <v>2005</v>
      </c>
    </row>
    <row r="143" spans="1:9" x14ac:dyDescent="0.2">
      <c r="A143" s="9">
        <v>193</v>
      </c>
      <c r="B143" s="10" t="s">
        <v>2296</v>
      </c>
      <c r="C143" s="43">
        <v>71</v>
      </c>
      <c r="D143" s="49" t="s">
        <v>96</v>
      </c>
      <c r="E143" s="9">
        <v>473</v>
      </c>
      <c r="F143" s="11" t="str">
        <f>VLOOKUP(E143,Società!A$2:B$9999,2,FALSE)</f>
        <v>ASD A.S.C. CICLI CLEMENTI</v>
      </c>
      <c r="G143" s="77" t="s">
        <v>1989</v>
      </c>
      <c r="I143" s="28" t="s">
        <v>2295</v>
      </c>
    </row>
    <row r="144" spans="1:9" x14ac:dyDescent="0.2">
      <c r="A144" s="9">
        <v>31</v>
      </c>
      <c r="B144" s="10" t="s">
        <v>2135</v>
      </c>
      <c r="C144" s="43">
        <v>61</v>
      </c>
      <c r="D144" s="49" t="s">
        <v>97</v>
      </c>
      <c r="E144" s="9">
        <v>1320</v>
      </c>
      <c r="F144" s="11" t="str">
        <f>VLOOKUP(E144,Società!A$2:B$9999,2,FALSE)</f>
        <v>PACINI FACTORY TEAM</v>
      </c>
      <c r="G144" s="77" t="s">
        <v>1989</v>
      </c>
      <c r="I144" s="28" t="s">
        <v>2134</v>
      </c>
    </row>
    <row r="145" spans="1:9" x14ac:dyDescent="0.2">
      <c r="A145" s="9">
        <v>173</v>
      </c>
      <c r="B145" s="10" t="s">
        <v>2269</v>
      </c>
      <c r="C145" s="43">
        <v>79</v>
      </c>
      <c r="D145" s="49" t="s">
        <v>94</v>
      </c>
      <c r="E145" s="9">
        <v>1791</v>
      </c>
      <c r="F145" s="11" t="str">
        <f>VLOOKUP(E145,Società!A$2:B$9999,2,FALSE)</f>
        <v>POL. BATTIFOLLE (UISP)</v>
      </c>
      <c r="G145" s="77" t="s">
        <v>1992</v>
      </c>
      <c r="H145" s="66" t="s">
        <v>1990</v>
      </c>
      <c r="I145" s="28">
        <v>141035941</v>
      </c>
    </row>
    <row r="146" spans="1:9" x14ac:dyDescent="0.2">
      <c r="A146" s="9">
        <v>1</v>
      </c>
      <c r="B146" s="10" t="s">
        <v>2175</v>
      </c>
      <c r="C146" s="43">
        <v>65</v>
      </c>
      <c r="D146" s="49" t="s">
        <v>97</v>
      </c>
      <c r="E146" s="9">
        <v>818</v>
      </c>
      <c r="F146" s="11" t="str">
        <f>VLOOKUP(E146,Società!A$2:B$9999,2,FALSE)</f>
        <v>CAVALLINO SPECIALIZED</v>
      </c>
      <c r="G146" s="37" t="s">
        <v>1989</v>
      </c>
      <c r="I146" s="28" t="s">
        <v>2174</v>
      </c>
    </row>
    <row r="147" spans="1:9" x14ac:dyDescent="0.2">
      <c r="A147" s="9">
        <v>25</v>
      </c>
      <c r="B147" s="10" t="s">
        <v>2301</v>
      </c>
      <c r="C147" s="43">
        <v>82</v>
      </c>
      <c r="D147" s="49" t="s">
        <v>92</v>
      </c>
      <c r="E147" s="9">
        <v>1783</v>
      </c>
      <c r="F147" s="11" t="str">
        <f>VLOOKUP(E147,Società!A$2:B$9999,2,FALSE)</f>
        <v>ACQUA E SAPONE TEAM MOCAIANA</v>
      </c>
      <c r="G147" s="77" t="s">
        <v>1989</v>
      </c>
      <c r="I147" s="28" t="s">
        <v>2001</v>
      </c>
    </row>
    <row r="148" spans="1:9" x14ac:dyDescent="0.2">
      <c r="A148" s="9">
        <v>26</v>
      </c>
      <c r="B148" s="10" t="s">
        <v>2004</v>
      </c>
      <c r="C148" s="43">
        <v>67</v>
      </c>
      <c r="D148" s="49" t="s">
        <v>96</v>
      </c>
      <c r="E148" s="9">
        <v>254</v>
      </c>
      <c r="F148" s="11" t="str">
        <f>VLOOKUP(E148,Società!A$2:B$9999,2,FALSE)</f>
        <v>A.S.D. LEONARDI RACING TEAM</v>
      </c>
      <c r="G148" s="37" t="s">
        <v>2005</v>
      </c>
      <c r="I148" s="28">
        <v>119085</v>
      </c>
    </row>
    <row r="149" spans="1:9" x14ac:dyDescent="0.2">
      <c r="A149" s="9">
        <v>273</v>
      </c>
      <c r="B149" s="10" t="s">
        <v>2058</v>
      </c>
      <c r="C149" s="43">
        <v>84</v>
      </c>
      <c r="D149" s="49" t="s">
        <v>194</v>
      </c>
      <c r="E149" s="9">
        <v>498</v>
      </c>
      <c r="F149" s="11" t="str">
        <f>VLOOKUP(E149,Società!A$2:B$9999,2,FALSE)</f>
        <v>ASD BIKELAND TEAM BIKE 2003</v>
      </c>
      <c r="G149" s="37" t="s">
        <v>1989</v>
      </c>
      <c r="I149" s="28" t="s">
        <v>2057</v>
      </c>
    </row>
    <row r="150" spans="1:9" x14ac:dyDescent="0.2">
      <c r="A150" s="9">
        <v>108</v>
      </c>
      <c r="B150" s="10" t="s">
        <v>2162</v>
      </c>
      <c r="C150" s="43">
        <v>67</v>
      </c>
      <c r="D150" s="49" t="s">
        <v>96</v>
      </c>
      <c r="E150" s="9">
        <v>816</v>
      </c>
      <c r="F150" s="11" t="str">
        <f>VLOOKUP(E150,Società!A$2:B$9999,2,FALSE)</f>
        <v>CAVALLINO</v>
      </c>
      <c r="G150" s="37" t="s">
        <v>1992</v>
      </c>
      <c r="H150" s="66" t="s">
        <v>1990</v>
      </c>
      <c r="I150" s="28">
        <v>140222284</v>
      </c>
    </row>
    <row r="151" spans="1:9" x14ac:dyDescent="0.2">
      <c r="A151" s="9">
        <v>56</v>
      </c>
      <c r="B151" s="10" t="s">
        <v>2053</v>
      </c>
      <c r="C151" s="43">
        <v>85</v>
      </c>
      <c r="D151" s="49" t="s">
        <v>92</v>
      </c>
      <c r="E151" s="9">
        <v>939</v>
      </c>
      <c r="F151" s="11" t="str">
        <f>VLOOKUP(E151,Società!A$2:B$9999,2,FALSE)</f>
        <v>DIEFFE BIKE TEAM</v>
      </c>
      <c r="G151" s="77" t="s">
        <v>1989</v>
      </c>
      <c r="I151" s="28" t="s">
        <v>2054</v>
      </c>
    </row>
    <row r="152" spans="1:9" x14ac:dyDescent="0.2">
      <c r="A152" s="9">
        <v>46</v>
      </c>
      <c r="B152" s="10" t="s">
        <v>2040</v>
      </c>
      <c r="C152" s="43">
        <v>62</v>
      </c>
      <c r="D152" s="49" t="s">
        <v>97</v>
      </c>
      <c r="E152" s="9">
        <v>1069</v>
      </c>
      <c r="F152" s="11" t="str">
        <f>VLOOKUP(E152,Società!A$2:B$9999,2,FALSE)</f>
        <v>G.S. POPPI A.S. DILETTANTI</v>
      </c>
      <c r="G152" s="37" t="s">
        <v>2005</v>
      </c>
      <c r="I152" s="28">
        <v>119140</v>
      </c>
    </row>
    <row r="153" spans="1:9" x14ac:dyDescent="0.2">
      <c r="A153" s="9">
        <v>172</v>
      </c>
      <c r="B153" s="10" t="s">
        <v>2268</v>
      </c>
      <c r="C153" s="43">
        <v>77</v>
      </c>
      <c r="D153" s="49" t="s">
        <v>94</v>
      </c>
      <c r="E153" s="9">
        <v>1372</v>
      </c>
      <c r="F153" s="11" t="str">
        <f>VLOOKUP(E153,Società!A$2:B$9999,2,FALSE)</f>
        <v>POL. VAL DI LORETO</v>
      </c>
      <c r="G153" s="37" t="s">
        <v>1992</v>
      </c>
      <c r="H153" s="66" t="s">
        <v>1990</v>
      </c>
      <c r="I153" s="28">
        <v>140851877</v>
      </c>
    </row>
    <row r="154" spans="1:9" x14ac:dyDescent="0.2">
      <c r="A154" s="9">
        <v>74</v>
      </c>
      <c r="B154" s="10" t="s">
        <v>2103</v>
      </c>
      <c r="C154" s="43">
        <v>76</v>
      </c>
      <c r="D154" s="49" t="s">
        <v>94</v>
      </c>
      <c r="E154" s="9">
        <v>1777</v>
      </c>
      <c r="F154" s="11" t="str">
        <f>VLOOKUP(E154,Società!A$2:B$9999,2,FALSE)</f>
        <v>WLS TEAM</v>
      </c>
      <c r="G154" s="37" t="s">
        <v>2005</v>
      </c>
      <c r="I154" s="28">
        <v>367448</v>
      </c>
    </row>
    <row r="155" spans="1:9" x14ac:dyDescent="0.2">
      <c r="A155" s="9">
        <v>99</v>
      </c>
      <c r="B155" s="10" t="s">
        <v>2147</v>
      </c>
      <c r="C155" s="43">
        <v>73</v>
      </c>
      <c r="D155" s="49" t="s">
        <v>96</v>
      </c>
      <c r="E155" s="9">
        <v>818</v>
      </c>
      <c r="F155" s="11" t="str">
        <f>VLOOKUP(E155,Società!A$2:B$9999,2,FALSE)</f>
        <v>CAVALLINO SPECIALIZED</v>
      </c>
      <c r="G155" s="37" t="s">
        <v>1989</v>
      </c>
      <c r="I155" s="28" t="s">
        <v>2148</v>
      </c>
    </row>
    <row r="156" spans="1:9" x14ac:dyDescent="0.2">
      <c r="A156" s="9">
        <v>106</v>
      </c>
      <c r="B156" s="10" t="s">
        <v>2159</v>
      </c>
      <c r="C156" s="43">
        <v>85</v>
      </c>
      <c r="D156" s="49" t="s">
        <v>92</v>
      </c>
      <c r="E156" s="9">
        <v>817</v>
      </c>
      <c r="F156" s="11" t="str">
        <f>VLOOKUP(E156,Società!A$2:B$9999,2,FALSE)</f>
        <v>CAVALLINO DILETTANTI (AICS)</v>
      </c>
      <c r="G156" s="77" t="s">
        <v>2005</v>
      </c>
      <c r="I156" s="28">
        <v>120689</v>
      </c>
    </row>
    <row r="157" spans="1:9" x14ac:dyDescent="0.2">
      <c r="A157" s="9">
        <v>70</v>
      </c>
      <c r="B157" s="10" t="s">
        <v>2082</v>
      </c>
      <c r="C157" s="43">
        <v>88</v>
      </c>
      <c r="D157" s="49" t="s">
        <v>92</v>
      </c>
      <c r="E157" s="9">
        <v>1536</v>
      </c>
      <c r="F157" s="11" t="str">
        <f>VLOOKUP(E157,Società!A$2:B$9999,2,FALSE)</f>
        <v>TEAM B.P. MOTION</v>
      </c>
      <c r="G157" s="37" t="s">
        <v>1992</v>
      </c>
      <c r="H157" s="66" t="s">
        <v>1990</v>
      </c>
      <c r="I157" s="28">
        <v>140809217</v>
      </c>
    </row>
    <row r="158" spans="1:9" x14ac:dyDescent="0.2">
      <c r="A158" s="9">
        <v>82</v>
      </c>
      <c r="B158" s="10" t="s">
        <v>2115</v>
      </c>
      <c r="C158" s="43">
        <v>78</v>
      </c>
      <c r="D158" s="49" t="s">
        <v>94</v>
      </c>
      <c r="E158" s="9">
        <v>433</v>
      </c>
      <c r="F158" s="11" t="str">
        <f>VLOOKUP(E158,Società!A$2:B$9999,2,FALSE)</f>
        <v>A.S.D.S.MARIA DEGLI ANGELI RACING</v>
      </c>
      <c r="G158" s="77" t="s">
        <v>1989</v>
      </c>
      <c r="I158" s="28" t="s">
        <v>2114</v>
      </c>
    </row>
    <row r="159" spans="1:9" x14ac:dyDescent="0.2">
      <c r="A159" s="9">
        <v>22</v>
      </c>
      <c r="B159" s="10" t="s">
        <v>2092</v>
      </c>
      <c r="C159" s="43">
        <v>73</v>
      </c>
      <c r="D159" s="49" t="s">
        <v>96</v>
      </c>
      <c r="E159" s="9">
        <v>563</v>
      </c>
      <c r="F159" s="11" t="str">
        <f>VLOOKUP(E159,Società!A$2:B$9999,2,FALSE)</f>
        <v>ASD GRUPPO CICLISTICO TONDI SPORT</v>
      </c>
      <c r="G159" s="37" t="s">
        <v>1992</v>
      </c>
      <c r="H159" s="66" t="s">
        <v>2014</v>
      </c>
      <c r="I159" s="28">
        <v>140897523</v>
      </c>
    </row>
    <row r="160" spans="1:9" x14ac:dyDescent="0.2">
      <c r="A160" s="9">
        <v>59</v>
      </c>
      <c r="B160" s="10" t="s">
        <v>2060</v>
      </c>
      <c r="C160" s="43">
        <v>76</v>
      </c>
      <c r="D160" s="49" t="s">
        <v>94</v>
      </c>
      <c r="E160" s="9">
        <v>818</v>
      </c>
      <c r="F160" s="11" t="str">
        <f>VLOOKUP(E160,Società!A$2:B$9999,2,FALSE)</f>
        <v>CAVALLINO SPECIALIZED</v>
      </c>
      <c r="G160" s="37" t="s">
        <v>1989</v>
      </c>
      <c r="I160" s="28" t="s">
        <v>2061</v>
      </c>
    </row>
    <row r="161" spans="1:9" x14ac:dyDescent="0.2">
      <c r="A161" s="9">
        <v>145</v>
      </c>
      <c r="B161" s="10" t="s">
        <v>2223</v>
      </c>
      <c r="C161" s="43">
        <v>70</v>
      </c>
      <c r="D161" s="49" t="s">
        <v>96</v>
      </c>
      <c r="E161" s="9">
        <v>816</v>
      </c>
      <c r="F161" s="11" t="str">
        <f>VLOOKUP(E161,Società!A$2:B$9999,2,FALSE)</f>
        <v>CAVALLINO</v>
      </c>
      <c r="G161" s="37" t="s">
        <v>1992</v>
      </c>
      <c r="H161" s="66" t="s">
        <v>1990</v>
      </c>
      <c r="I161" s="28">
        <v>140852008</v>
      </c>
    </row>
    <row r="162" spans="1:9" x14ac:dyDescent="0.2">
      <c r="A162" s="9">
        <v>160</v>
      </c>
      <c r="B162" s="10" t="s">
        <v>2249</v>
      </c>
      <c r="C162" s="43">
        <v>90</v>
      </c>
      <c r="D162" s="49" t="s">
        <v>92</v>
      </c>
      <c r="E162" s="9">
        <v>998</v>
      </c>
      <c r="F162" s="11" t="str">
        <f>VLOOKUP(E162,Società!A$2:B$9999,2,FALSE)</f>
        <v>F-SOLUTION BIKING TEAM (AICS)</v>
      </c>
      <c r="G162" s="77" t="s">
        <v>2005</v>
      </c>
      <c r="I162" s="28">
        <v>119979</v>
      </c>
    </row>
    <row r="163" spans="1:9" x14ac:dyDescent="0.2">
      <c r="A163" s="9">
        <v>88</v>
      </c>
      <c r="B163" s="10" t="s">
        <v>2126</v>
      </c>
      <c r="C163" s="43">
        <v>60</v>
      </c>
      <c r="D163" s="49" t="s">
        <v>97</v>
      </c>
      <c r="E163" s="9">
        <v>1488</v>
      </c>
      <c r="F163" s="11" t="str">
        <f>VLOOKUP(E163,Società!A$2:B$9999,2,FALSE)</f>
        <v>SCOTT-PASQUINI STELLA AZZURRA</v>
      </c>
      <c r="G163" s="37" t="s">
        <v>1989</v>
      </c>
      <c r="I163" s="28" t="s">
        <v>2125</v>
      </c>
    </row>
    <row r="164" spans="1:9" x14ac:dyDescent="0.2">
      <c r="A164" s="9">
        <v>63</v>
      </c>
      <c r="B164" s="10" t="s">
        <v>2070</v>
      </c>
      <c r="C164" s="43">
        <v>68</v>
      </c>
      <c r="D164" s="49" t="s">
        <v>96</v>
      </c>
      <c r="E164" s="9">
        <v>1488</v>
      </c>
      <c r="F164" s="11" t="s">
        <v>2071</v>
      </c>
      <c r="G164" s="77" t="s">
        <v>1989</v>
      </c>
      <c r="I164" s="28" t="s">
        <v>2069</v>
      </c>
    </row>
    <row r="165" spans="1:9" x14ac:dyDescent="0.2">
      <c r="A165" s="9">
        <v>185</v>
      </c>
      <c r="B165" s="10" t="s">
        <v>2284</v>
      </c>
      <c r="C165" s="43">
        <v>61</v>
      </c>
      <c r="D165" s="49" t="s">
        <v>97</v>
      </c>
      <c r="E165" s="9">
        <v>1272</v>
      </c>
      <c r="F165" s="11" t="str">
        <f>VLOOKUP(E165,Società!A$2:B$9999,2,FALSE)</f>
        <v>MTB CASENTINO (AICS)</v>
      </c>
      <c r="G165" s="37" t="s">
        <v>2005</v>
      </c>
      <c r="I165" s="28">
        <v>119440</v>
      </c>
    </row>
    <row r="166" spans="1:9" x14ac:dyDescent="0.2">
      <c r="A166" s="9">
        <v>33</v>
      </c>
      <c r="B166" s="10" t="s">
        <v>2017</v>
      </c>
      <c r="C166" s="43">
        <v>74</v>
      </c>
      <c r="D166" s="49" t="s">
        <v>96</v>
      </c>
      <c r="E166" s="9">
        <v>1709</v>
      </c>
      <c r="F166" s="11" t="str">
        <f>VLOOKUP(E166,Società!A$2:B$9999,2,FALSE)</f>
        <v>UISP SIENA</v>
      </c>
      <c r="G166" s="77" t="s">
        <v>1992</v>
      </c>
      <c r="H166" s="66" t="s">
        <v>2014</v>
      </c>
      <c r="I166" s="28">
        <v>141066879</v>
      </c>
    </row>
    <row r="167" spans="1:9" x14ac:dyDescent="0.2">
      <c r="A167" s="9">
        <v>112</v>
      </c>
      <c r="B167" s="10" t="s">
        <v>2168</v>
      </c>
      <c r="C167" s="43">
        <v>90</v>
      </c>
      <c r="D167" s="49" t="s">
        <v>92</v>
      </c>
      <c r="E167" s="9">
        <v>1488</v>
      </c>
      <c r="F167" s="11" t="str">
        <f>VLOOKUP(E167,Società!A$2:B$9999,2,FALSE)</f>
        <v>SCOTT-PASQUINI STELLA AZZURRA</v>
      </c>
      <c r="G167" s="37" t="s">
        <v>1989</v>
      </c>
      <c r="I167" s="28" t="s">
        <v>2167</v>
      </c>
    </row>
    <row r="168" spans="1:9" x14ac:dyDescent="0.2">
      <c r="A168" s="9">
        <v>272</v>
      </c>
      <c r="B168" s="10" t="s">
        <v>2121</v>
      </c>
      <c r="C168" s="43">
        <v>49</v>
      </c>
      <c r="D168" s="49" t="s">
        <v>204</v>
      </c>
      <c r="E168" s="9">
        <v>845</v>
      </c>
      <c r="F168" s="11" t="str">
        <f>VLOOKUP(E168,Società!A$2:B$9999,2,FALSE)</f>
        <v>CICLISMO TERONTOLA</v>
      </c>
      <c r="G168" s="37" t="s">
        <v>1992</v>
      </c>
      <c r="H168" s="66" t="s">
        <v>1990</v>
      </c>
      <c r="I168" s="28">
        <v>140862686</v>
      </c>
    </row>
    <row r="169" spans="1:9" x14ac:dyDescent="0.2">
      <c r="A169" s="9">
        <v>183</v>
      </c>
      <c r="B169" s="10" t="s">
        <v>2281</v>
      </c>
      <c r="C169" s="43">
        <v>55</v>
      </c>
      <c r="D169" s="49" t="s">
        <v>98</v>
      </c>
      <c r="E169" s="9">
        <v>1414</v>
      </c>
      <c r="F169" s="11" t="str">
        <f>VLOOKUP(E169,Società!A$2:B$9999,2,FALSE)</f>
        <v>PROBIKE FIRENZE ASD</v>
      </c>
      <c r="G169" s="37" t="s">
        <v>1992</v>
      </c>
      <c r="H169" s="66" t="s">
        <v>2194</v>
      </c>
      <c r="I169" s="28">
        <v>140518814</v>
      </c>
    </row>
    <row r="170" spans="1:9" x14ac:dyDescent="0.2">
      <c r="A170" s="9">
        <v>169</v>
      </c>
      <c r="B170" s="10" t="s">
        <v>2263</v>
      </c>
      <c r="C170" s="43">
        <v>85</v>
      </c>
      <c r="D170" s="49" t="s">
        <v>92</v>
      </c>
      <c r="E170" s="9">
        <v>966</v>
      </c>
      <c r="F170" s="11" t="str">
        <f>VLOOKUP(E170,Società!A$2:B$9999,2,FALSE)</f>
        <v>FACTORY TEAM BATTIFOLLE</v>
      </c>
      <c r="G170" s="37" t="s">
        <v>1989</v>
      </c>
      <c r="I170" s="28" t="s">
        <v>2262</v>
      </c>
    </row>
    <row r="171" spans="1:9" x14ac:dyDescent="0.2">
      <c r="A171" s="9">
        <v>167</v>
      </c>
      <c r="B171" s="10" t="s">
        <v>2259</v>
      </c>
      <c r="C171" s="43">
        <v>70</v>
      </c>
      <c r="D171" s="49" t="s">
        <v>96</v>
      </c>
      <c r="E171" s="9">
        <v>845</v>
      </c>
      <c r="F171" s="11" t="str">
        <f>VLOOKUP(E171,Società!A$2:B$9999,2,FALSE)</f>
        <v>CICLISMO TERONTOLA</v>
      </c>
      <c r="G171" s="77" t="s">
        <v>1992</v>
      </c>
      <c r="H171" s="66" t="s">
        <v>1990</v>
      </c>
      <c r="I171" s="28">
        <v>140862681</v>
      </c>
    </row>
    <row r="172" spans="1:9" x14ac:dyDescent="0.2">
      <c r="A172" s="9">
        <v>136</v>
      </c>
      <c r="B172" s="10" t="s">
        <v>2207</v>
      </c>
      <c r="C172" s="43">
        <v>79</v>
      </c>
      <c r="D172" s="49" t="s">
        <v>94</v>
      </c>
      <c r="E172" s="9">
        <v>1790</v>
      </c>
      <c r="F172" s="11" t="str">
        <f>VLOOKUP(E172,Società!A$2:B$9999,2,FALSE)</f>
        <v>BIKING TEAM AREZZO (AICS)</v>
      </c>
      <c r="G172" s="37" t="s">
        <v>2005</v>
      </c>
      <c r="I172" s="28">
        <v>118949</v>
      </c>
    </row>
    <row r="173" spans="1:9" x14ac:dyDescent="0.2">
      <c r="A173" s="9">
        <v>4</v>
      </c>
      <c r="B173" s="10" t="s">
        <v>2302</v>
      </c>
      <c r="C173" s="43">
        <v>72</v>
      </c>
      <c r="D173" s="49" t="s">
        <v>96</v>
      </c>
      <c r="E173" s="9">
        <v>512</v>
      </c>
      <c r="F173" s="11" t="str">
        <f>VLOOKUP(E173,Società!A$2:B$9999,2,FALSE)</f>
        <v>ASD CICLISMO TERONTOLA-BIKE L.R.</v>
      </c>
      <c r="G173" s="37" t="s">
        <v>1989</v>
      </c>
      <c r="I173" s="28" t="s">
        <v>2303</v>
      </c>
    </row>
    <row r="174" spans="1:9" x14ac:dyDescent="0.2">
      <c r="A174" s="9">
        <v>84</v>
      </c>
      <c r="B174" s="10" t="s">
        <v>2118</v>
      </c>
      <c r="C174" s="43">
        <v>64</v>
      </c>
      <c r="D174" s="49" t="s">
        <v>97</v>
      </c>
      <c r="E174" s="9">
        <v>512</v>
      </c>
      <c r="F174" s="11" t="str">
        <f>VLOOKUP(E174,Società!A$2:B$9999,2,FALSE)</f>
        <v>ASD CICLISMO TERONTOLA-BIKE L.R.</v>
      </c>
      <c r="G174" s="37" t="s">
        <v>1989</v>
      </c>
      <c r="I174" s="28" t="s">
        <v>2117</v>
      </c>
    </row>
    <row r="175" spans="1:9" x14ac:dyDescent="0.2">
      <c r="A175" s="9">
        <v>289</v>
      </c>
      <c r="B175" s="10" t="s">
        <v>2094</v>
      </c>
      <c r="C175" s="43">
        <v>75</v>
      </c>
      <c r="D175" s="49" t="s">
        <v>194</v>
      </c>
      <c r="E175" s="9">
        <v>1536</v>
      </c>
      <c r="F175" s="11" t="str">
        <f>VLOOKUP(E175,Società!A$2:B$9999,2,FALSE)</f>
        <v>TEAM B.P. MOTION</v>
      </c>
      <c r="G175" s="37" t="s">
        <v>1992</v>
      </c>
      <c r="H175" s="66" t="s">
        <v>1990</v>
      </c>
      <c r="I175" s="28">
        <v>140809223</v>
      </c>
    </row>
    <row r="176" spans="1:9" x14ac:dyDescent="0.2">
      <c r="A176" s="9">
        <v>44</v>
      </c>
      <c r="B176" s="10" t="s">
        <v>2035</v>
      </c>
      <c r="C176" s="43">
        <v>78</v>
      </c>
      <c r="D176" s="49" t="s">
        <v>94</v>
      </c>
      <c r="E176" s="9">
        <v>818</v>
      </c>
      <c r="F176" s="11" t="str">
        <f>VLOOKUP(E176,Società!A$2:B$9999,2,FALSE)</f>
        <v>CAVALLINO SPECIALIZED</v>
      </c>
      <c r="G176" s="37" t="s">
        <v>1989</v>
      </c>
      <c r="I176" s="28" t="s">
        <v>2034</v>
      </c>
    </row>
    <row r="177" spans="1:9" x14ac:dyDescent="0.2">
      <c r="A177" s="9">
        <v>41</v>
      </c>
      <c r="B177" s="10" t="s">
        <v>2029</v>
      </c>
      <c r="C177" s="43">
        <v>69</v>
      </c>
      <c r="D177" s="49" t="s">
        <v>96</v>
      </c>
      <c r="E177" s="9">
        <v>818</v>
      </c>
      <c r="F177" s="11" t="str">
        <f>VLOOKUP(E177,Società!A$2:B$9999,2,FALSE)</f>
        <v>CAVALLINO SPECIALIZED</v>
      </c>
      <c r="G177" s="37" t="s">
        <v>1989</v>
      </c>
      <c r="I177" s="28" t="s">
        <v>2028</v>
      </c>
    </row>
    <row r="178" spans="1:9" x14ac:dyDescent="0.2">
      <c r="A178" s="9">
        <v>152</v>
      </c>
      <c r="B178" s="10" t="s">
        <v>2237</v>
      </c>
      <c r="C178" s="43">
        <v>65</v>
      </c>
      <c r="D178" s="49" t="s">
        <v>97</v>
      </c>
      <c r="E178" s="9">
        <v>1789</v>
      </c>
      <c r="F178" s="11" t="str">
        <f>VLOOKUP(E178,Società!A$2:B$9999,2,FALSE)</f>
        <v>FORNO PIOPPI</v>
      </c>
      <c r="G178" s="37" t="s">
        <v>1989</v>
      </c>
      <c r="I178" s="28" t="s">
        <v>2236</v>
      </c>
    </row>
    <row r="179" spans="1:9" x14ac:dyDescent="0.2">
      <c r="A179" s="9">
        <v>179</v>
      </c>
      <c r="B179" s="10" t="s">
        <v>2275</v>
      </c>
      <c r="C179" s="43">
        <v>70</v>
      </c>
      <c r="D179" s="49" t="s">
        <v>96</v>
      </c>
      <c r="E179" s="9">
        <v>1792</v>
      </c>
      <c r="F179" s="11" t="str">
        <f>VLOOKUP(E179,Società!A$2:B$9999,2,FALSE)</f>
        <v xml:space="preserve">A.S.D. CICLOAMATORI LACUS PIANA </v>
      </c>
      <c r="G179" s="77" t="s">
        <v>1992</v>
      </c>
      <c r="H179" s="66" t="s">
        <v>2009</v>
      </c>
      <c r="I179" s="28">
        <v>141011160</v>
      </c>
    </row>
    <row r="180" spans="1:9" x14ac:dyDescent="0.2">
      <c r="A180" s="9">
        <v>190</v>
      </c>
      <c r="B180" s="10" t="s">
        <v>2291</v>
      </c>
      <c r="C180" s="43">
        <v>65</v>
      </c>
      <c r="D180" s="49" t="s">
        <v>97</v>
      </c>
      <c r="E180" s="9">
        <v>1524</v>
      </c>
      <c r="F180" s="11" t="str">
        <f>VLOOKUP(E180,Società!A$2:B$9999,2,FALSE)</f>
        <v>STEELS BIKE A.S.D.</v>
      </c>
      <c r="G180" s="37" t="s">
        <v>1989</v>
      </c>
      <c r="I180" s="28" t="s">
        <v>2290</v>
      </c>
    </row>
    <row r="181" spans="1:9" x14ac:dyDescent="0.2">
      <c r="A181" s="9">
        <v>286</v>
      </c>
      <c r="B181" s="10" t="s">
        <v>2160</v>
      </c>
      <c r="C181" s="43">
        <v>96</v>
      </c>
      <c r="D181" s="49" t="s">
        <v>99</v>
      </c>
      <c r="E181" s="9">
        <v>817</v>
      </c>
      <c r="F181" s="11" t="str">
        <f>VLOOKUP(E181,Società!A$2:B$9999,2,FALSE)</f>
        <v>CAVALLINO DILETTANTI (AICS)</v>
      </c>
      <c r="G181" s="37" t="s">
        <v>2005</v>
      </c>
      <c r="I181" s="28">
        <v>808373</v>
      </c>
    </row>
    <row r="182" spans="1:9" x14ac:dyDescent="0.2">
      <c r="A182" s="9">
        <v>27</v>
      </c>
      <c r="B182" s="10" t="s">
        <v>2006</v>
      </c>
      <c r="C182" s="43">
        <v>77</v>
      </c>
      <c r="D182" s="49" t="s">
        <v>94</v>
      </c>
      <c r="E182" s="9">
        <v>939</v>
      </c>
      <c r="F182" s="11" t="str">
        <f>VLOOKUP(E182,Società!A$2:B$9999,2,FALSE)</f>
        <v>DIEFFE BIKE TEAM</v>
      </c>
      <c r="G182" s="37" t="s">
        <v>1989</v>
      </c>
      <c r="I182" s="28" t="s">
        <v>2007</v>
      </c>
    </row>
    <row r="183" spans="1:9" x14ac:dyDescent="0.2">
      <c r="A183" s="9">
        <v>51</v>
      </c>
      <c r="B183" s="10" t="s">
        <v>2046</v>
      </c>
      <c r="C183" s="43">
        <v>63</v>
      </c>
      <c r="D183" s="49" t="s">
        <v>97</v>
      </c>
      <c r="E183" s="9">
        <v>944</v>
      </c>
      <c r="F183" s="11" t="str">
        <f>VLOOKUP(E183,Società!A$2:B$9999,2,FALSE)</f>
        <v>DONKEY BIKE CLUB SINALUNGA</v>
      </c>
      <c r="G183" s="37" t="s">
        <v>1989</v>
      </c>
      <c r="I183" s="28" t="s">
        <v>2045</v>
      </c>
    </row>
    <row r="184" spans="1:9" x14ac:dyDescent="0.2">
      <c r="A184" s="9">
        <v>60</v>
      </c>
      <c r="B184" s="10" t="s">
        <v>2063</v>
      </c>
      <c r="C184" s="43">
        <v>60</v>
      </c>
      <c r="D184" s="49" t="s">
        <v>97</v>
      </c>
      <c r="E184" s="9">
        <v>818</v>
      </c>
      <c r="F184" s="11" t="str">
        <f>VLOOKUP(E184,Società!A$2:B$9999,2,FALSE)</f>
        <v>CAVALLINO SPECIALIZED</v>
      </c>
      <c r="G184" s="37" t="s">
        <v>1989</v>
      </c>
      <c r="I184" s="28" t="s">
        <v>2064</v>
      </c>
    </row>
    <row r="185" spans="1:9" x14ac:dyDescent="0.2">
      <c r="A185" s="9">
        <v>271</v>
      </c>
      <c r="B185" s="10" t="s">
        <v>2062</v>
      </c>
      <c r="C185" s="43">
        <v>98</v>
      </c>
      <c r="D185" s="49" t="s">
        <v>99</v>
      </c>
      <c r="E185" s="9">
        <v>816</v>
      </c>
      <c r="F185" s="11" t="str">
        <f>VLOOKUP(E185,Società!A$2:B$9999,2,FALSE)</f>
        <v>CAVALLINO</v>
      </c>
      <c r="G185" s="77" t="s">
        <v>1992</v>
      </c>
      <c r="H185" s="66" t="s">
        <v>1990</v>
      </c>
      <c r="I185" s="28" t="s">
        <v>2061</v>
      </c>
    </row>
    <row r="186" spans="1:9" x14ac:dyDescent="0.2">
      <c r="A186" s="9">
        <v>166</v>
      </c>
      <c r="B186" s="10" t="s">
        <v>2258</v>
      </c>
      <c r="C186" s="43">
        <v>78</v>
      </c>
      <c r="D186" s="49" t="s">
        <v>94</v>
      </c>
      <c r="E186" s="9">
        <v>845</v>
      </c>
      <c r="F186" s="11" t="str">
        <f>VLOOKUP(E186,Società!A$2:B$9999,2,FALSE)</f>
        <v>CICLISMO TERONTOLA</v>
      </c>
      <c r="G186" s="37" t="s">
        <v>1992</v>
      </c>
      <c r="H186" s="66" t="s">
        <v>1990</v>
      </c>
      <c r="I186" s="28">
        <v>140862682</v>
      </c>
    </row>
    <row r="187" spans="1:9" x14ac:dyDescent="0.2">
      <c r="A187" s="9">
        <v>159</v>
      </c>
      <c r="B187" s="10" t="s">
        <v>2247</v>
      </c>
      <c r="C187" s="43">
        <v>71</v>
      </c>
      <c r="D187" s="49" t="s">
        <v>96</v>
      </c>
      <c r="E187" s="9">
        <v>1790</v>
      </c>
      <c r="F187" s="11" t="str">
        <f>VLOOKUP(E187,Società!A$2:B$9999,2,FALSE)</f>
        <v>BIKING TEAM AREZZO (AICS)</v>
      </c>
      <c r="G187" s="37" t="s">
        <v>2005</v>
      </c>
      <c r="I187" s="28">
        <v>118951</v>
      </c>
    </row>
    <row r="188" spans="1:9" x14ac:dyDescent="0.2">
      <c r="A188" s="9">
        <v>120</v>
      </c>
      <c r="B188" s="10" t="s">
        <v>2180</v>
      </c>
      <c r="C188" s="43">
        <v>62</v>
      </c>
      <c r="D188" s="49" t="s">
        <v>97</v>
      </c>
      <c r="E188" s="9">
        <v>1603</v>
      </c>
      <c r="F188" s="11" t="str">
        <f>VLOOKUP(E188,Società!A$2:B$9999,2,FALSE)</f>
        <v>TEAM SCOTT-PASQUINI POLIS (AICS)</v>
      </c>
      <c r="G188" s="37" t="s">
        <v>2005</v>
      </c>
      <c r="I188" s="28">
        <v>119698</v>
      </c>
    </row>
    <row r="189" spans="1:9" x14ac:dyDescent="0.2">
      <c r="A189" s="9">
        <v>502</v>
      </c>
      <c r="B189" s="10" t="s">
        <v>2154</v>
      </c>
      <c r="C189" s="43">
        <v>71</v>
      </c>
      <c r="D189" s="49" t="s">
        <v>2076</v>
      </c>
      <c r="E189" s="9">
        <v>817</v>
      </c>
      <c r="F189" s="11" t="str">
        <f>VLOOKUP(E189,Società!A$2:B$9999,2,FALSE)</f>
        <v>CAVALLINO DILETTANTI (AICS)</v>
      </c>
      <c r="G189" s="77" t="s">
        <v>2005</v>
      </c>
      <c r="I189" s="28">
        <v>118815</v>
      </c>
    </row>
    <row r="190" spans="1:9" x14ac:dyDescent="0.2">
      <c r="A190" s="9">
        <v>292</v>
      </c>
      <c r="B190" s="10" t="s">
        <v>2067</v>
      </c>
      <c r="C190" s="43">
        <v>97</v>
      </c>
      <c r="D190" s="49" t="s">
        <v>99</v>
      </c>
      <c r="E190" s="9">
        <v>1346</v>
      </c>
      <c r="F190" s="11" t="str">
        <f>VLOOKUP(E190,Società!A$2:B$9999,2,FALSE)</f>
        <v>POL. AICS ASS. SPO (AR)</v>
      </c>
      <c r="G190" s="37" t="s">
        <v>2005</v>
      </c>
      <c r="I190" s="28">
        <v>808566</v>
      </c>
    </row>
    <row r="191" spans="1:9" x14ac:dyDescent="0.2">
      <c r="A191" s="9">
        <v>57</v>
      </c>
      <c r="B191" s="10" t="s">
        <v>2056</v>
      </c>
      <c r="C191" s="43">
        <v>84</v>
      </c>
      <c r="D191" s="49" t="s">
        <v>92</v>
      </c>
      <c r="E191" s="9">
        <v>939</v>
      </c>
      <c r="F191" s="11" t="str">
        <f>VLOOKUP(E191,Società!A$2:B$9999,2,FALSE)</f>
        <v>DIEFFE BIKE TEAM</v>
      </c>
      <c r="G191" s="37" t="s">
        <v>1989</v>
      </c>
      <c r="I191" s="28" t="s">
        <v>2055</v>
      </c>
    </row>
    <row r="192" spans="1:9" x14ac:dyDescent="0.2">
      <c r="A192" s="9">
        <v>118</v>
      </c>
      <c r="B192" s="10" t="s">
        <v>2177</v>
      </c>
      <c r="C192" s="43">
        <v>85</v>
      </c>
      <c r="D192" s="49" t="s">
        <v>92</v>
      </c>
      <c r="E192" s="9">
        <v>818</v>
      </c>
      <c r="F192" s="11" t="str">
        <f>VLOOKUP(E192,Società!A$2:B$9999,2,FALSE)</f>
        <v>CAVALLINO SPECIALIZED</v>
      </c>
      <c r="G192" s="37" t="s">
        <v>1989</v>
      </c>
      <c r="I192" s="28" t="s">
        <v>2176</v>
      </c>
    </row>
    <row r="193" spans="1:9" x14ac:dyDescent="0.2">
      <c r="A193" s="9">
        <v>103</v>
      </c>
      <c r="B193" s="10" t="s">
        <v>2155</v>
      </c>
      <c r="C193" s="43">
        <v>69</v>
      </c>
      <c r="D193" s="49" t="s">
        <v>96</v>
      </c>
      <c r="E193" s="9">
        <v>817</v>
      </c>
      <c r="F193" s="11" t="str">
        <f>VLOOKUP(E193,Società!A$2:B$9999,2,FALSE)</f>
        <v>CAVALLINO DILETTANTI (AICS)</v>
      </c>
      <c r="G193" s="77" t="s">
        <v>2005</v>
      </c>
      <c r="I193" s="28">
        <v>118816</v>
      </c>
    </row>
    <row r="194" spans="1:9" x14ac:dyDescent="0.2">
      <c r="A194" s="9">
        <v>50</v>
      </c>
      <c r="B194" s="10" t="s">
        <v>2044</v>
      </c>
      <c r="C194" s="43">
        <v>76</v>
      </c>
      <c r="D194" s="49" t="s">
        <v>94</v>
      </c>
      <c r="E194" s="9">
        <v>250</v>
      </c>
      <c r="F194" s="11" t="str">
        <f>VLOOKUP(E194,Società!A$2:B$9999,2,FALSE)</f>
        <v>A.S.D. LA SORBA</v>
      </c>
      <c r="G194" s="37" t="s">
        <v>1992</v>
      </c>
      <c r="H194" s="66" t="s">
        <v>2014</v>
      </c>
      <c r="I194" s="28">
        <v>140946393</v>
      </c>
    </row>
    <row r="195" spans="1:9" x14ac:dyDescent="0.2">
      <c r="A195" s="9">
        <v>47</v>
      </c>
      <c r="B195" s="10" t="s">
        <v>2041</v>
      </c>
      <c r="C195" s="43">
        <v>92</v>
      </c>
      <c r="D195" s="49" t="s">
        <v>92</v>
      </c>
      <c r="E195" s="9">
        <v>1069</v>
      </c>
      <c r="F195" s="11" t="str">
        <f>VLOOKUP(E195,Società!A$2:B$9999,2,FALSE)</f>
        <v>G.S. POPPI A.S. DILETTANTI</v>
      </c>
      <c r="G195" s="37" t="s">
        <v>2005</v>
      </c>
      <c r="I195" s="28">
        <v>118976</v>
      </c>
    </row>
    <row r="196" spans="1:9" x14ac:dyDescent="0.2">
      <c r="A196" s="9">
        <v>274</v>
      </c>
      <c r="B196" s="10" t="s">
        <v>2124</v>
      </c>
      <c r="C196" s="43">
        <v>97</v>
      </c>
      <c r="D196" s="49" t="s">
        <v>99</v>
      </c>
      <c r="E196" s="9">
        <v>863</v>
      </c>
      <c r="F196" s="11" t="str">
        <f>VLOOKUP(E196,Società!A$2:B$9999,2,FALSE)</f>
        <v>CICLO CLUB QUOTA MILLE</v>
      </c>
      <c r="G196" s="77" t="s">
        <v>1992</v>
      </c>
      <c r="H196" s="66" t="s">
        <v>1990</v>
      </c>
      <c r="I196" s="28">
        <v>141035983</v>
      </c>
    </row>
    <row r="197" spans="1:9" x14ac:dyDescent="0.2">
      <c r="A197" s="9">
        <v>115</v>
      </c>
      <c r="B197" s="10" t="s">
        <v>2171</v>
      </c>
      <c r="C197" s="43">
        <v>69</v>
      </c>
      <c r="D197" s="49" t="s">
        <v>96</v>
      </c>
      <c r="E197" s="9">
        <v>1603</v>
      </c>
      <c r="F197" s="11" t="str">
        <f>VLOOKUP(E197,Società!A$2:B$9999,2,FALSE)</f>
        <v>TEAM SCOTT-PASQUINI POLIS (AICS)</v>
      </c>
      <c r="G197" s="77" t="s">
        <v>2005</v>
      </c>
      <c r="I197" s="28">
        <v>118746</v>
      </c>
    </row>
    <row r="198" spans="1:9" x14ac:dyDescent="0.2">
      <c r="A198" s="9">
        <v>32</v>
      </c>
      <c r="B198" s="10" t="s">
        <v>2015</v>
      </c>
      <c r="C198" s="43">
        <v>88</v>
      </c>
      <c r="D198" s="49" t="s">
        <v>92</v>
      </c>
      <c r="E198" s="9">
        <v>1069</v>
      </c>
      <c r="F198" s="11" t="str">
        <f>VLOOKUP(E198,Società!A$2:B$9999,2,FALSE)</f>
        <v>G.S. POPPI A.S. DILETTANTI</v>
      </c>
      <c r="G198" s="77" t="s">
        <v>2005</v>
      </c>
      <c r="I198" s="28">
        <v>118965</v>
      </c>
    </row>
    <row r="199" spans="1:9" x14ac:dyDescent="0.2">
      <c r="A199" s="9">
        <v>102</v>
      </c>
      <c r="B199" s="10" t="s">
        <v>2153</v>
      </c>
      <c r="C199" s="43">
        <v>64</v>
      </c>
      <c r="D199" s="49" t="s">
        <v>97</v>
      </c>
      <c r="E199" s="9">
        <v>1677</v>
      </c>
      <c r="F199" s="11" t="str">
        <f>VLOOKUP(E199,Società!A$2:B$9999,2,FALSE)</f>
        <v>UC ARETINA 1907</v>
      </c>
      <c r="G199" s="37" t="s">
        <v>2005</v>
      </c>
      <c r="I199" s="28">
        <v>119744</v>
      </c>
    </row>
    <row r="200" spans="1:9" x14ac:dyDescent="0.2">
      <c r="A200" s="9">
        <v>174</v>
      </c>
      <c r="B200" s="10" t="s">
        <v>2270</v>
      </c>
      <c r="C200" s="43">
        <v>68</v>
      </c>
      <c r="D200" s="49" t="s">
        <v>96</v>
      </c>
      <c r="E200" s="9">
        <v>845</v>
      </c>
      <c r="F200" s="11" t="str">
        <f>VLOOKUP(E200,Società!A$2:B$9999,2,FALSE)</f>
        <v>CICLISMO TERONTOLA</v>
      </c>
      <c r="G200" s="37" t="s">
        <v>1992</v>
      </c>
      <c r="H200" s="66" t="s">
        <v>1990</v>
      </c>
      <c r="I200" s="28">
        <v>140862683</v>
      </c>
    </row>
    <row r="201" spans="1:9" x14ac:dyDescent="0.2">
      <c r="A201" s="9">
        <v>109</v>
      </c>
      <c r="B201" s="10" t="s">
        <v>2163</v>
      </c>
      <c r="C201" s="43">
        <v>62</v>
      </c>
      <c r="D201" s="49" t="s">
        <v>97</v>
      </c>
      <c r="E201" s="9">
        <v>817</v>
      </c>
      <c r="F201" s="11" t="str">
        <f>VLOOKUP(E201,Società!A$2:B$9999,2,FALSE)</f>
        <v>CAVALLINO DILETTANTI (AICS)</v>
      </c>
      <c r="G201" s="37" t="s">
        <v>2005</v>
      </c>
      <c r="I201" s="28">
        <v>119135</v>
      </c>
    </row>
    <row r="202" spans="1:9" x14ac:dyDescent="0.2">
      <c r="A202" s="9">
        <v>79</v>
      </c>
      <c r="B202" s="82" t="s">
        <v>2390</v>
      </c>
      <c r="C202" s="43">
        <v>70</v>
      </c>
      <c r="D202" s="49" t="s">
        <v>96</v>
      </c>
      <c r="E202" s="9">
        <v>433</v>
      </c>
      <c r="F202" s="11" t="str">
        <f>VLOOKUP(E202,Società!A$2:B$9999,2,FALSE)</f>
        <v>A.S.D.S.MARIA DEGLI ANGELI RACING</v>
      </c>
      <c r="G202" s="77" t="s">
        <v>1989</v>
      </c>
      <c r="I202" s="28" t="s">
        <v>2109</v>
      </c>
    </row>
    <row r="203" spans="1:9" x14ac:dyDescent="0.2">
      <c r="A203" s="9">
        <v>140</v>
      </c>
      <c r="B203" s="10" t="s">
        <v>2213</v>
      </c>
      <c r="C203" s="43">
        <v>86</v>
      </c>
      <c r="D203" s="49" t="s">
        <v>92</v>
      </c>
      <c r="E203" s="9">
        <v>1790</v>
      </c>
      <c r="F203" s="11" t="str">
        <f>VLOOKUP(E203,Società!A$2:B$9999,2,FALSE)</f>
        <v>BIKING TEAM AREZZO (AICS)</v>
      </c>
      <c r="G203" s="37" t="s">
        <v>2005</v>
      </c>
      <c r="I203" s="28">
        <v>118952</v>
      </c>
    </row>
    <row r="204" spans="1:9" x14ac:dyDescent="0.2">
      <c r="A204" s="9">
        <v>7</v>
      </c>
      <c r="B204" s="10" t="s">
        <v>2156</v>
      </c>
      <c r="C204" s="43">
        <v>66</v>
      </c>
      <c r="D204" s="49" t="s">
        <v>194</v>
      </c>
      <c r="E204" s="9">
        <v>817</v>
      </c>
      <c r="F204" s="11" t="str">
        <f>VLOOKUP(E204,Società!A$2:B$9999,2,FALSE)</f>
        <v>CAVALLINO DILETTANTI (AICS)</v>
      </c>
      <c r="G204" s="37" t="s">
        <v>2005</v>
      </c>
      <c r="I204" s="28">
        <v>119021</v>
      </c>
    </row>
  </sheetData>
  <sortState ref="A2:K204">
    <sortCondition ref="B38"/>
  </sortState>
  <phoneticPr fontId="0" type="noConversion"/>
  <printOptions gridLines="1"/>
  <pageMargins left="0.19685039370078741" right="0.19685039370078741" top="0.39370078740157483" bottom="0.78740157480314965" header="0.51181102362204722" footer="0.51181102362204722"/>
  <pageSetup paperSize="9" scale="80" orientation="portrait" horizontalDpi="4294967293" verticalDpi="4294967293"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topLeftCell="A45" zoomScaleNormal="100" workbookViewId="0">
      <selection activeCell="A65" sqref="A65"/>
    </sheetView>
  </sheetViews>
  <sheetFormatPr defaultRowHeight="12.75" x14ac:dyDescent="0.2"/>
  <cols>
    <col min="1" max="1" width="38.140625" style="87" bestFit="1" customWidth="1"/>
    <col min="2" max="2" width="9.140625" style="8"/>
  </cols>
  <sheetData>
    <row r="1" spans="1:3" s="6" customFormat="1" ht="57" customHeight="1" x14ac:dyDescent="0.2">
      <c r="A1" s="89"/>
      <c r="B1" s="90"/>
    </row>
    <row r="2" spans="1:3" ht="14.1" customHeight="1" x14ac:dyDescent="0.2"/>
    <row r="3" spans="1:3" ht="15" customHeight="1" x14ac:dyDescent="0.2"/>
    <row r="4" spans="1:3" ht="15" x14ac:dyDescent="0.2">
      <c r="A4" s="122" t="s">
        <v>83</v>
      </c>
      <c r="B4" s="122"/>
    </row>
    <row r="5" spans="1:3" x14ac:dyDescent="0.2">
      <c r="A5" s="85" t="s">
        <v>5</v>
      </c>
      <c r="B5" s="90" t="s">
        <v>26</v>
      </c>
      <c r="C5" s="5"/>
    </row>
    <row r="6" spans="1:3" x14ac:dyDescent="0.2">
      <c r="A6" s="108" t="s">
        <v>1022</v>
      </c>
      <c r="B6" s="8">
        <v>15</v>
      </c>
    </row>
    <row r="7" spans="1:3" x14ac:dyDescent="0.2">
      <c r="A7" s="108" t="s">
        <v>1023</v>
      </c>
      <c r="B7" s="8">
        <v>12</v>
      </c>
    </row>
    <row r="8" spans="1:3" x14ac:dyDescent="0.2">
      <c r="A8" s="108" t="s">
        <v>1050</v>
      </c>
      <c r="B8" s="8">
        <v>10</v>
      </c>
    </row>
    <row r="9" spans="1:3" x14ac:dyDescent="0.2">
      <c r="A9" s="108" t="s">
        <v>1729</v>
      </c>
      <c r="B9" s="8">
        <v>9</v>
      </c>
    </row>
    <row r="10" spans="1:3" x14ac:dyDescent="0.2">
      <c r="A10" s="108" t="s">
        <v>1693</v>
      </c>
      <c r="B10" s="8">
        <v>8</v>
      </c>
    </row>
    <row r="11" spans="1:3" x14ac:dyDescent="0.2">
      <c r="A11" s="108" t="s">
        <v>1808</v>
      </c>
      <c r="B11" s="8">
        <v>8</v>
      </c>
    </row>
    <row r="12" spans="1:3" x14ac:dyDescent="0.2">
      <c r="A12" s="108" t="s">
        <v>1741</v>
      </c>
      <c r="B12" s="8">
        <v>7</v>
      </c>
    </row>
    <row r="13" spans="1:3" x14ac:dyDescent="0.2">
      <c r="A13" s="108" t="s">
        <v>2312</v>
      </c>
      <c r="B13" s="8">
        <v>7</v>
      </c>
    </row>
    <row r="14" spans="1:3" x14ac:dyDescent="0.2">
      <c r="A14" s="108" t="s">
        <v>2248</v>
      </c>
      <c r="B14" s="8">
        <v>7</v>
      </c>
    </row>
    <row r="15" spans="1:3" x14ac:dyDescent="0.2">
      <c r="A15" s="108" t="s">
        <v>1021</v>
      </c>
      <c r="B15" s="8">
        <v>6</v>
      </c>
    </row>
    <row r="16" spans="1:3" x14ac:dyDescent="0.2">
      <c r="A16" s="108" t="s">
        <v>1274</v>
      </c>
      <c r="B16" s="8">
        <v>6</v>
      </c>
    </row>
    <row r="17" spans="1:2" x14ac:dyDescent="0.2">
      <c r="A17" s="108" t="s">
        <v>1525</v>
      </c>
      <c r="B17" s="8">
        <v>6</v>
      </c>
    </row>
    <row r="18" spans="1:2" x14ac:dyDescent="0.2">
      <c r="A18" s="108" t="s">
        <v>1068</v>
      </c>
      <c r="B18" s="8">
        <v>6</v>
      </c>
    </row>
    <row r="19" spans="1:2" x14ac:dyDescent="0.2">
      <c r="A19" s="108" t="s">
        <v>639</v>
      </c>
      <c r="B19" s="8">
        <v>5</v>
      </c>
    </row>
    <row r="20" spans="1:2" x14ac:dyDescent="0.2">
      <c r="A20" s="108" t="s">
        <v>2233</v>
      </c>
      <c r="B20" s="8">
        <v>5</v>
      </c>
    </row>
    <row r="21" spans="1:2" x14ac:dyDescent="0.2">
      <c r="A21" s="108" t="s">
        <v>613</v>
      </c>
      <c r="B21" s="8">
        <v>4</v>
      </c>
    </row>
    <row r="22" spans="1:2" x14ac:dyDescent="0.2">
      <c r="A22" s="108" t="s">
        <v>2100</v>
      </c>
      <c r="B22" s="8">
        <v>4</v>
      </c>
    </row>
    <row r="23" spans="1:2" x14ac:dyDescent="0.2">
      <c r="A23" s="108" t="s">
        <v>1144</v>
      </c>
      <c r="B23" s="8">
        <v>4</v>
      </c>
    </row>
    <row r="24" spans="1:2" x14ac:dyDescent="0.2">
      <c r="A24" s="108" t="s">
        <v>1171</v>
      </c>
      <c r="B24" s="8">
        <v>4</v>
      </c>
    </row>
    <row r="25" spans="1:2" x14ac:dyDescent="0.2">
      <c r="A25" s="108" t="s">
        <v>1149</v>
      </c>
      <c r="B25" s="8">
        <v>4</v>
      </c>
    </row>
    <row r="26" spans="1:2" x14ac:dyDescent="0.2">
      <c r="A26" s="108" t="s">
        <v>718</v>
      </c>
      <c r="B26" s="8">
        <v>3</v>
      </c>
    </row>
    <row r="27" spans="1:2" x14ac:dyDescent="0.2">
      <c r="A27" s="108" t="s">
        <v>1914</v>
      </c>
      <c r="B27" s="8">
        <v>3</v>
      </c>
    </row>
    <row r="28" spans="1:2" x14ac:dyDescent="0.2">
      <c r="A28" s="108" t="s">
        <v>1203</v>
      </c>
      <c r="B28" s="8">
        <v>3</v>
      </c>
    </row>
    <row r="29" spans="1:2" x14ac:dyDescent="0.2">
      <c r="A29" s="108" t="s">
        <v>1488</v>
      </c>
      <c r="B29" s="8">
        <v>3</v>
      </c>
    </row>
    <row r="30" spans="1:2" x14ac:dyDescent="0.2">
      <c r="A30" s="108" t="s">
        <v>679</v>
      </c>
      <c r="B30" s="8">
        <v>3</v>
      </c>
    </row>
    <row r="31" spans="1:2" x14ac:dyDescent="0.2">
      <c r="A31" s="108" t="s">
        <v>350</v>
      </c>
      <c r="B31" s="8">
        <v>3</v>
      </c>
    </row>
    <row r="32" spans="1:2" x14ac:dyDescent="0.2">
      <c r="A32" s="108" t="s">
        <v>2278</v>
      </c>
      <c r="B32" s="8">
        <v>2</v>
      </c>
    </row>
    <row r="33" spans="1:2" x14ac:dyDescent="0.2">
      <c r="A33" s="108" t="s">
        <v>528</v>
      </c>
      <c r="B33" s="8">
        <v>2</v>
      </c>
    </row>
    <row r="34" spans="1:2" x14ac:dyDescent="0.2">
      <c r="A34" s="108" t="s">
        <v>2267</v>
      </c>
      <c r="B34" s="8">
        <v>2</v>
      </c>
    </row>
    <row r="35" spans="1:2" x14ac:dyDescent="0.2">
      <c r="A35" s="108" t="s">
        <v>1774</v>
      </c>
      <c r="B35" s="8">
        <v>2</v>
      </c>
    </row>
    <row r="36" spans="1:2" x14ac:dyDescent="0.2">
      <c r="A36" s="108" t="s">
        <v>2311</v>
      </c>
      <c r="B36" s="8">
        <v>2</v>
      </c>
    </row>
    <row r="37" spans="1:2" x14ac:dyDescent="0.2">
      <c r="A37" s="108" t="s">
        <v>456</v>
      </c>
      <c r="B37" s="8">
        <v>2</v>
      </c>
    </row>
    <row r="38" spans="1:2" x14ac:dyDescent="0.2">
      <c r="A38" s="108" t="s">
        <v>1253</v>
      </c>
      <c r="B38" s="8">
        <v>2</v>
      </c>
    </row>
    <row r="39" spans="1:2" x14ac:dyDescent="0.2">
      <c r="A39" s="108" t="s">
        <v>1577</v>
      </c>
      <c r="B39" s="8">
        <v>2</v>
      </c>
    </row>
    <row r="40" spans="1:2" x14ac:dyDescent="0.2">
      <c r="A40" s="108" t="s">
        <v>1419</v>
      </c>
      <c r="B40" s="8">
        <v>1</v>
      </c>
    </row>
    <row r="41" spans="1:2" x14ac:dyDescent="0.2">
      <c r="A41" s="108" t="s">
        <v>704</v>
      </c>
      <c r="B41" s="8">
        <v>1</v>
      </c>
    </row>
    <row r="42" spans="1:2" x14ac:dyDescent="0.2">
      <c r="A42" s="108" t="s">
        <v>1619</v>
      </c>
      <c r="B42" s="8">
        <v>1</v>
      </c>
    </row>
    <row r="43" spans="1:2" x14ac:dyDescent="0.2">
      <c r="A43" s="108" t="s">
        <v>1148</v>
      </c>
      <c r="B43" s="8">
        <v>1</v>
      </c>
    </row>
    <row r="44" spans="1:2" x14ac:dyDescent="0.2">
      <c r="A44" s="108" t="s">
        <v>1758</v>
      </c>
      <c r="B44" s="8">
        <v>1</v>
      </c>
    </row>
    <row r="45" spans="1:2" x14ac:dyDescent="0.2">
      <c r="A45" s="108" t="s">
        <v>1917</v>
      </c>
      <c r="B45" s="8">
        <v>1</v>
      </c>
    </row>
    <row r="46" spans="1:2" x14ac:dyDescent="0.2">
      <c r="A46" s="108" t="s">
        <v>1551</v>
      </c>
      <c r="B46" s="8">
        <v>1</v>
      </c>
    </row>
    <row r="47" spans="1:2" x14ac:dyDescent="0.2">
      <c r="A47" s="108" t="s">
        <v>229</v>
      </c>
      <c r="B47" s="8">
        <v>1</v>
      </c>
    </row>
    <row r="48" spans="1:2" x14ac:dyDescent="0.2">
      <c r="A48" s="108" t="s">
        <v>2276</v>
      </c>
      <c r="B48" s="8">
        <v>1</v>
      </c>
    </row>
    <row r="49" spans="1:2" x14ac:dyDescent="0.2">
      <c r="A49" s="108" t="s">
        <v>460</v>
      </c>
      <c r="B49" s="8">
        <v>1</v>
      </c>
    </row>
    <row r="50" spans="1:2" x14ac:dyDescent="0.2">
      <c r="A50" s="108" t="s">
        <v>2002</v>
      </c>
      <c r="B50" s="8">
        <v>1</v>
      </c>
    </row>
    <row r="51" spans="1:2" x14ac:dyDescent="0.2">
      <c r="A51" s="108" t="s">
        <v>769</v>
      </c>
      <c r="B51" s="8">
        <v>1</v>
      </c>
    </row>
    <row r="52" spans="1:2" x14ac:dyDescent="0.2">
      <c r="A52" s="108" t="s">
        <v>2294</v>
      </c>
      <c r="B52" s="8">
        <v>1</v>
      </c>
    </row>
    <row r="53" spans="1:2" x14ac:dyDescent="0.2">
      <c r="A53" s="108" t="s">
        <v>928</v>
      </c>
      <c r="B53" s="8">
        <v>1</v>
      </c>
    </row>
    <row r="54" spans="1:2" x14ac:dyDescent="0.2">
      <c r="A54" s="108" t="s">
        <v>958</v>
      </c>
      <c r="B54" s="8">
        <v>1</v>
      </c>
    </row>
    <row r="55" spans="1:2" x14ac:dyDescent="0.2">
      <c r="A55" s="108" t="s">
        <v>959</v>
      </c>
      <c r="B55" s="8">
        <v>1</v>
      </c>
    </row>
    <row r="56" spans="1:2" x14ac:dyDescent="0.2">
      <c r="A56" s="108" t="s">
        <v>2021</v>
      </c>
      <c r="B56" s="8">
        <v>1</v>
      </c>
    </row>
    <row r="57" spans="1:2" x14ac:dyDescent="0.2">
      <c r="A57" s="108" t="s">
        <v>1210</v>
      </c>
      <c r="B57" s="8">
        <v>1</v>
      </c>
    </row>
    <row r="58" spans="1:2" x14ac:dyDescent="0.2">
      <c r="A58" s="108" t="s">
        <v>2289</v>
      </c>
      <c r="B58" s="8">
        <v>1</v>
      </c>
    </row>
    <row r="59" spans="1:2" x14ac:dyDescent="0.2">
      <c r="A59" s="108" t="s">
        <v>1472</v>
      </c>
      <c r="B59" s="8">
        <v>1</v>
      </c>
    </row>
    <row r="60" spans="1:2" x14ac:dyDescent="0.2">
      <c r="A60" s="108" t="s">
        <v>1477</v>
      </c>
      <c r="B60" s="8">
        <v>1</v>
      </c>
    </row>
    <row r="61" spans="1:2" x14ac:dyDescent="0.2">
      <c r="A61" s="108" t="s">
        <v>2071</v>
      </c>
      <c r="B61" s="8">
        <v>1</v>
      </c>
    </row>
    <row r="62" spans="1:2" x14ac:dyDescent="0.2">
      <c r="A62" s="108" t="s">
        <v>1780</v>
      </c>
      <c r="B62" s="8">
        <v>1</v>
      </c>
    </row>
    <row r="63" spans="1:2" x14ac:dyDescent="0.2">
      <c r="A63" s="108" t="s">
        <v>1824</v>
      </c>
      <c r="B63" s="8">
        <v>1</v>
      </c>
    </row>
    <row r="64" spans="1:2" x14ac:dyDescent="0.2">
      <c r="A64" s="108" t="s">
        <v>1882</v>
      </c>
      <c r="B64" s="8">
        <v>1</v>
      </c>
    </row>
    <row r="65" spans="1:2" x14ac:dyDescent="0.2">
      <c r="A65" s="108" t="s">
        <v>2075</v>
      </c>
      <c r="B65" s="8">
        <v>1</v>
      </c>
    </row>
    <row r="66" spans="1:2" x14ac:dyDescent="0.2">
      <c r="A66" s="108" t="s">
        <v>847</v>
      </c>
      <c r="B66" s="8">
        <v>1</v>
      </c>
    </row>
    <row r="67" spans="1:2" x14ac:dyDescent="0.2">
      <c r="A67" s="108" t="s">
        <v>259</v>
      </c>
      <c r="B67" s="8">
        <v>1</v>
      </c>
    </row>
    <row r="68" spans="1:2" x14ac:dyDescent="0.2">
      <c r="A68" s="108" t="s">
        <v>1982</v>
      </c>
      <c r="B68" s="8">
        <v>1</v>
      </c>
    </row>
    <row r="69" spans="1:2" x14ac:dyDescent="0.2">
      <c r="A69" s="108" t="s">
        <v>1252</v>
      </c>
      <c r="B69" s="8">
        <v>1</v>
      </c>
    </row>
    <row r="70" spans="1:2" x14ac:dyDescent="0.2">
      <c r="A70" s="108" t="s">
        <v>2300</v>
      </c>
      <c r="B70" s="8">
        <v>1</v>
      </c>
    </row>
    <row r="71" spans="1:2" x14ac:dyDescent="0.2">
      <c r="A71" s="108" t="s">
        <v>1026</v>
      </c>
      <c r="B71" s="8">
        <v>1</v>
      </c>
    </row>
  </sheetData>
  <mergeCells count="1">
    <mergeCell ref="A4:B4"/>
  </mergeCells>
  <pageMargins left="0.59055118110236227" right="0.59055118110236227" top="0.59055118110236227" bottom="0.59055118110236227" header="0.59055118110236227" footer="0.59055118110236227"/>
  <pageSetup paperSize="9" scale="80" orientation="portrait" horizontalDpi="4294967294" verticalDpi="4294967294"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zoomScaleNormal="100" workbookViewId="0">
      <selection activeCell="I23" sqref="I23"/>
    </sheetView>
  </sheetViews>
  <sheetFormatPr defaultRowHeight="12.75" x14ac:dyDescent="0.2"/>
  <cols>
    <col min="1" max="2" width="4.85546875" bestFit="1" customWidth="1"/>
    <col min="3" max="3" width="4.42578125" bestFit="1" customWidth="1"/>
    <col min="4" max="4" width="23.5703125" bestFit="1" customWidth="1"/>
    <col min="5" max="5" width="4.42578125" style="58" bestFit="1" customWidth="1"/>
    <col min="6" max="6" width="31.7109375" style="87" bestFit="1" customWidth="1"/>
    <col min="7" max="7" width="5.42578125" style="58" bestFit="1" customWidth="1"/>
    <col min="8" max="8" width="9" bestFit="1" customWidth="1"/>
  </cols>
  <sheetData>
    <row r="1" spans="1:9" s="6" customFormat="1" ht="57" customHeight="1" x14ac:dyDescent="0.2">
      <c r="E1" s="84"/>
      <c r="F1" s="89"/>
      <c r="G1" s="84"/>
    </row>
    <row r="2" spans="1:9" ht="14.1" customHeight="1" x14ac:dyDescent="0.2"/>
    <row r="3" spans="1:9" ht="15" customHeight="1" x14ac:dyDescent="0.2"/>
    <row r="4" spans="1:9" ht="15" x14ac:dyDescent="0.2">
      <c r="A4" s="122" t="s">
        <v>57</v>
      </c>
      <c r="B4" s="122"/>
      <c r="C4" s="122"/>
      <c r="D4" s="122"/>
      <c r="E4" s="122"/>
      <c r="F4" s="122"/>
      <c r="G4" s="122"/>
      <c r="H4" s="122"/>
    </row>
    <row r="5" spans="1:9" x14ac:dyDescent="0.2">
      <c r="A5" s="5" t="s">
        <v>6</v>
      </c>
      <c r="B5" s="5" t="s">
        <v>64</v>
      </c>
      <c r="C5" s="5" t="s">
        <v>53</v>
      </c>
      <c r="D5" s="5" t="s">
        <v>10</v>
      </c>
      <c r="E5" s="84" t="s">
        <v>11</v>
      </c>
      <c r="F5" s="85" t="s">
        <v>5</v>
      </c>
      <c r="G5" s="84" t="s">
        <v>54</v>
      </c>
      <c r="H5" s="5" t="s">
        <v>90</v>
      </c>
      <c r="I5" s="5"/>
    </row>
    <row r="6" spans="1:9" x14ac:dyDescent="0.2">
      <c r="A6" s="124" t="s">
        <v>2307</v>
      </c>
      <c r="B6" s="124"/>
      <c r="C6" s="124"/>
      <c r="D6" s="124"/>
      <c r="E6" s="124"/>
      <c r="F6" s="124"/>
      <c r="G6" s="124"/>
      <c r="H6" s="124"/>
    </row>
    <row r="7" spans="1:9" x14ac:dyDescent="0.2">
      <c r="A7" s="8">
        <v>1</v>
      </c>
      <c r="B7" s="8">
        <v>1</v>
      </c>
      <c r="C7" s="8">
        <v>272</v>
      </c>
      <c r="D7" s="21" t="s">
        <v>2121</v>
      </c>
      <c r="E7" s="58" t="s">
        <v>204</v>
      </c>
      <c r="F7" s="86" t="s">
        <v>1050</v>
      </c>
      <c r="G7" s="83" t="s">
        <v>1992</v>
      </c>
      <c r="H7" s="64" t="s">
        <v>1990</v>
      </c>
    </row>
    <row r="8" spans="1:9" x14ac:dyDescent="0.2">
      <c r="A8" s="8">
        <v>2</v>
      </c>
      <c r="B8" s="8">
        <v>2</v>
      </c>
      <c r="C8" s="8">
        <v>281</v>
      </c>
      <c r="D8" s="21" t="s">
        <v>2013</v>
      </c>
      <c r="E8" s="58" t="s">
        <v>204</v>
      </c>
      <c r="F8" s="86" t="s">
        <v>1914</v>
      </c>
      <c r="G8" s="83" t="s">
        <v>1992</v>
      </c>
      <c r="H8" s="64" t="s">
        <v>2014</v>
      </c>
    </row>
    <row r="10" spans="1:9" x14ac:dyDescent="0.2">
      <c r="A10" s="124" t="s">
        <v>2391</v>
      </c>
      <c r="B10" s="124"/>
      <c r="C10" s="124"/>
      <c r="D10" s="124"/>
      <c r="E10" s="124"/>
      <c r="F10" s="124"/>
      <c r="G10" s="124"/>
      <c r="H10" s="124"/>
    </row>
    <row r="11" spans="1:9" x14ac:dyDescent="0.2">
      <c r="A11" s="8">
        <v>3</v>
      </c>
      <c r="B11" s="8">
        <v>1</v>
      </c>
      <c r="C11" s="8">
        <v>271</v>
      </c>
      <c r="D11" s="21" t="s">
        <v>2062</v>
      </c>
      <c r="E11" s="58" t="s">
        <v>99</v>
      </c>
      <c r="F11" s="86" t="s">
        <v>1021</v>
      </c>
      <c r="G11" s="83" t="s">
        <v>1992</v>
      </c>
      <c r="H11" s="64" t="s">
        <v>1990</v>
      </c>
    </row>
    <row r="12" spans="1:9" x14ac:dyDescent="0.2">
      <c r="A12" s="8">
        <v>4</v>
      </c>
      <c r="B12" s="8">
        <v>2</v>
      </c>
      <c r="C12" s="8">
        <v>293</v>
      </c>
      <c r="D12" s="21" t="s">
        <v>2018</v>
      </c>
      <c r="E12" s="58" t="s">
        <v>99</v>
      </c>
      <c r="F12" s="86" t="s">
        <v>1022</v>
      </c>
      <c r="G12" s="83" t="s">
        <v>2005</v>
      </c>
      <c r="H12" s="64">
        <v>0</v>
      </c>
    </row>
    <row r="13" spans="1:9" x14ac:dyDescent="0.2">
      <c r="A13" s="8">
        <v>5</v>
      </c>
      <c r="B13" s="8">
        <v>3</v>
      </c>
      <c r="C13" s="8">
        <v>291</v>
      </c>
      <c r="D13" s="21" t="s">
        <v>2073</v>
      </c>
      <c r="E13" s="58" t="s">
        <v>99</v>
      </c>
      <c r="F13" s="86" t="s">
        <v>1741</v>
      </c>
      <c r="G13" s="83" t="s">
        <v>1992</v>
      </c>
      <c r="H13" s="64" t="s">
        <v>1990</v>
      </c>
    </row>
    <row r="14" spans="1:9" x14ac:dyDescent="0.2">
      <c r="A14" s="8">
        <v>6</v>
      </c>
      <c r="B14" s="8">
        <v>4</v>
      </c>
      <c r="C14" s="8">
        <v>6</v>
      </c>
      <c r="D14" s="21" t="s">
        <v>2081</v>
      </c>
      <c r="E14" s="58" t="s">
        <v>99</v>
      </c>
      <c r="F14" s="86" t="s">
        <v>1741</v>
      </c>
      <c r="G14" s="83" t="s">
        <v>1992</v>
      </c>
      <c r="H14" s="64" t="s">
        <v>1990</v>
      </c>
    </row>
    <row r="15" spans="1:9" x14ac:dyDescent="0.2">
      <c r="A15" s="8">
        <v>7</v>
      </c>
      <c r="B15" s="8">
        <v>5</v>
      </c>
      <c r="C15" s="8">
        <v>292</v>
      </c>
      <c r="D15" s="21" t="s">
        <v>2067</v>
      </c>
      <c r="E15" s="58" t="s">
        <v>99</v>
      </c>
      <c r="F15" s="86" t="s">
        <v>1551</v>
      </c>
      <c r="G15" s="83" t="s">
        <v>2005</v>
      </c>
      <c r="H15" s="64">
        <v>0</v>
      </c>
    </row>
    <row r="16" spans="1:9" x14ac:dyDescent="0.2">
      <c r="A16" s="8">
        <v>8</v>
      </c>
      <c r="B16" s="8">
        <v>6</v>
      </c>
      <c r="C16" s="8">
        <v>186</v>
      </c>
      <c r="D16" s="21" t="s">
        <v>2285</v>
      </c>
      <c r="E16" s="58" t="s">
        <v>99</v>
      </c>
      <c r="F16" s="86" t="s">
        <v>1488</v>
      </c>
      <c r="G16" s="83" t="s">
        <v>2005</v>
      </c>
      <c r="H16" s="64">
        <v>0</v>
      </c>
    </row>
    <row r="17" spans="1:8" x14ac:dyDescent="0.2">
      <c r="A17" s="8">
        <v>9</v>
      </c>
      <c r="B17" s="8">
        <v>7</v>
      </c>
      <c r="C17" s="8">
        <v>290</v>
      </c>
      <c r="D17" s="21" t="s">
        <v>2088</v>
      </c>
      <c r="E17" s="58" t="s">
        <v>99</v>
      </c>
      <c r="F17" s="86" t="s">
        <v>1068</v>
      </c>
      <c r="G17" s="83" t="s">
        <v>1992</v>
      </c>
      <c r="H17" s="64" t="s">
        <v>1990</v>
      </c>
    </row>
    <row r="18" spans="1:8" x14ac:dyDescent="0.2">
      <c r="A18" s="8">
        <v>10</v>
      </c>
      <c r="B18" s="8">
        <v>8</v>
      </c>
      <c r="C18" s="8">
        <v>287</v>
      </c>
      <c r="D18" s="21" t="s">
        <v>2306</v>
      </c>
      <c r="E18" s="58" t="s">
        <v>99</v>
      </c>
      <c r="F18" s="86" t="s">
        <v>1022</v>
      </c>
      <c r="G18" s="83" t="s">
        <v>2005</v>
      </c>
      <c r="H18" s="64">
        <v>0</v>
      </c>
    </row>
    <row r="19" spans="1:8" x14ac:dyDescent="0.2">
      <c r="A19" s="8">
        <v>11</v>
      </c>
      <c r="B19" s="8">
        <v>9</v>
      </c>
      <c r="C19" s="8">
        <v>286</v>
      </c>
      <c r="D19" s="21" t="s">
        <v>2160</v>
      </c>
      <c r="E19" s="58" t="s">
        <v>99</v>
      </c>
      <c r="F19" s="86" t="s">
        <v>1022</v>
      </c>
      <c r="G19" s="83" t="s">
        <v>2005</v>
      </c>
      <c r="H19" s="64">
        <v>0</v>
      </c>
    </row>
    <row r="20" spans="1:8" x14ac:dyDescent="0.2">
      <c r="A20" s="8">
        <v>12</v>
      </c>
      <c r="B20" s="8">
        <v>10</v>
      </c>
      <c r="C20" s="8">
        <v>274</v>
      </c>
      <c r="D20" s="21" t="s">
        <v>2124</v>
      </c>
      <c r="E20" s="58" t="s">
        <v>99</v>
      </c>
      <c r="F20" s="86" t="s">
        <v>1068</v>
      </c>
      <c r="G20" s="83" t="s">
        <v>1992</v>
      </c>
      <c r="H20" s="64" t="s">
        <v>1990</v>
      </c>
    </row>
    <row r="22" spans="1:8" x14ac:dyDescent="0.2">
      <c r="A22" s="124" t="s">
        <v>2308</v>
      </c>
      <c r="B22" s="124"/>
      <c r="C22" s="124"/>
      <c r="D22" s="124"/>
      <c r="E22" s="124"/>
      <c r="F22" s="124"/>
      <c r="G22" s="124"/>
      <c r="H22" s="124"/>
    </row>
    <row r="23" spans="1:8" x14ac:dyDescent="0.2">
      <c r="A23" s="8">
        <v>13</v>
      </c>
      <c r="B23" s="8">
        <v>1</v>
      </c>
      <c r="C23" s="8">
        <v>288</v>
      </c>
      <c r="D23" s="21" t="s">
        <v>2095</v>
      </c>
      <c r="E23" s="58" t="s">
        <v>194</v>
      </c>
      <c r="F23" s="86" t="s">
        <v>1419</v>
      </c>
      <c r="G23" s="83" t="s">
        <v>1989</v>
      </c>
      <c r="H23" s="64">
        <v>0</v>
      </c>
    </row>
    <row r="24" spans="1:8" x14ac:dyDescent="0.2">
      <c r="A24" s="8">
        <v>14</v>
      </c>
      <c r="B24" s="8">
        <v>2</v>
      </c>
      <c r="C24" s="8">
        <v>273</v>
      </c>
      <c r="D24" s="21" t="s">
        <v>2058</v>
      </c>
      <c r="E24" s="58" t="s">
        <v>194</v>
      </c>
      <c r="F24" s="86" t="s">
        <v>704</v>
      </c>
      <c r="G24" s="83" t="s">
        <v>1989</v>
      </c>
      <c r="H24" s="64">
        <v>0</v>
      </c>
    </row>
    <row r="25" spans="1:8" x14ac:dyDescent="0.2">
      <c r="A25" s="8">
        <v>15</v>
      </c>
      <c r="B25" s="8">
        <v>3</v>
      </c>
      <c r="C25" s="8">
        <v>289</v>
      </c>
      <c r="D25" s="21" t="s">
        <v>2094</v>
      </c>
      <c r="E25" s="58" t="s">
        <v>194</v>
      </c>
      <c r="F25" s="86" t="s">
        <v>1741</v>
      </c>
      <c r="G25" s="83" t="s">
        <v>1992</v>
      </c>
      <c r="H25" s="64" t="s">
        <v>1990</v>
      </c>
    </row>
    <row r="26" spans="1:8" x14ac:dyDescent="0.2">
      <c r="A26" s="8">
        <v>16</v>
      </c>
      <c r="B26" s="8">
        <v>4</v>
      </c>
      <c r="C26" s="8">
        <v>7</v>
      </c>
      <c r="D26" s="21" t="s">
        <v>2156</v>
      </c>
      <c r="E26" s="58" t="s">
        <v>194</v>
      </c>
      <c r="F26" s="86" t="s">
        <v>1022</v>
      </c>
      <c r="G26" s="83" t="s">
        <v>2005</v>
      </c>
      <c r="H26" s="64">
        <v>0</v>
      </c>
    </row>
    <row r="28" spans="1:8" x14ac:dyDescent="0.2">
      <c r="A28" s="124" t="s">
        <v>2397</v>
      </c>
      <c r="B28" s="124"/>
      <c r="C28" s="124"/>
      <c r="D28" s="124"/>
      <c r="E28" s="124"/>
      <c r="F28" s="124"/>
      <c r="G28" s="124"/>
      <c r="H28" s="124"/>
    </row>
    <row r="29" spans="1:8" x14ac:dyDescent="0.2">
      <c r="D29" s="105" t="s">
        <v>2037</v>
      </c>
      <c r="E29" s="58" t="s">
        <v>2076</v>
      </c>
      <c r="F29" s="86" t="s">
        <v>2398</v>
      </c>
      <c r="G29" s="58" t="s">
        <v>1989</v>
      </c>
      <c r="H29" s="58"/>
    </row>
    <row r="30" spans="1:8" x14ac:dyDescent="0.2">
      <c r="D30" s="105" t="s">
        <v>2256</v>
      </c>
      <c r="E30" s="58" t="s">
        <v>2076</v>
      </c>
      <c r="F30" s="86" t="s">
        <v>1808</v>
      </c>
      <c r="G30" s="58" t="s">
        <v>2005</v>
      </c>
      <c r="H30" s="58"/>
    </row>
    <row r="31" spans="1:8" x14ac:dyDescent="0.2">
      <c r="D31" s="105" t="s">
        <v>2399</v>
      </c>
      <c r="E31" s="58" t="s">
        <v>2076</v>
      </c>
      <c r="F31" s="87" t="s">
        <v>2400</v>
      </c>
      <c r="G31" s="58" t="s">
        <v>1992</v>
      </c>
      <c r="H31" s="58" t="s">
        <v>2243</v>
      </c>
    </row>
    <row r="32" spans="1:8" x14ac:dyDescent="0.2">
      <c r="D32" s="105" t="s">
        <v>2154</v>
      </c>
      <c r="E32" s="58" t="s">
        <v>2076</v>
      </c>
      <c r="F32" s="86" t="s">
        <v>1022</v>
      </c>
      <c r="G32" s="83" t="s">
        <v>2005</v>
      </c>
      <c r="H32" s="58"/>
    </row>
    <row r="33" spans="8:8" x14ac:dyDescent="0.2">
      <c r="H33" s="58"/>
    </row>
  </sheetData>
  <mergeCells count="5">
    <mergeCell ref="A28:H28"/>
    <mergeCell ref="A4:H4"/>
    <mergeCell ref="A6:H6"/>
    <mergeCell ref="A10:H10"/>
    <mergeCell ref="A22:H22"/>
  </mergeCells>
  <pageMargins left="0.59055118110236227" right="0.59055118110236227" top="0.59055118110236227" bottom="0.59055118110236227" header="0.59055118110236227" footer="0.59055118110236227"/>
  <pageSetup paperSize="9" scale="80" orientation="portrait" horizontalDpi="4294967294" verticalDpi="4294967294"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15" zoomScaleNormal="100" workbookViewId="0">
      <selection activeCell="A6" sqref="A6:H41"/>
    </sheetView>
  </sheetViews>
  <sheetFormatPr defaultRowHeight="12.75" x14ac:dyDescent="0.2"/>
  <cols>
    <col min="1" max="2" width="4.85546875" bestFit="1" customWidth="1"/>
    <col min="3" max="3" width="4.42578125" bestFit="1" customWidth="1"/>
    <col min="4" max="4" width="24.42578125" bestFit="1" customWidth="1"/>
    <col min="5" max="5" width="4.42578125" style="8" bestFit="1" customWidth="1"/>
    <col min="6" max="6" width="38.140625" style="87" bestFit="1" customWidth="1"/>
    <col min="7" max="7" width="5.42578125" style="58" bestFit="1" customWidth="1"/>
    <col min="8" max="8" width="11.42578125" bestFit="1" customWidth="1"/>
  </cols>
  <sheetData>
    <row r="1" spans="1:9" s="6" customFormat="1" ht="57" customHeight="1" x14ac:dyDescent="0.2">
      <c r="E1" s="113"/>
      <c r="F1" s="89"/>
      <c r="G1" s="84"/>
    </row>
    <row r="2" spans="1:9" ht="14.1" customHeight="1" x14ac:dyDescent="0.2"/>
    <row r="3" spans="1:9" ht="15" customHeight="1" x14ac:dyDescent="0.2"/>
    <row r="4" spans="1:9" ht="15" x14ac:dyDescent="0.2">
      <c r="A4" s="122" t="s">
        <v>57</v>
      </c>
      <c r="B4" s="122"/>
      <c r="C4" s="122"/>
      <c r="D4" s="122"/>
      <c r="E4" s="122"/>
      <c r="F4" s="122"/>
      <c r="G4" s="122"/>
      <c r="H4" s="122"/>
    </row>
    <row r="5" spans="1:9" x14ac:dyDescent="0.2">
      <c r="A5" s="113" t="s">
        <v>6</v>
      </c>
      <c r="B5" s="113" t="s">
        <v>64</v>
      </c>
      <c r="C5" s="113" t="s">
        <v>53</v>
      </c>
      <c r="D5" s="5" t="s">
        <v>10</v>
      </c>
      <c r="E5" s="113" t="s">
        <v>11</v>
      </c>
      <c r="F5" s="85" t="s">
        <v>5</v>
      </c>
      <c r="G5" s="84" t="s">
        <v>54</v>
      </c>
      <c r="H5" s="5" t="s">
        <v>90</v>
      </c>
      <c r="I5" s="5"/>
    </row>
    <row r="6" spans="1:9" x14ac:dyDescent="0.2">
      <c r="A6" s="124" t="s">
        <v>2405</v>
      </c>
      <c r="B6" s="124"/>
      <c r="C6" s="124"/>
      <c r="D6" s="124"/>
      <c r="E6" s="124"/>
      <c r="F6" s="124"/>
      <c r="G6" s="124"/>
      <c r="H6" s="124"/>
    </row>
    <row r="7" spans="1:9" x14ac:dyDescent="0.2">
      <c r="A7" s="8"/>
      <c r="B7" s="8">
        <v>1</v>
      </c>
      <c r="C7" s="8">
        <v>1</v>
      </c>
      <c r="D7" s="21" t="s">
        <v>2175</v>
      </c>
      <c r="E7" s="8" t="s">
        <v>97</v>
      </c>
      <c r="F7" s="86" t="s">
        <v>1023</v>
      </c>
      <c r="G7" s="83" t="s">
        <v>1989</v>
      </c>
      <c r="H7" s="64">
        <v>0</v>
      </c>
    </row>
    <row r="8" spans="1:9" x14ac:dyDescent="0.2">
      <c r="A8" s="8"/>
      <c r="B8" s="8">
        <v>2</v>
      </c>
      <c r="C8" s="8">
        <v>67</v>
      </c>
      <c r="D8" s="21" t="s">
        <v>2078</v>
      </c>
      <c r="E8" s="8" t="s">
        <v>97</v>
      </c>
      <c r="F8" s="86" t="s">
        <v>1741</v>
      </c>
      <c r="G8" s="83" t="s">
        <v>1992</v>
      </c>
      <c r="H8" s="64" t="s">
        <v>1990</v>
      </c>
    </row>
    <row r="9" spans="1:9" x14ac:dyDescent="0.2">
      <c r="A9" s="8"/>
      <c r="B9" s="8">
        <v>3</v>
      </c>
      <c r="C9" s="8">
        <v>83</v>
      </c>
      <c r="D9" s="21" t="s">
        <v>2116</v>
      </c>
      <c r="E9" s="8" t="s">
        <v>97</v>
      </c>
      <c r="F9" s="86" t="s">
        <v>1148</v>
      </c>
      <c r="G9" s="83" t="s">
        <v>1992</v>
      </c>
      <c r="H9" s="64" t="s">
        <v>2014</v>
      </c>
    </row>
    <row r="10" spans="1:9" x14ac:dyDescent="0.2">
      <c r="A10" s="8"/>
      <c r="B10" s="8">
        <v>4</v>
      </c>
      <c r="C10" s="8">
        <v>51</v>
      </c>
      <c r="D10" s="21" t="s">
        <v>2046</v>
      </c>
      <c r="E10" s="8" t="s">
        <v>97</v>
      </c>
      <c r="F10" s="86" t="s">
        <v>1149</v>
      </c>
      <c r="G10" s="83" t="s">
        <v>1989</v>
      </c>
      <c r="H10" s="64">
        <v>0</v>
      </c>
    </row>
    <row r="11" spans="1:9" x14ac:dyDescent="0.2">
      <c r="A11" s="8"/>
      <c r="B11" s="8">
        <v>5</v>
      </c>
      <c r="C11" s="8">
        <v>119</v>
      </c>
      <c r="D11" s="21" t="s">
        <v>2179</v>
      </c>
      <c r="E11" s="8" t="s">
        <v>97</v>
      </c>
      <c r="F11" s="86" t="s">
        <v>1693</v>
      </c>
      <c r="G11" s="83" t="s">
        <v>1989</v>
      </c>
      <c r="H11" s="64">
        <v>0</v>
      </c>
    </row>
    <row r="12" spans="1:9" x14ac:dyDescent="0.2">
      <c r="A12" s="8"/>
      <c r="B12" s="8">
        <v>6</v>
      </c>
      <c r="C12" s="8">
        <v>190</v>
      </c>
      <c r="D12" s="21" t="s">
        <v>2291</v>
      </c>
      <c r="E12" s="8" t="s">
        <v>97</v>
      </c>
      <c r="F12" s="86" t="s">
        <v>1729</v>
      </c>
      <c r="G12" s="83" t="s">
        <v>1989</v>
      </c>
      <c r="H12" s="64">
        <v>0</v>
      </c>
    </row>
    <row r="13" spans="1:9" x14ac:dyDescent="0.2">
      <c r="A13" s="8"/>
      <c r="B13" s="8">
        <v>7</v>
      </c>
      <c r="C13" s="8">
        <v>88</v>
      </c>
      <c r="D13" s="21" t="s">
        <v>2126</v>
      </c>
      <c r="E13" s="8" t="s">
        <v>97</v>
      </c>
      <c r="F13" s="86" t="s">
        <v>1693</v>
      </c>
      <c r="G13" s="83" t="s">
        <v>1989</v>
      </c>
      <c r="H13" s="64">
        <v>0</v>
      </c>
    </row>
    <row r="14" spans="1:9" x14ac:dyDescent="0.2">
      <c r="A14" s="8"/>
      <c r="B14" s="8">
        <v>8</v>
      </c>
      <c r="C14" s="8">
        <v>19</v>
      </c>
      <c r="D14" s="21" t="s">
        <v>1988</v>
      </c>
      <c r="E14" s="8" t="s">
        <v>97</v>
      </c>
      <c r="F14" s="86" t="s">
        <v>718</v>
      </c>
      <c r="G14" s="83" t="s">
        <v>1989</v>
      </c>
      <c r="H14" s="64">
        <v>0</v>
      </c>
    </row>
    <row r="15" spans="1:9" x14ac:dyDescent="0.2">
      <c r="A15" s="8"/>
      <c r="B15" s="8">
        <v>9</v>
      </c>
      <c r="C15" s="8">
        <v>46</v>
      </c>
      <c r="D15" s="21" t="s">
        <v>2040</v>
      </c>
      <c r="E15" s="8" t="s">
        <v>97</v>
      </c>
      <c r="F15" s="86" t="s">
        <v>1274</v>
      </c>
      <c r="G15" s="83" t="s">
        <v>2005</v>
      </c>
      <c r="H15" s="64">
        <v>0</v>
      </c>
    </row>
    <row r="16" spans="1:9" x14ac:dyDescent="0.2">
      <c r="A16" s="8"/>
      <c r="B16" s="8">
        <v>10</v>
      </c>
      <c r="C16" s="88">
        <v>124</v>
      </c>
      <c r="D16" s="21" t="s">
        <v>2187</v>
      </c>
      <c r="E16" s="8" t="s">
        <v>97</v>
      </c>
      <c r="F16" s="86" t="s">
        <v>613</v>
      </c>
      <c r="G16" s="83" t="s">
        <v>1989</v>
      </c>
      <c r="H16" s="64">
        <v>0</v>
      </c>
    </row>
    <row r="17" spans="1:8" x14ac:dyDescent="0.2">
      <c r="A17" s="8"/>
      <c r="B17" s="8">
        <v>11</v>
      </c>
      <c r="C17" s="88">
        <v>60</v>
      </c>
      <c r="D17" s="21" t="s">
        <v>2063</v>
      </c>
      <c r="E17" s="8" t="s">
        <v>97</v>
      </c>
      <c r="F17" s="86" t="s">
        <v>1023</v>
      </c>
      <c r="G17" s="83" t="s">
        <v>1989</v>
      </c>
      <c r="H17" s="64">
        <v>0</v>
      </c>
    </row>
    <row r="18" spans="1:8" x14ac:dyDescent="0.2">
      <c r="A18" s="8"/>
      <c r="B18" s="8">
        <v>12</v>
      </c>
      <c r="C18" s="88">
        <v>143</v>
      </c>
      <c r="D18" s="21" t="s">
        <v>2218</v>
      </c>
      <c r="E18" s="8" t="s">
        <v>97</v>
      </c>
      <c r="F18" s="86" t="s">
        <v>679</v>
      </c>
      <c r="G18" s="83" t="s">
        <v>1989</v>
      </c>
      <c r="H18" s="64">
        <v>0</v>
      </c>
    </row>
    <row r="19" spans="1:8" x14ac:dyDescent="0.2">
      <c r="A19" s="8"/>
      <c r="B19" s="8">
        <v>13</v>
      </c>
      <c r="C19" s="88">
        <v>68</v>
      </c>
      <c r="D19" s="21" t="s">
        <v>2079</v>
      </c>
      <c r="E19" s="8" t="s">
        <v>97</v>
      </c>
      <c r="F19" s="86" t="s">
        <v>1741</v>
      </c>
      <c r="G19" s="83" t="s">
        <v>1992</v>
      </c>
      <c r="H19" s="64" t="s">
        <v>1990</v>
      </c>
    </row>
    <row r="20" spans="1:8" x14ac:dyDescent="0.2">
      <c r="A20" s="8"/>
      <c r="B20" s="8">
        <v>14</v>
      </c>
      <c r="C20" s="88">
        <v>188</v>
      </c>
      <c r="D20" s="21" t="s">
        <v>2287</v>
      </c>
      <c r="E20" s="8" t="s">
        <v>97</v>
      </c>
      <c r="F20" s="86" t="s">
        <v>1488</v>
      </c>
      <c r="G20" s="83" t="s">
        <v>2005</v>
      </c>
      <c r="H20" s="64">
        <v>0</v>
      </c>
    </row>
    <row r="21" spans="1:8" x14ac:dyDescent="0.2">
      <c r="A21" s="8"/>
      <c r="B21" s="8">
        <v>15</v>
      </c>
      <c r="C21" s="88">
        <v>138</v>
      </c>
      <c r="D21" s="21" t="s">
        <v>2210</v>
      </c>
      <c r="E21" s="8" t="s">
        <v>97</v>
      </c>
      <c r="F21" s="86" t="s">
        <v>2248</v>
      </c>
      <c r="G21" s="83" t="s">
        <v>2005</v>
      </c>
      <c r="H21" s="64">
        <v>0</v>
      </c>
    </row>
    <row r="22" spans="1:8" x14ac:dyDescent="0.2">
      <c r="A22" s="8"/>
      <c r="B22" s="8">
        <v>16</v>
      </c>
      <c r="C22" s="88">
        <v>102</v>
      </c>
      <c r="D22" s="21" t="s">
        <v>2153</v>
      </c>
      <c r="E22" s="8" t="s">
        <v>97</v>
      </c>
      <c r="F22" s="86" t="s">
        <v>1882</v>
      </c>
      <c r="G22" s="83" t="s">
        <v>2005</v>
      </c>
      <c r="H22" s="64">
        <v>0</v>
      </c>
    </row>
    <row r="23" spans="1:8" x14ac:dyDescent="0.2">
      <c r="A23" s="8"/>
      <c r="B23" s="8">
        <v>17</v>
      </c>
      <c r="C23" s="88">
        <v>18</v>
      </c>
      <c r="D23" s="21" t="s">
        <v>2089</v>
      </c>
      <c r="E23" s="8" t="s">
        <v>97</v>
      </c>
      <c r="F23" s="86" t="s">
        <v>1068</v>
      </c>
      <c r="G23" s="83" t="s">
        <v>1992</v>
      </c>
      <c r="H23" s="64" t="s">
        <v>1990</v>
      </c>
    </row>
    <row r="24" spans="1:8" x14ac:dyDescent="0.2">
      <c r="A24" s="8"/>
      <c r="B24" s="8">
        <v>18</v>
      </c>
      <c r="C24" s="88">
        <v>141</v>
      </c>
      <c r="D24" s="21" t="s">
        <v>2214</v>
      </c>
      <c r="E24" s="8" t="s">
        <v>97</v>
      </c>
      <c r="F24" s="86" t="s">
        <v>2248</v>
      </c>
      <c r="G24" s="83" t="s">
        <v>2005</v>
      </c>
      <c r="H24" s="64">
        <v>0</v>
      </c>
    </row>
    <row r="25" spans="1:8" x14ac:dyDescent="0.2">
      <c r="A25" s="8"/>
      <c r="B25" s="8">
        <v>19</v>
      </c>
      <c r="C25" s="88">
        <v>37</v>
      </c>
      <c r="D25" s="21" t="s">
        <v>2023</v>
      </c>
      <c r="E25" s="8" t="s">
        <v>97</v>
      </c>
      <c r="F25" s="86" t="s">
        <v>1050</v>
      </c>
      <c r="G25" s="83" t="s">
        <v>1992</v>
      </c>
      <c r="H25" s="64" t="s">
        <v>1990</v>
      </c>
    </row>
    <row r="26" spans="1:8" x14ac:dyDescent="0.2">
      <c r="A26" s="8"/>
      <c r="B26" s="8">
        <v>20</v>
      </c>
      <c r="C26" s="88">
        <v>31</v>
      </c>
      <c r="D26" s="21" t="s">
        <v>2135</v>
      </c>
      <c r="E26" s="8" t="s">
        <v>97</v>
      </c>
      <c r="F26" s="86" t="s">
        <v>1525</v>
      </c>
      <c r="G26" s="83" t="s">
        <v>1989</v>
      </c>
      <c r="H26" s="64">
        <v>0</v>
      </c>
    </row>
    <row r="27" spans="1:8" x14ac:dyDescent="0.2">
      <c r="A27" s="8"/>
      <c r="B27" s="8">
        <v>21</v>
      </c>
      <c r="C27" s="88">
        <v>152</v>
      </c>
      <c r="D27" s="21" t="s">
        <v>2237</v>
      </c>
      <c r="E27" s="8" t="s">
        <v>97</v>
      </c>
      <c r="F27" s="86" t="s">
        <v>2233</v>
      </c>
      <c r="G27" s="83" t="s">
        <v>1989</v>
      </c>
      <c r="H27" s="64">
        <v>0</v>
      </c>
    </row>
    <row r="28" spans="1:8" x14ac:dyDescent="0.2">
      <c r="A28" s="8"/>
      <c r="B28" s="8">
        <v>22</v>
      </c>
      <c r="C28" s="88">
        <v>178</v>
      </c>
      <c r="D28" s="21" t="s">
        <v>2274</v>
      </c>
      <c r="E28" s="8" t="s">
        <v>97</v>
      </c>
      <c r="F28" s="86" t="s">
        <v>350</v>
      </c>
      <c r="G28" s="83" t="s">
        <v>1992</v>
      </c>
      <c r="H28" s="64" t="s">
        <v>2014</v>
      </c>
    </row>
    <row r="29" spans="1:8" x14ac:dyDescent="0.2">
      <c r="A29" s="8"/>
      <c r="B29" s="8">
        <v>23</v>
      </c>
      <c r="C29" s="88">
        <v>185</v>
      </c>
      <c r="D29" s="21" t="s">
        <v>2284</v>
      </c>
      <c r="E29" s="8" t="s">
        <v>97</v>
      </c>
      <c r="F29" s="86" t="s">
        <v>1477</v>
      </c>
      <c r="G29" s="83" t="s">
        <v>2005</v>
      </c>
      <c r="H29" s="64">
        <v>0</v>
      </c>
    </row>
    <row r="30" spans="1:8" x14ac:dyDescent="0.2">
      <c r="A30" s="8"/>
      <c r="B30" s="8">
        <v>24</v>
      </c>
      <c r="C30" s="88">
        <v>110</v>
      </c>
      <c r="D30" s="21" t="s">
        <v>2164</v>
      </c>
      <c r="E30" s="8" t="s">
        <v>97</v>
      </c>
      <c r="F30" s="86" t="s">
        <v>1021</v>
      </c>
      <c r="G30" s="83" t="s">
        <v>1992</v>
      </c>
      <c r="H30" s="64" t="s">
        <v>1990</v>
      </c>
    </row>
    <row r="31" spans="1:8" x14ac:dyDescent="0.2">
      <c r="A31" s="8"/>
      <c r="B31" s="8">
        <v>25</v>
      </c>
      <c r="C31" s="88">
        <v>84</v>
      </c>
      <c r="D31" s="21" t="s">
        <v>2118</v>
      </c>
      <c r="E31" s="8" t="s">
        <v>97</v>
      </c>
      <c r="F31" s="86" t="s">
        <v>718</v>
      </c>
      <c r="G31" s="83" t="s">
        <v>1989</v>
      </c>
      <c r="H31" s="64">
        <v>0</v>
      </c>
    </row>
    <row r="32" spans="1:8" x14ac:dyDescent="0.2">
      <c r="A32" s="8"/>
      <c r="B32" s="8">
        <v>26</v>
      </c>
      <c r="C32" s="88">
        <v>120</v>
      </c>
      <c r="D32" s="21" t="s">
        <v>2180</v>
      </c>
      <c r="E32" s="8" t="s">
        <v>97</v>
      </c>
      <c r="F32" s="86" t="s">
        <v>1808</v>
      </c>
      <c r="G32" s="83" t="s">
        <v>2005</v>
      </c>
      <c r="H32" s="64">
        <v>0</v>
      </c>
    </row>
    <row r="33" spans="1:8" x14ac:dyDescent="0.2">
      <c r="A33" s="8"/>
      <c r="B33" s="8">
        <v>27</v>
      </c>
      <c r="C33" s="88">
        <v>161</v>
      </c>
      <c r="D33" s="21" t="s">
        <v>2250</v>
      </c>
      <c r="E33" s="8" t="s">
        <v>97</v>
      </c>
      <c r="F33" s="86" t="s">
        <v>2248</v>
      </c>
      <c r="G33" s="83" t="s">
        <v>2005</v>
      </c>
      <c r="H33" s="64">
        <v>0</v>
      </c>
    </row>
    <row r="34" spans="1:8" x14ac:dyDescent="0.2">
      <c r="A34" s="8"/>
      <c r="B34" s="8">
        <v>28</v>
      </c>
      <c r="C34" s="88">
        <v>162</v>
      </c>
      <c r="D34" s="21" t="s">
        <v>2251</v>
      </c>
      <c r="E34" s="8" t="s">
        <v>97</v>
      </c>
      <c r="F34" s="86" t="s">
        <v>2248</v>
      </c>
      <c r="G34" s="83" t="s">
        <v>2005</v>
      </c>
      <c r="H34" s="64">
        <v>0</v>
      </c>
    </row>
    <row r="35" spans="1:8" x14ac:dyDescent="0.2">
      <c r="A35" s="8"/>
      <c r="B35" s="8">
        <v>29</v>
      </c>
      <c r="C35" s="88">
        <v>78</v>
      </c>
      <c r="D35" s="21" t="s">
        <v>2108</v>
      </c>
      <c r="E35" s="8" t="s">
        <v>97</v>
      </c>
      <c r="F35" s="86" t="s">
        <v>639</v>
      </c>
      <c r="G35" s="83" t="s">
        <v>1989</v>
      </c>
      <c r="H35" s="64">
        <v>0</v>
      </c>
    </row>
    <row r="36" spans="1:8" x14ac:dyDescent="0.2">
      <c r="A36" s="8"/>
      <c r="B36" s="8">
        <v>30</v>
      </c>
      <c r="C36" s="88">
        <v>171</v>
      </c>
      <c r="D36" s="21" t="s">
        <v>2266</v>
      </c>
      <c r="E36" s="8" t="s">
        <v>97</v>
      </c>
      <c r="F36" s="86" t="s">
        <v>2267</v>
      </c>
      <c r="G36" s="83" t="s">
        <v>1992</v>
      </c>
      <c r="H36" s="64" t="s">
        <v>1990</v>
      </c>
    </row>
    <row r="37" spans="1:8" x14ac:dyDescent="0.2">
      <c r="A37" s="8"/>
      <c r="B37" s="8">
        <v>31</v>
      </c>
      <c r="C37" s="106">
        <v>54</v>
      </c>
      <c r="D37" s="21" t="s">
        <v>2050</v>
      </c>
      <c r="E37" s="8" t="s">
        <v>97</v>
      </c>
      <c r="F37" s="86" t="s">
        <v>1023</v>
      </c>
      <c r="G37" s="83" t="s">
        <v>1989</v>
      </c>
      <c r="H37" s="64">
        <v>0</v>
      </c>
    </row>
    <row r="38" spans="1:8" x14ac:dyDescent="0.2">
      <c r="A38" s="8"/>
      <c r="B38" s="8">
        <v>32</v>
      </c>
      <c r="C38" s="106">
        <v>182</v>
      </c>
      <c r="D38" s="21" t="s">
        <v>2280</v>
      </c>
      <c r="E38" s="8" t="s">
        <v>97</v>
      </c>
      <c r="F38" s="86" t="s">
        <v>1050</v>
      </c>
      <c r="G38" s="83" t="s">
        <v>1992</v>
      </c>
      <c r="H38" s="64" t="s">
        <v>1990</v>
      </c>
    </row>
    <row r="39" spans="1:8" x14ac:dyDescent="0.2">
      <c r="A39" s="8"/>
      <c r="B39" s="8">
        <v>33</v>
      </c>
      <c r="C39" s="106">
        <v>149</v>
      </c>
      <c r="D39" s="21" t="s">
        <v>2222</v>
      </c>
      <c r="E39" s="8" t="s">
        <v>97</v>
      </c>
      <c r="F39" s="86" t="s">
        <v>1824</v>
      </c>
      <c r="G39" s="83" t="s">
        <v>1992</v>
      </c>
      <c r="H39" s="64" t="s">
        <v>2016</v>
      </c>
    </row>
    <row r="40" spans="1:8" x14ac:dyDescent="0.2">
      <c r="A40" s="8"/>
      <c r="B40" s="8">
        <v>34</v>
      </c>
      <c r="C40" s="106">
        <v>133</v>
      </c>
      <c r="D40" s="21" t="s">
        <v>2204</v>
      </c>
      <c r="E40" s="8" t="s">
        <v>97</v>
      </c>
      <c r="F40" s="86" t="s">
        <v>1525</v>
      </c>
      <c r="G40" s="83" t="s">
        <v>1989</v>
      </c>
      <c r="H40" s="64">
        <v>0</v>
      </c>
    </row>
  </sheetData>
  <mergeCells count="2">
    <mergeCell ref="A4:H4"/>
    <mergeCell ref="A6:H6"/>
  </mergeCells>
  <printOptions gridLines="1"/>
  <pageMargins left="0.59055118110236227" right="0.59055118110236227" top="0.19685039370078741" bottom="0.19685039370078741" header="0" footer="0"/>
  <pageSetup paperSize="9" scale="70"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51"/>
  <sheetViews>
    <sheetView topLeftCell="A146" zoomScaleNormal="100" workbookViewId="0">
      <selection activeCell="C171" sqref="C171"/>
    </sheetView>
  </sheetViews>
  <sheetFormatPr defaultRowHeight="12.75" x14ac:dyDescent="0.2"/>
  <cols>
    <col min="1" max="2" width="4.85546875" bestFit="1" customWidth="1"/>
    <col min="3" max="3" width="4.42578125" bestFit="1" customWidth="1"/>
    <col min="4" max="4" width="26.140625" bestFit="1" customWidth="1"/>
    <col min="5" max="5" width="4.42578125" style="58" bestFit="1" customWidth="1"/>
    <col min="6" max="6" width="42.7109375" style="87" bestFit="1" customWidth="1"/>
    <col min="7" max="7" width="5.42578125" style="58" bestFit="1" customWidth="1"/>
    <col min="8" max="8" width="11.42578125" style="111" bestFit="1" customWidth="1"/>
    <col min="9" max="9" width="6.7109375" customWidth="1"/>
    <col min="10" max="10" width="12.85546875" customWidth="1"/>
  </cols>
  <sheetData>
    <row r="1" spans="1:10" s="6" customFormat="1" ht="57" customHeight="1" x14ac:dyDescent="0.2">
      <c r="E1" s="84"/>
      <c r="F1" s="89"/>
      <c r="G1" s="84"/>
      <c r="H1" s="110"/>
    </row>
    <row r="2" spans="1:10" ht="14.1" customHeight="1" x14ac:dyDescent="0.2"/>
    <row r="3" spans="1:10" ht="15" customHeight="1" x14ac:dyDescent="0.2"/>
    <row r="4" spans="1:10" ht="15" x14ac:dyDescent="0.2">
      <c r="A4" s="125" t="s">
        <v>2410</v>
      </c>
      <c r="B4" s="125"/>
      <c r="C4" s="125"/>
      <c r="D4" s="125"/>
      <c r="E4" s="125"/>
      <c r="F4" s="125"/>
      <c r="G4" s="125"/>
      <c r="H4" s="125"/>
    </row>
    <row r="5" spans="1:10" x14ac:dyDescent="0.2">
      <c r="A5" s="110" t="s">
        <v>6</v>
      </c>
      <c r="B5" s="110" t="s">
        <v>64</v>
      </c>
      <c r="C5" s="110" t="s">
        <v>53</v>
      </c>
      <c r="D5" s="5" t="s">
        <v>10</v>
      </c>
      <c r="E5" s="84" t="s">
        <v>11</v>
      </c>
      <c r="F5" s="85" t="s">
        <v>5</v>
      </c>
      <c r="G5" s="84" t="s">
        <v>54</v>
      </c>
      <c r="H5" s="110" t="s">
        <v>90</v>
      </c>
      <c r="I5" s="5"/>
    </row>
    <row r="6" spans="1:10" x14ac:dyDescent="0.2">
      <c r="A6" s="8">
        <v>1</v>
      </c>
      <c r="B6" s="8">
        <v>1</v>
      </c>
      <c r="C6" s="8">
        <v>112</v>
      </c>
      <c r="D6" s="21" t="s">
        <v>2168</v>
      </c>
      <c r="E6" s="58" t="s">
        <v>92</v>
      </c>
      <c r="F6" s="86" t="s">
        <v>1693</v>
      </c>
      <c r="G6" s="83" t="s">
        <v>1989</v>
      </c>
      <c r="H6" s="64">
        <v>0</v>
      </c>
    </row>
    <row r="7" spans="1:10" x14ac:dyDescent="0.2">
      <c r="A7" s="8">
        <v>2</v>
      </c>
      <c r="B7" s="8">
        <v>2</v>
      </c>
      <c r="C7" s="8">
        <v>13</v>
      </c>
      <c r="D7" s="21" t="s">
        <v>1997</v>
      </c>
      <c r="E7" s="58" t="s">
        <v>92</v>
      </c>
      <c r="F7" s="86" t="s">
        <v>2312</v>
      </c>
      <c r="G7" s="83" t="s">
        <v>1989</v>
      </c>
      <c r="H7" s="64">
        <v>0</v>
      </c>
      <c r="J7" s="103" t="s">
        <v>2393</v>
      </c>
    </row>
    <row r="8" spans="1:10" x14ac:dyDescent="0.2">
      <c r="A8" s="8">
        <v>3</v>
      </c>
      <c r="B8" s="8">
        <v>3</v>
      </c>
      <c r="C8" s="8">
        <v>118</v>
      </c>
      <c r="D8" s="21" t="s">
        <v>2177</v>
      </c>
      <c r="E8" s="58" t="s">
        <v>92</v>
      </c>
      <c r="F8" s="86" t="s">
        <v>1023</v>
      </c>
      <c r="G8" s="83" t="s">
        <v>1989</v>
      </c>
      <c r="H8" s="64">
        <v>0</v>
      </c>
      <c r="J8" s="104" t="s">
        <v>2394</v>
      </c>
    </row>
    <row r="9" spans="1:10" x14ac:dyDescent="0.2">
      <c r="A9" s="8">
        <v>4</v>
      </c>
      <c r="B9" s="8">
        <v>1</v>
      </c>
      <c r="C9" s="8">
        <v>116</v>
      </c>
      <c r="D9" s="21" t="s">
        <v>2173</v>
      </c>
      <c r="E9" s="58" t="s">
        <v>96</v>
      </c>
      <c r="F9" s="86" t="s">
        <v>1023</v>
      </c>
      <c r="G9" s="83" t="s">
        <v>1989</v>
      </c>
      <c r="H9" s="64">
        <v>0</v>
      </c>
    </row>
    <row r="10" spans="1:10" x14ac:dyDescent="0.2">
      <c r="A10" s="8">
        <v>5</v>
      </c>
      <c r="B10" s="8">
        <v>1</v>
      </c>
      <c r="C10" s="8">
        <v>114</v>
      </c>
      <c r="D10" s="21" t="s">
        <v>2170</v>
      </c>
      <c r="E10" s="58" t="s">
        <v>94</v>
      </c>
      <c r="F10" s="86" t="s">
        <v>1693</v>
      </c>
      <c r="G10" s="83" t="s">
        <v>1989</v>
      </c>
      <c r="H10" s="64">
        <v>0</v>
      </c>
    </row>
    <row r="11" spans="1:10" x14ac:dyDescent="0.2">
      <c r="A11" s="8">
        <v>6</v>
      </c>
      <c r="B11" s="8">
        <v>2</v>
      </c>
      <c r="C11" s="8">
        <v>59</v>
      </c>
      <c r="D11" s="21" t="s">
        <v>2060</v>
      </c>
      <c r="E11" s="58" t="s">
        <v>94</v>
      </c>
      <c r="F11" s="86" t="s">
        <v>1023</v>
      </c>
      <c r="G11" s="83" t="s">
        <v>1989</v>
      </c>
      <c r="H11" s="64">
        <v>0</v>
      </c>
    </row>
    <row r="12" spans="1:10" x14ac:dyDescent="0.2">
      <c r="A12" s="8">
        <v>7</v>
      </c>
      <c r="B12" s="8">
        <v>3</v>
      </c>
      <c r="C12" s="8">
        <v>111</v>
      </c>
      <c r="D12" s="21" t="s">
        <v>2166</v>
      </c>
      <c r="E12" s="58" t="s">
        <v>94</v>
      </c>
      <c r="F12" s="86" t="s">
        <v>1693</v>
      </c>
      <c r="G12" s="83" t="s">
        <v>1989</v>
      </c>
      <c r="H12" s="64">
        <v>0</v>
      </c>
    </row>
    <row r="13" spans="1:10" x14ac:dyDescent="0.2">
      <c r="A13" s="8">
        <v>8</v>
      </c>
      <c r="B13" s="8">
        <v>4</v>
      </c>
      <c r="C13" s="8">
        <v>14</v>
      </c>
      <c r="D13" s="21" t="s">
        <v>2083</v>
      </c>
      <c r="E13" s="58" t="s">
        <v>94</v>
      </c>
      <c r="F13" s="86" t="s">
        <v>2312</v>
      </c>
      <c r="G13" s="83" t="s">
        <v>1989</v>
      </c>
      <c r="H13" s="64">
        <v>0</v>
      </c>
    </row>
    <row r="14" spans="1:10" x14ac:dyDescent="0.2">
      <c r="A14" s="8">
        <v>9</v>
      </c>
      <c r="B14" s="8">
        <v>1</v>
      </c>
      <c r="C14" s="8">
        <v>1</v>
      </c>
      <c r="D14" s="21" t="s">
        <v>2175</v>
      </c>
      <c r="E14" s="58" t="s">
        <v>97</v>
      </c>
      <c r="F14" s="86" t="s">
        <v>1023</v>
      </c>
      <c r="G14" s="83" t="s">
        <v>1989</v>
      </c>
      <c r="H14" s="64">
        <v>0</v>
      </c>
    </row>
    <row r="15" spans="1:10" x14ac:dyDescent="0.2">
      <c r="A15" s="8">
        <v>10</v>
      </c>
      <c r="B15" s="8">
        <v>5</v>
      </c>
      <c r="C15" s="8">
        <v>137</v>
      </c>
      <c r="D15" s="21" t="s">
        <v>2209</v>
      </c>
      <c r="E15" s="58" t="s">
        <v>94</v>
      </c>
      <c r="F15" s="86" t="s">
        <v>2311</v>
      </c>
      <c r="G15" s="83" t="s">
        <v>1989</v>
      </c>
      <c r="H15" s="64">
        <v>0</v>
      </c>
    </row>
    <row r="16" spans="1:10" x14ac:dyDescent="0.2">
      <c r="A16" s="8">
        <v>11</v>
      </c>
      <c r="B16" s="8">
        <v>2</v>
      </c>
      <c r="C16" s="8">
        <v>4</v>
      </c>
      <c r="D16" s="21" t="s">
        <v>2302</v>
      </c>
      <c r="E16" s="58" t="s">
        <v>96</v>
      </c>
      <c r="F16" s="86" t="s">
        <v>718</v>
      </c>
      <c r="G16" s="83" t="s">
        <v>1989</v>
      </c>
      <c r="H16" s="64">
        <v>0</v>
      </c>
    </row>
    <row r="17" spans="1:8" x14ac:dyDescent="0.2">
      <c r="A17" s="8">
        <v>12</v>
      </c>
      <c r="B17" s="8">
        <v>6</v>
      </c>
      <c r="C17" s="8">
        <v>43</v>
      </c>
      <c r="D17" s="21" t="s">
        <v>2033</v>
      </c>
      <c r="E17" s="58" t="s">
        <v>94</v>
      </c>
      <c r="F17" s="86" t="s">
        <v>1023</v>
      </c>
      <c r="G17" s="83" t="s">
        <v>1989</v>
      </c>
      <c r="H17" s="64">
        <v>0</v>
      </c>
    </row>
    <row r="18" spans="1:8" x14ac:dyDescent="0.2">
      <c r="A18" s="8">
        <v>13</v>
      </c>
      <c r="B18" s="8">
        <v>4</v>
      </c>
      <c r="C18" s="8">
        <v>101</v>
      </c>
      <c r="D18" s="21" t="s">
        <v>2152</v>
      </c>
      <c r="E18" s="58" t="s">
        <v>92</v>
      </c>
      <c r="F18" s="86" t="s">
        <v>1729</v>
      </c>
      <c r="G18" s="83" t="s">
        <v>1989</v>
      </c>
      <c r="H18" s="64">
        <v>0</v>
      </c>
    </row>
    <row r="19" spans="1:8" x14ac:dyDescent="0.2">
      <c r="A19" s="8">
        <v>14</v>
      </c>
      <c r="B19" s="8">
        <v>3</v>
      </c>
      <c r="C19" s="8">
        <v>100</v>
      </c>
      <c r="D19" s="21" t="s">
        <v>2150</v>
      </c>
      <c r="E19" s="58" t="s">
        <v>96</v>
      </c>
      <c r="F19" s="86" t="s">
        <v>1729</v>
      </c>
      <c r="G19" s="83" t="s">
        <v>1989</v>
      </c>
      <c r="H19" s="64">
        <v>0</v>
      </c>
    </row>
    <row r="20" spans="1:8" x14ac:dyDescent="0.2">
      <c r="A20" s="8">
        <v>15</v>
      </c>
      <c r="B20" s="8">
        <v>4</v>
      </c>
      <c r="C20" s="8">
        <v>34</v>
      </c>
      <c r="D20" s="21" t="s">
        <v>2019</v>
      </c>
      <c r="E20" s="58" t="s">
        <v>96</v>
      </c>
      <c r="F20" s="86" t="s">
        <v>1758</v>
      </c>
      <c r="G20" s="83" t="s">
        <v>1992</v>
      </c>
      <c r="H20" s="64" t="s">
        <v>1990</v>
      </c>
    </row>
    <row r="21" spans="1:8" x14ac:dyDescent="0.2">
      <c r="A21" s="8">
        <v>16</v>
      </c>
      <c r="B21" s="8">
        <v>5</v>
      </c>
      <c r="C21" s="8">
        <v>125</v>
      </c>
      <c r="D21" s="21" t="s">
        <v>2189</v>
      </c>
      <c r="E21" s="58" t="s">
        <v>92</v>
      </c>
      <c r="F21" s="86" t="s">
        <v>613</v>
      </c>
      <c r="G21" s="83" t="s">
        <v>1989</v>
      </c>
      <c r="H21" s="64">
        <v>0</v>
      </c>
    </row>
    <row r="22" spans="1:8" x14ac:dyDescent="0.2">
      <c r="A22" s="8">
        <v>17</v>
      </c>
      <c r="B22" s="8">
        <v>7</v>
      </c>
      <c r="C22" s="8">
        <v>69</v>
      </c>
      <c r="D22" s="21" t="s">
        <v>2080</v>
      </c>
      <c r="E22" s="58" t="s">
        <v>94</v>
      </c>
      <c r="F22" s="86" t="s">
        <v>1741</v>
      </c>
      <c r="G22" s="83" t="s">
        <v>1992</v>
      </c>
      <c r="H22" s="64" t="s">
        <v>1990</v>
      </c>
    </row>
    <row r="23" spans="1:8" x14ac:dyDescent="0.2">
      <c r="A23" s="8">
        <v>18</v>
      </c>
      <c r="B23" s="8">
        <v>6</v>
      </c>
      <c r="C23" s="8">
        <v>15</v>
      </c>
      <c r="D23" s="21" t="s">
        <v>2085</v>
      </c>
      <c r="E23" s="58" t="s">
        <v>92</v>
      </c>
      <c r="F23" s="86" t="s">
        <v>2312</v>
      </c>
      <c r="G23" s="83" t="s">
        <v>1989</v>
      </c>
      <c r="H23" s="64">
        <v>0</v>
      </c>
    </row>
    <row r="24" spans="1:8" x14ac:dyDescent="0.2">
      <c r="A24" s="8">
        <v>19</v>
      </c>
      <c r="B24" s="8">
        <v>2</v>
      </c>
      <c r="C24" s="8">
        <v>67</v>
      </c>
      <c r="D24" s="21" t="s">
        <v>2078</v>
      </c>
      <c r="E24" s="58" t="s">
        <v>97</v>
      </c>
      <c r="F24" s="86" t="s">
        <v>1741</v>
      </c>
      <c r="G24" s="83" t="s">
        <v>1992</v>
      </c>
      <c r="H24" s="64" t="s">
        <v>1990</v>
      </c>
    </row>
    <row r="25" spans="1:8" x14ac:dyDescent="0.2">
      <c r="A25" s="8">
        <v>20</v>
      </c>
      <c r="B25" s="8">
        <v>5</v>
      </c>
      <c r="C25" s="8">
        <v>39</v>
      </c>
      <c r="D25" s="21" t="s">
        <v>2026</v>
      </c>
      <c r="E25" s="58" t="s">
        <v>96</v>
      </c>
      <c r="F25" s="86" t="s">
        <v>1149</v>
      </c>
      <c r="G25" s="83" t="s">
        <v>1989</v>
      </c>
      <c r="H25" s="64">
        <v>0</v>
      </c>
    </row>
    <row r="26" spans="1:8" x14ac:dyDescent="0.2">
      <c r="A26" s="8">
        <v>21</v>
      </c>
      <c r="B26" s="8">
        <v>3</v>
      </c>
      <c r="C26" s="8">
        <v>83</v>
      </c>
      <c r="D26" s="21" t="s">
        <v>2116</v>
      </c>
      <c r="E26" s="58" t="s">
        <v>97</v>
      </c>
      <c r="F26" s="86" t="s">
        <v>1148</v>
      </c>
      <c r="G26" s="83" t="s">
        <v>1992</v>
      </c>
      <c r="H26" s="64" t="s">
        <v>2014</v>
      </c>
    </row>
    <row r="27" spans="1:8" x14ac:dyDescent="0.2">
      <c r="A27" s="8">
        <v>22</v>
      </c>
      <c r="B27" s="8">
        <v>8</v>
      </c>
      <c r="C27" s="8">
        <v>29</v>
      </c>
      <c r="D27" s="21" t="s">
        <v>2011</v>
      </c>
      <c r="E27" s="58" t="s">
        <v>94</v>
      </c>
      <c r="F27" s="86" t="s">
        <v>1693</v>
      </c>
      <c r="G27" s="83" t="s">
        <v>1989</v>
      </c>
      <c r="H27" s="64">
        <v>0</v>
      </c>
    </row>
    <row r="28" spans="1:8" x14ac:dyDescent="0.2">
      <c r="A28" s="8">
        <v>23</v>
      </c>
      <c r="B28" s="8">
        <v>6</v>
      </c>
      <c r="C28" s="8">
        <v>123</v>
      </c>
      <c r="D28" s="21" t="s">
        <v>2185</v>
      </c>
      <c r="E28" s="58" t="s">
        <v>96</v>
      </c>
      <c r="F28" s="86" t="s">
        <v>1149</v>
      </c>
      <c r="G28" s="83" t="s">
        <v>1989</v>
      </c>
      <c r="H28" s="64">
        <v>0</v>
      </c>
    </row>
    <row r="29" spans="1:8" x14ac:dyDescent="0.2">
      <c r="A29" s="8">
        <v>24</v>
      </c>
      <c r="B29" s="8">
        <v>7</v>
      </c>
      <c r="C29" s="8">
        <v>170</v>
      </c>
      <c r="D29" s="21" t="s">
        <v>2265</v>
      </c>
      <c r="E29" s="58" t="s">
        <v>92</v>
      </c>
      <c r="F29" s="86" t="s">
        <v>1171</v>
      </c>
      <c r="G29" s="83" t="s">
        <v>1989</v>
      </c>
      <c r="H29" s="64">
        <v>0</v>
      </c>
    </row>
    <row r="30" spans="1:8" x14ac:dyDescent="0.2">
      <c r="A30" s="8">
        <v>25</v>
      </c>
      <c r="B30" s="8">
        <v>8</v>
      </c>
      <c r="C30" s="8">
        <v>95</v>
      </c>
      <c r="D30" s="21" t="s">
        <v>2140</v>
      </c>
      <c r="E30" s="58" t="s">
        <v>92</v>
      </c>
      <c r="F30" s="86" t="s">
        <v>1729</v>
      </c>
      <c r="G30" s="83" t="s">
        <v>1989</v>
      </c>
      <c r="H30" s="64">
        <v>0</v>
      </c>
    </row>
    <row r="31" spans="1:8" x14ac:dyDescent="0.2">
      <c r="A31" s="8">
        <v>26</v>
      </c>
      <c r="B31" s="8">
        <v>9</v>
      </c>
      <c r="C31" s="8">
        <v>157</v>
      </c>
      <c r="D31" s="21" t="s">
        <v>2245</v>
      </c>
      <c r="E31" s="58" t="s">
        <v>94</v>
      </c>
      <c r="F31" s="86" t="s">
        <v>1274</v>
      </c>
      <c r="G31" s="83" t="s">
        <v>2005</v>
      </c>
      <c r="H31" s="64">
        <v>0</v>
      </c>
    </row>
    <row r="32" spans="1:8" x14ac:dyDescent="0.2">
      <c r="A32" s="8">
        <v>27</v>
      </c>
      <c r="B32" s="8">
        <v>4</v>
      </c>
      <c r="C32" s="8">
        <v>51</v>
      </c>
      <c r="D32" s="21" t="s">
        <v>2046</v>
      </c>
      <c r="E32" s="58" t="s">
        <v>97</v>
      </c>
      <c r="F32" s="86" t="s">
        <v>1149</v>
      </c>
      <c r="G32" s="83" t="s">
        <v>1989</v>
      </c>
      <c r="H32" s="64">
        <v>0</v>
      </c>
    </row>
    <row r="33" spans="1:8" x14ac:dyDescent="0.2">
      <c r="A33" s="8">
        <v>28</v>
      </c>
      <c r="B33" s="8">
        <v>7</v>
      </c>
      <c r="C33" s="8">
        <v>107</v>
      </c>
      <c r="D33" s="21" t="s">
        <v>2161</v>
      </c>
      <c r="E33" s="58" t="s">
        <v>96</v>
      </c>
      <c r="F33" s="86" t="s">
        <v>1021</v>
      </c>
      <c r="G33" s="83" t="s">
        <v>1992</v>
      </c>
      <c r="H33" s="64" t="s">
        <v>1990</v>
      </c>
    </row>
    <row r="34" spans="1:8" x14ac:dyDescent="0.2">
      <c r="A34" s="8">
        <v>29</v>
      </c>
      <c r="B34" s="8">
        <v>10</v>
      </c>
      <c r="C34" s="8">
        <v>42</v>
      </c>
      <c r="D34" s="21" t="s">
        <v>2031</v>
      </c>
      <c r="E34" s="58" t="s">
        <v>94</v>
      </c>
      <c r="F34" s="86" t="s">
        <v>1023</v>
      </c>
      <c r="G34" s="83" t="s">
        <v>1989</v>
      </c>
      <c r="H34" s="64">
        <v>0</v>
      </c>
    </row>
    <row r="35" spans="1:8" x14ac:dyDescent="0.2">
      <c r="A35" s="8">
        <v>30</v>
      </c>
      <c r="B35" s="8">
        <v>11</v>
      </c>
      <c r="C35" s="8">
        <v>91</v>
      </c>
      <c r="D35" s="21" t="s">
        <v>2131</v>
      </c>
      <c r="E35" s="58" t="s">
        <v>94</v>
      </c>
      <c r="F35" s="86" t="s">
        <v>1693</v>
      </c>
      <c r="G35" s="83" t="s">
        <v>1989</v>
      </c>
      <c r="H35" s="64">
        <v>0</v>
      </c>
    </row>
    <row r="36" spans="1:8" x14ac:dyDescent="0.2">
      <c r="A36" s="8">
        <v>31</v>
      </c>
      <c r="B36" s="8">
        <v>5</v>
      </c>
      <c r="C36" s="8">
        <v>119</v>
      </c>
      <c r="D36" s="21" t="s">
        <v>2179</v>
      </c>
      <c r="E36" s="58" t="s">
        <v>97</v>
      </c>
      <c r="F36" s="86" t="s">
        <v>1693</v>
      </c>
      <c r="G36" s="83" t="s">
        <v>1989</v>
      </c>
      <c r="H36" s="64">
        <v>0</v>
      </c>
    </row>
    <row r="37" spans="1:8" x14ac:dyDescent="0.2">
      <c r="A37" s="8">
        <v>32</v>
      </c>
      <c r="B37" s="8">
        <v>8</v>
      </c>
      <c r="C37" s="8">
        <v>139</v>
      </c>
      <c r="D37" s="21" t="s">
        <v>2212</v>
      </c>
      <c r="E37" s="58" t="s">
        <v>96</v>
      </c>
      <c r="F37" s="86" t="s">
        <v>1780</v>
      </c>
      <c r="G37" s="83" t="s">
        <v>1989</v>
      </c>
      <c r="H37" s="64">
        <v>0</v>
      </c>
    </row>
    <row r="38" spans="1:8" x14ac:dyDescent="0.2">
      <c r="A38" s="8">
        <v>33</v>
      </c>
      <c r="B38" s="8">
        <v>9</v>
      </c>
      <c r="C38" s="8">
        <v>169</v>
      </c>
      <c r="D38" s="21" t="s">
        <v>2263</v>
      </c>
      <c r="E38" s="58" t="s">
        <v>92</v>
      </c>
      <c r="F38" s="86" t="s">
        <v>1171</v>
      </c>
      <c r="G38" s="83" t="s">
        <v>1989</v>
      </c>
      <c r="H38" s="64">
        <v>0</v>
      </c>
    </row>
    <row r="39" spans="1:8" x14ac:dyDescent="0.2">
      <c r="A39" s="8">
        <v>34</v>
      </c>
      <c r="B39" s="8">
        <v>9</v>
      </c>
      <c r="C39" s="8">
        <v>127</v>
      </c>
      <c r="D39" s="21" t="s">
        <v>2193</v>
      </c>
      <c r="E39" s="58" t="s">
        <v>96</v>
      </c>
      <c r="F39" s="86" t="s">
        <v>613</v>
      </c>
      <c r="G39" s="83" t="s">
        <v>1989</v>
      </c>
      <c r="H39" s="64">
        <v>0</v>
      </c>
    </row>
    <row r="40" spans="1:8" x14ac:dyDescent="0.2">
      <c r="A40" s="8">
        <v>35</v>
      </c>
      <c r="B40" s="8">
        <v>6</v>
      </c>
      <c r="C40" s="8">
        <v>190</v>
      </c>
      <c r="D40" s="21" t="s">
        <v>2291</v>
      </c>
      <c r="E40" s="58" t="s">
        <v>97</v>
      </c>
      <c r="F40" s="86" t="s">
        <v>1729</v>
      </c>
      <c r="G40" s="83" t="s">
        <v>1989</v>
      </c>
      <c r="H40" s="64">
        <v>0</v>
      </c>
    </row>
    <row r="41" spans="1:8" x14ac:dyDescent="0.2">
      <c r="A41" s="8">
        <v>36</v>
      </c>
      <c r="B41" s="8">
        <v>10</v>
      </c>
      <c r="C41" s="8">
        <v>40</v>
      </c>
      <c r="D41" s="21" t="s">
        <v>2027</v>
      </c>
      <c r="E41" s="58" t="s">
        <v>96</v>
      </c>
      <c r="F41" s="86" t="s">
        <v>1050</v>
      </c>
      <c r="G41" s="83" t="s">
        <v>1992</v>
      </c>
      <c r="H41" s="64" t="s">
        <v>1990</v>
      </c>
    </row>
    <row r="42" spans="1:8" x14ac:dyDescent="0.2">
      <c r="A42" s="8">
        <v>37</v>
      </c>
      <c r="B42" s="8">
        <v>12</v>
      </c>
      <c r="C42" s="8">
        <v>89</v>
      </c>
      <c r="D42" s="21" t="s">
        <v>2128</v>
      </c>
      <c r="E42" s="58" t="s">
        <v>94</v>
      </c>
      <c r="F42" s="86" t="s">
        <v>1023</v>
      </c>
      <c r="G42" s="83" t="s">
        <v>1989</v>
      </c>
      <c r="H42" s="64">
        <v>0</v>
      </c>
    </row>
    <row r="43" spans="1:8" x14ac:dyDescent="0.2">
      <c r="A43" s="8">
        <v>38</v>
      </c>
      <c r="B43" s="8">
        <v>1</v>
      </c>
      <c r="C43" s="8">
        <v>122</v>
      </c>
      <c r="D43" s="21" t="s">
        <v>2183</v>
      </c>
      <c r="E43" s="58" t="s">
        <v>98</v>
      </c>
      <c r="F43" s="86" t="s">
        <v>1693</v>
      </c>
      <c r="G43" s="83" t="s">
        <v>1989</v>
      </c>
      <c r="H43" s="64">
        <v>0</v>
      </c>
    </row>
    <row r="44" spans="1:8" x14ac:dyDescent="0.2">
      <c r="A44" s="8">
        <v>39</v>
      </c>
      <c r="B44" s="8">
        <v>13</v>
      </c>
      <c r="C44" s="8">
        <v>136</v>
      </c>
      <c r="D44" s="21" t="s">
        <v>2207</v>
      </c>
      <c r="E44" s="58" t="s">
        <v>94</v>
      </c>
      <c r="F44" s="86" t="s">
        <v>2248</v>
      </c>
      <c r="G44" s="83" t="s">
        <v>2005</v>
      </c>
      <c r="H44" s="64">
        <v>0</v>
      </c>
    </row>
    <row r="45" spans="1:8" x14ac:dyDescent="0.2">
      <c r="A45" s="8">
        <v>40</v>
      </c>
      <c r="B45" s="8">
        <v>11</v>
      </c>
      <c r="C45" s="8">
        <v>26</v>
      </c>
      <c r="D45" s="21" t="s">
        <v>2004</v>
      </c>
      <c r="E45" s="58" t="s">
        <v>96</v>
      </c>
      <c r="F45" s="86" t="s">
        <v>460</v>
      </c>
      <c r="G45" s="83" t="s">
        <v>2005</v>
      </c>
      <c r="H45" s="64">
        <v>0</v>
      </c>
    </row>
    <row r="46" spans="1:8" x14ac:dyDescent="0.2">
      <c r="A46" s="8">
        <v>41</v>
      </c>
      <c r="B46" s="8">
        <v>10</v>
      </c>
      <c r="C46" s="8">
        <v>126</v>
      </c>
      <c r="D46" s="21" t="s">
        <v>2191</v>
      </c>
      <c r="E46" s="58" t="s">
        <v>92</v>
      </c>
      <c r="F46" s="86" t="s">
        <v>613</v>
      </c>
      <c r="G46" s="83" t="s">
        <v>1989</v>
      </c>
      <c r="H46" s="64">
        <v>0</v>
      </c>
    </row>
    <row r="47" spans="1:8" x14ac:dyDescent="0.2">
      <c r="A47" s="8">
        <v>42</v>
      </c>
      <c r="B47" s="8">
        <v>14</v>
      </c>
      <c r="C47" s="8">
        <v>168</v>
      </c>
      <c r="D47" s="21" t="s">
        <v>2261</v>
      </c>
      <c r="E47" s="58" t="s">
        <v>94</v>
      </c>
      <c r="F47" s="86" t="s">
        <v>1171</v>
      </c>
      <c r="G47" s="83" t="s">
        <v>1989</v>
      </c>
      <c r="H47" s="64">
        <v>0</v>
      </c>
    </row>
    <row r="48" spans="1:8" x14ac:dyDescent="0.2">
      <c r="A48" s="8">
        <v>43</v>
      </c>
      <c r="B48" s="8">
        <v>7</v>
      </c>
      <c r="C48" s="8">
        <v>88</v>
      </c>
      <c r="D48" s="21" t="s">
        <v>2126</v>
      </c>
      <c r="E48" s="58" t="s">
        <v>97</v>
      </c>
      <c r="F48" s="86" t="s">
        <v>1693</v>
      </c>
      <c r="G48" s="83" t="s">
        <v>1989</v>
      </c>
      <c r="H48" s="64">
        <v>0</v>
      </c>
    </row>
    <row r="49" spans="1:8" x14ac:dyDescent="0.2">
      <c r="A49" s="8">
        <v>44</v>
      </c>
      <c r="B49" s="8">
        <v>15</v>
      </c>
      <c r="C49" s="8">
        <v>44</v>
      </c>
      <c r="D49" s="21" t="s">
        <v>2035</v>
      </c>
      <c r="E49" s="58" t="s">
        <v>94</v>
      </c>
      <c r="F49" s="86" t="s">
        <v>1023</v>
      </c>
      <c r="G49" s="83" t="s">
        <v>1989</v>
      </c>
      <c r="H49" s="64">
        <v>0</v>
      </c>
    </row>
    <row r="50" spans="1:8" x14ac:dyDescent="0.2">
      <c r="A50" s="8">
        <v>45</v>
      </c>
      <c r="B50" s="8">
        <v>8</v>
      </c>
      <c r="C50" s="8">
        <v>19</v>
      </c>
      <c r="D50" s="21" t="s">
        <v>1988</v>
      </c>
      <c r="E50" s="58" t="s">
        <v>97</v>
      </c>
      <c r="F50" s="86" t="s">
        <v>718</v>
      </c>
      <c r="G50" s="83" t="s">
        <v>1989</v>
      </c>
      <c r="H50" s="64">
        <v>0</v>
      </c>
    </row>
    <row r="51" spans="1:8" x14ac:dyDescent="0.2">
      <c r="A51" s="8">
        <v>46</v>
      </c>
      <c r="B51" s="8">
        <v>12</v>
      </c>
      <c r="C51" s="8">
        <v>41</v>
      </c>
      <c r="D51" s="21" t="s">
        <v>2029</v>
      </c>
      <c r="E51" s="58" t="s">
        <v>96</v>
      </c>
      <c r="F51" s="86" t="s">
        <v>1023</v>
      </c>
      <c r="G51" s="83" t="s">
        <v>1989</v>
      </c>
      <c r="H51" s="64">
        <v>0</v>
      </c>
    </row>
    <row r="52" spans="1:8" x14ac:dyDescent="0.2">
      <c r="A52" s="8">
        <v>47</v>
      </c>
      <c r="B52" s="8">
        <v>11</v>
      </c>
      <c r="C52" s="8">
        <v>96</v>
      </c>
      <c r="D52" s="21" t="s">
        <v>2142</v>
      </c>
      <c r="E52" s="58" t="s">
        <v>92</v>
      </c>
      <c r="F52" s="86" t="s">
        <v>1729</v>
      </c>
      <c r="G52" s="83" t="s">
        <v>1989</v>
      </c>
      <c r="H52" s="64">
        <v>0</v>
      </c>
    </row>
    <row r="53" spans="1:8" x14ac:dyDescent="0.2">
      <c r="A53" s="8">
        <v>48</v>
      </c>
      <c r="B53" s="8">
        <v>9</v>
      </c>
      <c r="C53" s="8">
        <v>46</v>
      </c>
      <c r="D53" s="21" t="s">
        <v>2040</v>
      </c>
      <c r="E53" s="58" t="s">
        <v>97</v>
      </c>
      <c r="F53" s="86" t="s">
        <v>1274</v>
      </c>
      <c r="G53" s="83" t="s">
        <v>2005</v>
      </c>
      <c r="H53" s="64">
        <v>0</v>
      </c>
    </row>
    <row r="54" spans="1:8" x14ac:dyDescent="0.2">
      <c r="A54" s="8">
        <v>49</v>
      </c>
      <c r="B54" s="8">
        <v>13</v>
      </c>
      <c r="C54" s="8">
        <v>129</v>
      </c>
      <c r="D54" s="21" t="s">
        <v>2197</v>
      </c>
      <c r="E54" s="58" t="s">
        <v>96</v>
      </c>
      <c r="F54" s="86" t="s">
        <v>1203</v>
      </c>
      <c r="G54" s="83" t="s">
        <v>2005</v>
      </c>
      <c r="H54" s="64">
        <v>0</v>
      </c>
    </row>
    <row r="55" spans="1:8" x14ac:dyDescent="0.2">
      <c r="A55" s="8">
        <v>50</v>
      </c>
      <c r="B55" s="8">
        <v>12</v>
      </c>
      <c r="C55" s="8">
        <v>94</v>
      </c>
      <c r="D55" s="21" t="s">
        <v>2138</v>
      </c>
      <c r="E55" s="58" t="s">
        <v>92</v>
      </c>
      <c r="F55" s="86" t="s">
        <v>1525</v>
      </c>
      <c r="G55" s="83" t="s">
        <v>1989</v>
      </c>
      <c r="H55" s="64">
        <v>0</v>
      </c>
    </row>
    <row r="56" spans="1:8" x14ac:dyDescent="0.2">
      <c r="A56" s="8">
        <v>51</v>
      </c>
      <c r="B56" s="8">
        <v>13</v>
      </c>
      <c r="C56" s="8">
        <v>156</v>
      </c>
      <c r="D56" s="21" t="s">
        <v>2244</v>
      </c>
      <c r="E56" s="58" t="s">
        <v>92</v>
      </c>
      <c r="F56" s="86" t="s">
        <v>1274</v>
      </c>
      <c r="G56" s="83" t="s">
        <v>2005</v>
      </c>
      <c r="H56" s="64">
        <v>0</v>
      </c>
    </row>
    <row r="57" spans="1:8" x14ac:dyDescent="0.2">
      <c r="A57" s="8">
        <v>52</v>
      </c>
      <c r="B57" s="8">
        <v>14</v>
      </c>
      <c r="C57" s="8">
        <v>86</v>
      </c>
      <c r="D57" s="21" t="s">
        <v>2122</v>
      </c>
      <c r="E57" s="58" t="s">
        <v>92</v>
      </c>
      <c r="F57" s="86" t="s">
        <v>1022</v>
      </c>
      <c r="G57" s="83" t="s">
        <v>2005</v>
      </c>
      <c r="H57" s="64">
        <v>0</v>
      </c>
    </row>
    <row r="58" spans="1:8" x14ac:dyDescent="0.2">
      <c r="A58" s="8">
        <v>53</v>
      </c>
      <c r="B58" s="8">
        <v>14</v>
      </c>
      <c r="C58" s="8">
        <v>16</v>
      </c>
      <c r="D58" s="21" t="s">
        <v>2087</v>
      </c>
      <c r="E58" s="58" t="s">
        <v>96</v>
      </c>
      <c r="F58" s="86" t="s">
        <v>1068</v>
      </c>
      <c r="G58" s="83" t="s">
        <v>1992</v>
      </c>
      <c r="H58" s="64" t="s">
        <v>1990</v>
      </c>
    </row>
    <row r="59" spans="1:8" x14ac:dyDescent="0.2">
      <c r="A59" s="8">
        <v>54</v>
      </c>
      <c r="B59" s="8">
        <v>15</v>
      </c>
      <c r="C59" s="88">
        <v>167</v>
      </c>
      <c r="D59" s="21" t="s">
        <v>2259</v>
      </c>
      <c r="E59" s="58" t="s">
        <v>96</v>
      </c>
      <c r="F59" s="86" t="s">
        <v>1050</v>
      </c>
      <c r="G59" s="83" t="s">
        <v>1992</v>
      </c>
      <c r="H59" s="64" t="s">
        <v>1990</v>
      </c>
    </row>
    <row r="60" spans="1:8" x14ac:dyDescent="0.2">
      <c r="A60" s="8">
        <v>55</v>
      </c>
      <c r="B60" s="8">
        <v>16</v>
      </c>
      <c r="C60" s="88">
        <v>33</v>
      </c>
      <c r="D60" s="21" t="s">
        <v>2017</v>
      </c>
      <c r="E60" s="58" t="s">
        <v>96</v>
      </c>
      <c r="F60" s="86" t="s">
        <v>1914</v>
      </c>
      <c r="G60" s="83" t="s">
        <v>1992</v>
      </c>
      <c r="H60" s="64" t="s">
        <v>2014</v>
      </c>
    </row>
    <row r="61" spans="1:8" x14ac:dyDescent="0.2">
      <c r="A61" s="8">
        <v>56</v>
      </c>
      <c r="B61" s="8">
        <v>15</v>
      </c>
      <c r="C61" s="88">
        <v>140</v>
      </c>
      <c r="D61" s="21" t="s">
        <v>2213</v>
      </c>
      <c r="E61" s="58" t="s">
        <v>92</v>
      </c>
      <c r="F61" s="86" t="s">
        <v>2248</v>
      </c>
      <c r="G61" s="83" t="s">
        <v>2005</v>
      </c>
      <c r="H61" s="64">
        <v>0</v>
      </c>
    </row>
    <row r="62" spans="1:8" x14ac:dyDescent="0.2">
      <c r="A62" s="8">
        <v>57</v>
      </c>
      <c r="B62" s="8">
        <v>17</v>
      </c>
      <c r="C62" s="88">
        <v>63</v>
      </c>
      <c r="D62" s="21" t="s">
        <v>2070</v>
      </c>
      <c r="E62" s="58" t="s">
        <v>96</v>
      </c>
      <c r="F62" s="86" t="s">
        <v>2071</v>
      </c>
      <c r="G62" s="83" t="s">
        <v>1989</v>
      </c>
      <c r="H62" s="64">
        <v>0</v>
      </c>
    </row>
    <row r="63" spans="1:8" x14ac:dyDescent="0.2">
      <c r="A63" s="8">
        <v>58</v>
      </c>
      <c r="B63" s="8">
        <v>10</v>
      </c>
      <c r="C63" s="88">
        <v>124</v>
      </c>
      <c r="D63" s="21" t="s">
        <v>2187</v>
      </c>
      <c r="E63" s="58" t="s">
        <v>97</v>
      </c>
      <c r="F63" s="86" t="s">
        <v>613</v>
      </c>
      <c r="G63" s="83" t="s">
        <v>1989</v>
      </c>
      <c r="H63" s="64">
        <v>0</v>
      </c>
    </row>
    <row r="64" spans="1:8" x14ac:dyDescent="0.2">
      <c r="A64" s="8">
        <v>59</v>
      </c>
      <c r="B64" s="8">
        <v>16</v>
      </c>
      <c r="C64" s="88">
        <v>98</v>
      </c>
      <c r="D64" s="21" t="s">
        <v>2146</v>
      </c>
      <c r="E64" s="58" t="s">
        <v>92</v>
      </c>
      <c r="F64" s="86" t="s">
        <v>1729</v>
      </c>
      <c r="G64" s="83" t="s">
        <v>1989</v>
      </c>
      <c r="H64" s="64">
        <v>0</v>
      </c>
    </row>
    <row r="65" spans="1:10" x14ac:dyDescent="0.2">
      <c r="A65" s="8">
        <v>60</v>
      </c>
      <c r="B65" s="8">
        <v>17</v>
      </c>
      <c r="C65" s="88">
        <v>48</v>
      </c>
      <c r="D65" s="21" t="s">
        <v>2042</v>
      </c>
      <c r="E65" s="58" t="s">
        <v>92</v>
      </c>
      <c r="F65" s="86" t="s">
        <v>1274</v>
      </c>
      <c r="G65" s="83" t="s">
        <v>2005</v>
      </c>
      <c r="H65" s="64">
        <v>0</v>
      </c>
    </row>
    <row r="66" spans="1:10" x14ac:dyDescent="0.2">
      <c r="A66" s="8">
        <v>61</v>
      </c>
      <c r="B66" s="8">
        <v>16</v>
      </c>
      <c r="C66" s="88">
        <v>3</v>
      </c>
      <c r="D66" s="21" t="s">
        <v>2120</v>
      </c>
      <c r="E66" s="58" t="s">
        <v>94</v>
      </c>
      <c r="F66" s="86" t="s">
        <v>1050</v>
      </c>
      <c r="G66" s="83" t="s">
        <v>1992</v>
      </c>
      <c r="H66" s="64" t="s">
        <v>1990</v>
      </c>
    </row>
    <row r="67" spans="1:10" x14ac:dyDescent="0.2">
      <c r="A67" s="8">
        <v>62</v>
      </c>
      <c r="B67" s="8">
        <v>17</v>
      </c>
      <c r="C67" s="88">
        <v>181</v>
      </c>
      <c r="D67" s="21" t="s">
        <v>2279</v>
      </c>
      <c r="E67" s="58" t="s">
        <v>94</v>
      </c>
      <c r="F67" s="86" t="s">
        <v>2278</v>
      </c>
      <c r="G67" s="83" t="s">
        <v>1992</v>
      </c>
      <c r="H67" s="64" t="s">
        <v>2009</v>
      </c>
    </row>
    <row r="68" spans="1:10" x14ac:dyDescent="0.2">
      <c r="A68" s="8">
        <v>63</v>
      </c>
      <c r="B68" s="8">
        <v>11</v>
      </c>
      <c r="C68" s="88">
        <v>60</v>
      </c>
      <c r="D68" s="21" t="s">
        <v>2063</v>
      </c>
      <c r="E68" s="58" t="s">
        <v>97</v>
      </c>
      <c r="F68" s="86" t="s">
        <v>1023</v>
      </c>
      <c r="G68" s="83" t="s">
        <v>1989</v>
      </c>
      <c r="H68" s="64">
        <v>0</v>
      </c>
    </row>
    <row r="69" spans="1:10" x14ac:dyDescent="0.2">
      <c r="A69" s="8">
        <v>64</v>
      </c>
      <c r="B69" s="8">
        <v>18</v>
      </c>
      <c r="C69" s="88">
        <v>36</v>
      </c>
      <c r="D69" s="21" t="s">
        <v>2022</v>
      </c>
      <c r="E69" s="58" t="s">
        <v>92</v>
      </c>
      <c r="F69" s="86" t="s">
        <v>1050</v>
      </c>
      <c r="G69" s="83" t="s">
        <v>1992</v>
      </c>
      <c r="H69" s="64" t="s">
        <v>1990</v>
      </c>
    </row>
    <row r="70" spans="1:10" x14ac:dyDescent="0.2">
      <c r="A70" s="8">
        <v>65</v>
      </c>
      <c r="B70" s="8">
        <v>19</v>
      </c>
      <c r="C70" s="88">
        <v>70</v>
      </c>
      <c r="D70" s="21" t="s">
        <v>2082</v>
      </c>
      <c r="E70" s="58" t="s">
        <v>92</v>
      </c>
      <c r="F70" s="86" t="s">
        <v>1741</v>
      </c>
      <c r="G70" s="83" t="s">
        <v>1992</v>
      </c>
      <c r="H70" s="64" t="s">
        <v>1990</v>
      </c>
    </row>
    <row r="71" spans="1:10" x14ac:dyDescent="0.2">
      <c r="A71" s="8">
        <v>66</v>
      </c>
      <c r="B71" s="8">
        <v>20</v>
      </c>
      <c r="C71" s="88">
        <v>132</v>
      </c>
      <c r="D71" s="21" t="s">
        <v>2202</v>
      </c>
      <c r="E71" s="58" t="s">
        <v>92</v>
      </c>
      <c r="F71" s="86" t="s">
        <v>1525</v>
      </c>
      <c r="G71" s="83" t="s">
        <v>1989</v>
      </c>
      <c r="H71" s="64">
        <v>0</v>
      </c>
    </row>
    <row r="72" spans="1:10" x14ac:dyDescent="0.2">
      <c r="A72" s="8">
        <v>67</v>
      </c>
      <c r="B72" s="8">
        <v>21</v>
      </c>
      <c r="C72" s="88">
        <v>66</v>
      </c>
      <c r="D72" s="21" t="s">
        <v>2074</v>
      </c>
      <c r="E72" s="58" t="s">
        <v>92</v>
      </c>
      <c r="F72" s="86" t="s">
        <v>2075</v>
      </c>
      <c r="G72" s="83" t="s">
        <v>2005</v>
      </c>
      <c r="H72" s="64">
        <v>0</v>
      </c>
    </row>
    <row r="73" spans="1:10" x14ac:dyDescent="0.2">
      <c r="A73" s="8">
        <v>68</v>
      </c>
      <c r="B73" s="8">
        <v>22</v>
      </c>
      <c r="C73" s="88">
        <v>47</v>
      </c>
      <c r="D73" s="21" t="s">
        <v>2041</v>
      </c>
      <c r="E73" s="58" t="s">
        <v>92</v>
      </c>
      <c r="F73" s="86" t="s">
        <v>1274</v>
      </c>
      <c r="G73" s="83" t="s">
        <v>2005</v>
      </c>
      <c r="H73" s="64">
        <v>0</v>
      </c>
    </row>
    <row r="74" spans="1:10" x14ac:dyDescent="0.2">
      <c r="A74" s="106">
        <v>69</v>
      </c>
      <c r="B74" s="106">
        <v>18</v>
      </c>
      <c r="C74" s="88">
        <v>17</v>
      </c>
      <c r="D74" s="126" t="s">
        <v>2098</v>
      </c>
      <c r="E74" s="127" t="s">
        <v>96</v>
      </c>
      <c r="F74" s="128" t="s">
        <v>1774</v>
      </c>
      <c r="G74" s="129" t="s">
        <v>1989</v>
      </c>
      <c r="H74" s="130">
        <v>0</v>
      </c>
      <c r="I74" s="131"/>
      <c r="J74" s="131"/>
    </row>
    <row r="75" spans="1:10" x14ac:dyDescent="0.2">
      <c r="A75" s="8">
        <v>70</v>
      </c>
      <c r="B75" s="8">
        <v>12</v>
      </c>
      <c r="C75" s="88">
        <v>68</v>
      </c>
      <c r="D75" s="21" t="s">
        <v>2079</v>
      </c>
      <c r="E75" s="58" t="s">
        <v>97</v>
      </c>
      <c r="F75" s="86" t="s">
        <v>1741</v>
      </c>
      <c r="G75" s="83" t="s">
        <v>1992</v>
      </c>
      <c r="H75" s="64" t="s">
        <v>1990</v>
      </c>
    </row>
    <row r="76" spans="1:10" x14ac:dyDescent="0.2">
      <c r="A76" s="8">
        <v>71</v>
      </c>
      <c r="B76" s="8">
        <v>23</v>
      </c>
      <c r="C76" s="88">
        <v>87</v>
      </c>
      <c r="D76" s="21" t="s">
        <v>2123</v>
      </c>
      <c r="E76" s="58" t="s">
        <v>92</v>
      </c>
      <c r="F76" s="86" t="s">
        <v>1068</v>
      </c>
      <c r="G76" s="83" t="s">
        <v>1992</v>
      </c>
      <c r="H76" s="64" t="s">
        <v>1990</v>
      </c>
    </row>
    <row r="77" spans="1:10" x14ac:dyDescent="0.2">
      <c r="A77" s="8">
        <v>72</v>
      </c>
      <c r="B77" s="8">
        <v>19</v>
      </c>
      <c r="C77" s="88">
        <v>121</v>
      </c>
      <c r="D77" s="21" t="s">
        <v>2181</v>
      </c>
      <c r="E77" s="58" t="s">
        <v>96</v>
      </c>
      <c r="F77" s="86" t="s">
        <v>1808</v>
      </c>
      <c r="G77" s="83" t="s">
        <v>2005</v>
      </c>
      <c r="H77" s="64">
        <v>0</v>
      </c>
    </row>
    <row r="78" spans="1:10" x14ac:dyDescent="0.2">
      <c r="A78" s="8">
        <v>73</v>
      </c>
      <c r="B78" s="8">
        <v>20</v>
      </c>
      <c r="C78" s="88">
        <v>175</v>
      </c>
      <c r="D78" s="21" t="s">
        <v>2271</v>
      </c>
      <c r="E78" s="58" t="s">
        <v>96</v>
      </c>
      <c r="F78" s="86" t="s">
        <v>350</v>
      </c>
      <c r="G78" s="83" t="s">
        <v>1992</v>
      </c>
      <c r="H78" s="64" t="s">
        <v>2014</v>
      </c>
    </row>
    <row r="79" spans="1:10" x14ac:dyDescent="0.2">
      <c r="A79" s="8">
        <v>74</v>
      </c>
      <c r="B79" s="8">
        <v>18</v>
      </c>
      <c r="C79" s="88">
        <v>166</v>
      </c>
      <c r="D79" s="21" t="s">
        <v>2258</v>
      </c>
      <c r="E79" s="58" t="s">
        <v>94</v>
      </c>
      <c r="F79" s="86" t="s">
        <v>1050</v>
      </c>
      <c r="G79" s="83" t="s">
        <v>1992</v>
      </c>
      <c r="H79" s="64" t="s">
        <v>1990</v>
      </c>
    </row>
    <row r="80" spans="1:10" x14ac:dyDescent="0.2">
      <c r="A80" s="106">
        <v>75</v>
      </c>
      <c r="B80" s="106">
        <v>19</v>
      </c>
      <c r="C80" s="88">
        <v>64</v>
      </c>
      <c r="D80" s="126" t="s">
        <v>2072</v>
      </c>
      <c r="E80" s="127" t="s">
        <v>94</v>
      </c>
      <c r="F80" s="128" t="s">
        <v>1171</v>
      </c>
      <c r="G80" s="129" t="s">
        <v>1989</v>
      </c>
      <c r="H80" s="130">
        <v>0</v>
      </c>
      <c r="I80" s="131"/>
      <c r="J80" s="131"/>
    </row>
    <row r="81" spans="1:8" x14ac:dyDescent="0.2">
      <c r="A81" s="8">
        <v>76</v>
      </c>
      <c r="B81" s="8">
        <v>24</v>
      </c>
      <c r="C81" s="88">
        <v>131</v>
      </c>
      <c r="D81" s="21" t="s">
        <v>2200</v>
      </c>
      <c r="E81" s="58" t="s">
        <v>92</v>
      </c>
      <c r="F81" s="86" t="s">
        <v>1525</v>
      </c>
      <c r="G81" s="83" t="s">
        <v>1989</v>
      </c>
      <c r="H81" s="64">
        <v>0</v>
      </c>
    </row>
    <row r="82" spans="1:8" x14ac:dyDescent="0.2">
      <c r="A82" s="8">
        <v>77</v>
      </c>
      <c r="B82" s="8">
        <v>20</v>
      </c>
      <c r="C82" s="88">
        <v>172</v>
      </c>
      <c r="D82" s="21" t="s">
        <v>2268</v>
      </c>
      <c r="E82" s="58" t="s">
        <v>94</v>
      </c>
      <c r="F82" s="86" t="s">
        <v>1577</v>
      </c>
      <c r="G82" s="83" t="s">
        <v>1992</v>
      </c>
      <c r="H82" s="64" t="s">
        <v>1990</v>
      </c>
    </row>
    <row r="83" spans="1:8" x14ac:dyDescent="0.2">
      <c r="A83" s="8">
        <v>78</v>
      </c>
      <c r="B83" s="8">
        <v>21</v>
      </c>
      <c r="C83" s="88">
        <v>147</v>
      </c>
      <c r="D83" s="21" t="s">
        <v>2226</v>
      </c>
      <c r="E83" s="58" t="s">
        <v>96</v>
      </c>
      <c r="F83" s="86" t="s">
        <v>928</v>
      </c>
      <c r="G83" s="83" t="s">
        <v>1989</v>
      </c>
      <c r="H83" s="64">
        <v>0</v>
      </c>
    </row>
    <row r="84" spans="1:8" x14ac:dyDescent="0.2">
      <c r="A84" s="8">
        <v>79</v>
      </c>
      <c r="B84" s="8">
        <v>21</v>
      </c>
      <c r="C84" s="88">
        <v>97</v>
      </c>
      <c r="D84" s="21" t="s">
        <v>2144</v>
      </c>
      <c r="E84" s="58" t="s">
        <v>94</v>
      </c>
      <c r="F84" s="86" t="s">
        <v>1525</v>
      </c>
      <c r="G84" s="83" t="s">
        <v>1989</v>
      </c>
      <c r="H84" s="64">
        <v>0</v>
      </c>
    </row>
    <row r="85" spans="1:8" x14ac:dyDescent="0.2">
      <c r="A85" s="8">
        <v>80</v>
      </c>
      <c r="B85" s="8">
        <v>25</v>
      </c>
      <c r="C85" s="88">
        <v>57</v>
      </c>
      <c r="D85" s="21" t="s">
        <v>2056</v>
      </c>
      <c r="E85" s="58" t="s">
        <v>92</v>
      </c>
      <c r="F85" s="86" t="s">
        <v>1144</v>
      </c>
      <c r="G85" s="83" t="s">
        <v>1989</v>
      </c>
      <c r="H85" s="64">
        <v>0</v>
      </c>
    </row>
    <row r="86" spans="1:8" x14ac:dyDescent="0.2">
      <c r="A86" s="8">
        <v>81</v>
      </c>
      <c r="B86" s="8">
        <v>26</v>
      </c>
      <c r="C86" s="88">
        <v>155</v>
      </c>
      <c r="D86" s="21" t="s">
        <v>2242</v>
      </c>
      <c r="E86" s="58" t="s">
        <v>92</v>
      </c>
      <c r="F86" s="86" t="s">
        <v>1253</v>
      </c>
      <c r="G86" s="83" t="s">
        <v>1992</v>
      </c>
      <c r="H86" s="64" t="s">
        <v>2243</v>
      </c>
    </row>
    <row r="87" spans="1:8" x14ac:dyDescent="0.2">
      <c r="A87" s="8">
        <v>82</v>
      </c>
      <c r="B87" s="8">
        <v>22</v>
      </c>
      <c r="C87" s="88">
        <v>81</v>
      </c>
      <c r="D87" s="21" t="s">
        <v>2113</v>
      </c>
      <c r="E87" s="58" t="s">
        <v>96</v>
      </c>
      <c r="F87" s="86" t="s">
        <v>639</v>
      </c>
      <c r="G87" s="83" t="s">
        <v>1989</v>
      </c>
      <c r="H87" s="64">
        <v>0</v>
      </c>
    </row>
    <row r="88" spans="1:8" x14ac:dyDescent="0.2">
      <c r="A88" s="8">
        <v>83</v>
      </c>
      <c r="B88" s="8">
        <v>13</v>
      </c>
      <c r="C88" s="88">
        <v>188</v>
      </c>
      <c r="D88" s="21" t="s">
        <v>2287</v>
      </c>
      <c r="E88" s="58" t="s">
        <v>97</v>
      </c>
      <c r="F88" s="86" t="s">
        <v>1488</v>
      </c>
      <c r="G88" s="83" t="s">
        <v>2005</v>
      </c>
      <c r="H88" s="64">
        <v>0</v>
      </c>
    </row>
    <row r="89" spans="1:8" x14ac:dyDescent="0.2">
      <c r="A89" s="8">
        <v>84</v>
      </c>
      <c r="B89" s="8">
        <v>14</v>
      </c>
      <c r="C89" s="88">
        <v>138</v>
      </c>
      <c r="D89" s="21" t="s">
        <v>2210</v>
      </c>
      <c r="E89" s="58" t="s">
        <v>97</v>
      </c>
      <c r="F89" s="86" t="s">
        <v>2248</v>
      </c>
      <c r="G89" s="83" t="s">
        <v>2005</v>
      </c>
      <c r="H89" s="64">
        <v>0</v>
      </c>
    </row>
    <row r="90" spans="1:8" x14ac:dyDescent="0.2">
      <c r="A90" s="8">
        <v>85</v>
      </c>
      <c r="B90" s="8">
        <v>22</v>
      </c>
      <c r="C90" s="88">
        <v>50</v>
      </c>
      <c r="D90" s="21" t="s">
        <v>2044</v>
      </c>
      <c r="E90" s="58" t="s">
        <v>94</v>
      </c>
      <c r="F90" s="86" t="s">
        <v>456</v>
      </c>
      <c r="G90" s="83" t="s">
        <v>1992</v>
      </c>
      <c r="H90" s="64" t="s">
        <v>2014</v>
      </c>
    </row>
    <row r="91" spans="1:8" x14ac:dyDescent="0.2">
      <c r="A91" s="8">
        <v>86</v>
      </c>
      <c r="B91" s="8">
        <v>23</v>
      </c>
      <c r="C91" s="88">
        <v>103</v>
      </c>
      <c r="D91" s="21" t="s">
        <v>2155</v>
      </c>
      <c r="E91" s="58" t="s">
        <v>96</v>
      </c>
      <c r="F91" s="86" t="s">
        <v>1022</v>
      </c>
      <c r="G91" s="83" t="s">
        <v>2005</v>
      </c>
      <c r="H91" s="64">
        <v>0</v>
      </c>
    </row>
    <row r="92" spans="1:8" x14ac:dyDescent="0.2">
      <c r="A92" s="8">
        <v>87</v>
      </c>
      <c r="B92" s="8">
        <v>23</v>
      </c>
      <c r="C92" s="88">
        <v>21</v>
      </c>
      <c r="D92" s="21" t="s">
        <v>2091</v>
      </c>
      <c r="E92" s="58" t="s">
        <v>94</v>
      </c>
      <c r="F92" s="86" t="s">
        <v>1774</v>
      </c>
      <c r="G92" s="83" t="s">
        <v>1989</v>
      </c>
      <c r="H92" s="64">
        <v>0</v>
      </c>
    </row>
    <row r="93" spans="1:8" x14ac:dyDescent="0.2">
      <c r="A93" s="8">
        <v>88</v>
      </c>
      <c r="B93" s="8">
        <v>27</v>
      </c>
      <c r="C93" s="88">
        <v>192</v>
      </c>
      <c r="D93" s="21" t="s">
        <v>2293</v>
      </c>
      <c r="E93" s="58" t="s">
        <v>92</v>
      </c>
      <c r="F93" s="86" t="s">
        <v>2294</v>
      </c>
      <c r="G93" s="83" t="s">
        <v>1992</v>
      </c>
      <c r="H93" s="64" t="s">
        <v>2014</v>
      </c>
    </row>
    <row r="94" spans="1:8" x14ac:dyDescent="0.2">
      <c r="A94" s="8">
        <v>89</v>
      </c>
      <c r="B94" s="8">
        <v>24</v>
      </c>
      <c r="C94" s="88">
        <v>193</v>
      </c>
      <c r="D94" s="21" t="s">
        <v>2296</v>
      </c>
      <c r="E94" s="58" t="s">
        <v>96</v>
      </c>
      <c r="F94" s="86" t="s">
        <v>679</v>
      </c>
      <c r="G94" s="83" t="s">
        <v>1989</v>
      </c>
      <c r="H94" s="64">
        <v>0</v>
      </c>
    </row>
    <row r="95" spans="1:8" x14ac:dyDescent="0.2">
      <c r="A95" s="8">
        <v>90</v>
      </c>
      <c r="B95" s="8">
        <v>15</v>
      </c>
      <c r="C95" s="88">
        <v>102</v>
      </c>
      <c r="D95" s="21" t="s">
        <v>2153</v>
      </c>
      <c r="E95" s="58" t="s">
        <v>97</v>
      </c>
      <c r="F95" s="86" t="s">
        <v>1882</v>
      </c>
      <c r="G95" s="83" t="s">
        <v>2005</v>
      </c>
      <c r="H95" s="64">
        <v>0</v>
      </c>
    </row>
    <row r="96" spans="1:8" x14ac:dyDescent="0.2">
      <c r="A96" s="8">
        <v>91</v>
      </c>
      <c r="B96" s="8">
        <v>25</v>
      </c>
      <c r="C96" s="88">
        <v>187</v>
      </c>
      <c r="D96" s="21" t="s">
        <v>2286</v>
      </c>
      <c r="E96" s="58" t="s">
        <v>96</v>
      </c>
      <c r="F96" s="86" t="s">
        <v>1488</v>
      </c>
      <c r="G96" s="83" t="s">
        <v>2005</v>
      </c>
      <c r="H96" s="64">
        <v>0</v>
      </c>
    </row>
    <row r="97" spans="1:8" x14ac:dyDescent="0.2">
      <c r="A97" s="8">
        <v>92</v>
      </c>
      <c r="B97" s="8">
        <v>24</v>
      </c>
      <c r="C97" s="88">
        <v>173</v>
      </c>
      <c r="D97" s="21" t="s">
        <v>2269</v>
      </c>
      <c r="E97" s="58" t="s">
        <v>94</v>
      </c>
      <c r="F97" s="86" t="s">
        <v>2267</v>
      </c>
      <c r="G97" s="83" t="s">
        <v>1992</v>
      </c>
      <c r="H97" s="64" t="s">
        <v>1990</v>
      </c>
    </row>
    <row r="98" spans="1:8" x14ac:dyDescent="0.2">
      <c r="A98" s="8">
        <v>93</v>
      </c>
      <c r="B98" s="8">
        <v>26</v>
      </c>
      <c r="C98" s="88">
        <v>53</v>
      </c>
      <c r="D98" s="21" t="s">
        <v>2048</v>
      </c>
      <c r="E98" s="58" t="s">
        <v>96</v>
      </c>
      <c r="F98" s="86" t="s">
        <v>1808</v>
      </c>
      <c r="G98" s="83" t="s">
        <v>2005</v>
      </c>
      <c r="H98" s="64">
        <v>0</v>
      </c>
    </row>
    <row r="99" spans="1:8" x14ac:dyDescent="0.2">
      <c r="A99" s="8">
        <v>94</v>
      </c>
      <c r="B99" s="8">
        <v>27</v>
      </c>
      <c r="C99" s="88">
        <v>134</v>
      </c>
      <c r="D99" s="21" t="s">
        <v>2205</v>
      </c>
      <c r="E99" s="58" t="s">
        <v>96</v>
      </c>
      <c r="F99" s="86" t="s">
        <v>1022</v>
      </c>
      <c r="G99" s="83" t="s">
        <v>2005</v>
      </c>
      <c r="H99" s="64">
        <v>0</v>
      </c>
    </row>
    <row r="100" spans="1:8" x14ac:dyDescent="0.2">
      <c r="A100" s="8">
        <v>95</v>
      </c>
      <c r="B100" s="8">
        <v>25</v>
      </c>
      <c r="C100" s="88">
        <v>35</v>
      </c>
      <c r="D100" s="21" t="s">
        <v>2020</v>
      </c>
      <c r="E100" s="58" t="s">
        <v>94</v>
      </c>
      <c r="F100" s="86" t="s">
        <v>2021</v>
      </c>
      <c r="G100" s="83" t="s">
        <v>1992</v>
      </c>
      <c r="H100" s="64" t="s">
        <v>2009</v>
      </c>
    </row>
    <row r="101" spans="1:8" x14ac:dyDescent="0.2">
      <c r="A101" s="8">
        <v>96</v>
      </c>
      <c r="B101" s="8">
        <v>28</v>
      </c>
      <c r="C101" s="88">
        <v>150</v>
      </c>
      <c r="D101" s="21" t="s">
        <v>2232</v>
      </c>
      <c r="E101" s="58" t="s">
        <v>96</v>
      </c>
      <c r="F101" s="86" t="s">
        <v>2233</v>
      </c>
      <c r="G101" s="83" t="s">
        <v>1989</v>
      </c>
      <c r="H101" s="64">
        <v>0</v>
      </c>
    </row>
    <row r="102" spans="1:8" x14ac:dyDescent="0.2">
      <c r="A102" s="8">
        <v>97</v>
      </c>
      <c r="B102" s="8">
        <v>29</v>
      </c>
      <c r="C102" s="88">
        <v>180</v>
      </c>
      <c r="D102" s="21" t="s">
        <v>2277</v>
      </c>
      <c r="E102" s="58" t="s">
        <v>96</v>
      </c>
      <c r="F102" s="86" t="s">
        <v>2278</v>
      </c>
      <c r="G102" s="83" t="s">
        <v>1992</v>
      </c>
      <c r="H102" s="64" t="s">
        <v>2009</v>
      </c>
    </row>
    <row r="103" spans="1:8" x14ac:dyDescent="0.2">
      <c r="A103" s="8">
        <v>98</v>
      </c>
      <c r="B103" s="8">
        <v>30</v>
      </c>
      <c r="C103" s="88">
        <v>115</v>
      </c>
      <c r="D103" s="21" t="s">
        <v>2171</v>
      </c>
      <c r="E103" s="58" t="s">
        <v>96</v>
      </c>
      <c r="F103" s="86" t="s">
        <v>1808</v>
      </c>
      <c r="G103" s="83" t="s">
        <v>2005</v>
      </c>
      <c r="H103" s="64">
        <v>0</v>
      </c>
    </row>
    <row r="104" spans="1:8" x14ac:dyDescent="0.2">
      <c r="A104" s="8">
        <v>99</v>
      </c>
      <c r="B104" s="8">
        <v>31</v>
      </c>
      <c r="C104" s="88">
        <v>93</v>
      </c>
      <c r="D104" s="21" t="s">
        <v>2136</v>
      </c>
      <c r="E104" s="58" t="s">
        <v>96</v>
      </c>
      <c r="F104" s="86" t="s">
        <v>1914</v>
      </c>
      <c r="G104" s="83" t="s">
        <v>1992</v>
      </c>
      <c r="H104" s="64" t="s">
        <v>2014</v>
      </c>
    </row>
    <row r="105" spans="1:8" x14ac:dyDescent="0.2">
      <c r="A105" s="8">
        <v>100</v>
      </c>
      <c r="B105" s="8">
        <v>32</v>
      </c>
      <c r="C105" s="88">
        <v>176</v>
      </c>
      <c r="D105" s="21" t="s">
        <v>2272</v>
      </c>
      <c r="E105" s="58" t="s">
        <v>96</v>
      </c>
      <c r="F105" s="86" t="s">
        <v>229</v>
      </c>
      <c r="G105" s="83" t="s">
        <v>1992</v>
      </c>
      <c r="H105" s="64" t="s">
        <v>2014</v>
      </c>
    </row>
    <row r="106" spans="1:8" x14ac:dyDescent="0.2">
      <c r="A106" s="8">
        <v>101</v>
      </c>
      <c r="B106" s="8">
        <v>16</v>
      </c>
      <c r="C106" s="88">
        <v>18</v>
      </c>
      <c r="D106" s="21" t="s">
        <v>2089</v>
      </c>
      <c r="E106" s="58" t="s">
        <v>97</v>
      </c>
      <c r="F106" s="86" t="s">
        <v>1068</v>
      </c>
      <c r="G106" s="83" t="s">
        <v>1992</v>
      </c>
      <c r="H106" s="64" t="s">
        <v>1990</v>
      </c>
    </row>
    <row r="107" spans="1:8" x14ac:dyDescent="0.2">
      <c r="A107" s="8">
        <v>102</v>
      </c>
      <c r="B107" s="8">
        <v>33</v>
      </c>
      <c r="C107" s="88">
        <v>22</v>
      </c>
      <c r="D107" s="21" t="s">
        <v>2092</v>
      </c>
      <c r="E107" s="58" t="s">
        <v>96</v>
      </c>
      <c r="F107" s="86" t="s">
        <v>769</v>
      </c>
      <c r="G107" s="83" t="s">
        <v>1992</v>
      </c>
      <c r="H107" s="64" t="s">
        <v>2014</v>
      </c>
    </row>
    <row r="108" spans="1:8" x14ac:dyDescent="0.2">
      <c r="A108" s="8">
        <v>103</v>
      </c>
      <c r="B108" s="8">
        <v>28</v>
      </c>
      <c r="C108" s="88">
        <v>23</v>
      </c>
      <c r="D108" s="21" t="s">
        <v>2093</v>
      </c>
      <c r="E108" s="58" t="s">
        <v>92</v>
      </c>
      <c r="F108" s="86" t="s">
        <v>1472</v>
      </c>
      <c r="G108" s="83" t="s">
        <v>1992</v>
      </c>
      <c r="H108" s="64" t="s">
        <v>2014</v>
      </c>
    </row>
    <row r="109" spans="1:8" x14ac:dyDescent="0.2">
      <c r="A109" s="8">
        <v>104</v>
      </c>
      <c r="B109" s="8">
        <v>26</v>
      </c>
      <c r="C109" s="88">
        <v>158</v>
      </c>
      <c r="D109" s="21" t="s">
        <v>2246</v>
      </c>
      <c r="E109" s="58" t="s">
        <v>94</v>
      </c>
      <c r="F109" s="86" t="s">
        <v>1808</v>
      </c>
      <c r="G109" s="83" t="s">
        <v>2005</v>
      </c>
      <c r="H109" s="64">
        <v>0</v>
      </c>
    </row>
    <row r="110" spans="1:8" x14ac:dyDescent="0.2">
      <c r="A110" s="8">
        <v>105</v>
      </c>
      <c r="B110" s="8">
        <v>17</v>
      </c>
      <c r="C110" s="88">
        <v>141</v>
      </c>
      <c r="D110" s="21" t="s">
        <v>2214</v>
      </c>
      <c r="E110" s="58" t="s">
        <v>97</v>
      </c>
      <c r="F110" s="86" t="s">
        <v>2248</v>
      </c>
      <c r="G110" s="83" t="s">
        <v>2005</v>
      </c>
      <c r="H110" s="64">
        <v>0</v>
      </c>
    </row>
    <row r="111" spans="1:8" x14ac:dyDescent="0.2">
      <c r="A111" s="8">
        <v>106</v>
      </c>
      <c r="B111" s="8">
        <v>18</v>
      </c>
      <c r="C111" s="88">
        <v>37</v>
      </c>
      <c r="D111" s="21" t="s">
        <v>2023</v>
      </c>
      <c r="E111" s="58" t="s">
        <v>97</v>
      </c>
      <c r="F111" s="86" t="s">
        <v>1050</v>
      </c>
      <c r="G111" s="83" t="s">
        <v>1992</v>
      </c>
      <c r="H111" s="64" t="s">
        <v>1990</v>
      </c>
    </row>
    <row r="112" spans="1:8" x14ac:dyDescent="0.2">
      <c r="A112" s="8">
        <v>107</v>
      </c>
      <c r="B112" s="8">
        <v>19</v>
      </c>
      <c r="C112" s="88">
        <v>31</v>
      </c>
      <c r="D112" s="21" t="s">
        <v>2135</v>
      </c>
      <c r="E112" s="58" t="s">
        <v>97</v>
      </c>
      <c r="F112" s="86" t="s">
        <v>1525</v>
      </c>
      <c r="G112" s="83" t="s">
        <v>1989</v>
      </c>
      <c r="H112" s="64">
        <v>0</v>
      </c>
    </row>
    <row r="113" spans="1:8" x14ac:dyDescent="0.2">
      <c r="A113" s="8">
        <v>108</v>
      </c>
      <c r="B113" s="8">
        <v>27</v>
      </c>
      <c r="C113" s="88">
        <v>24</v>
      </c>
      <c r="D113" s="21" t="s">
        <v>1999</v>
      </c>
      <c r="E113" s="58" t="s">
        <v>94</v>
      </c>
      <c r="F113" s="86" t="s">
        <v>1144</v>
      </c>
      <c r="G113" s="83" t="s">
        <v>1989</v>
      </c>
      <c r="H113" s="64">
        <v>0</v>
      </c>
    </row>
    <row r="114" spans="1:8" x14ac:dyDescent="0.2">
      <c r="A114" s="8">
        <v>109</v>
      </c>
      <c r="B114" s="8">
        <v>2</v>
      </c>
      <c r="C114" s="88">
        <v>61</v>
      </c>
      <c r="D114" s="21" t="s">
        <v>2066</v>
      </c>
      <c r="E114" s="58" t="s">
        <v>98</v>
      </c>
      <c r="F114" s="86" t="s">
        <v>1729</v>
      </c>
      <c r="G114" s="83" t="s">
        <v>1989</v>
      </c>
      <c r="H114" s="64">
        <v>0</v>
      </c>
    </row>
    <row r="115" spans="1:8" x14ac:dyDescent="0.2">
      <c r="A115" s="8">
        <v>110</v>
      </c>
      <c r="B115" s="8">
        <v>20</v>
      </c>
      <c r="C115" s="88">
        <v>152</v>
      </c>
      <c r="D115" s="21" t="s">
        <v>2237</v>
      </c>
      <c r="E115" s="58" t="s">
        <v>97</v>
      </c>
      <c r="F115" s="86" t="s">
        <v>2233</v>
      </c>
      <c r="G115" s="83" t="s">
        <v>1989</v>
      </c>
      <c r="H115" s="64">
        <v>0</v>
      </c>
    </row>
    <row r="116" spans="1:8" x14ac:dyDescent="0.2">
      <c r="A116" s="8">
        <v>111</v>
      </c>
      <c r="B116" s="8">
        <v>29</v>
      </c>
      <c r="C116" s="88">
        <v>12</v>
      </c>
      <c r="D116" s="21" t="s">
        <v>1995</v>
      </c>
      <c r="E116" s="58" t="s">
        <v>92</v>
      </c>
      <c r="F116" s="86" t="s">
        <v>2312</v>
      </c>
      <c r="G116" s="83" t="s">
        <v>1989</v>
      </c>
      <c r="H116" s="64">
        <v>0</v>
      </c>
    </row>
    <row r="117" spans="1:8" x14ac:dyDescent="0.2">
      <c r="A117" s="8">
        <v>112</v>
      </c>
      <c r="B117" s="8">
        <v>30</v>
      </c>
      <c r="C117" s="88">
        <v>106</v>
      </c>
      <c r="D117" s="21" t="s">
        <v>2159</v>
      </c>
      <c r="E117" s="58" t="s">
        <v>92</v>
      </c>
      <c r="F117" s="86" t="s">
        <v>1022</v>
      </c>
      <c r="G117" s="83" t="s">
        <v>2005</v>
      </c>
      <c r="H117" s="64">
        <v>0</v>
      </c>
    </row>
    <row r="118" spans="1:8" x14ac:dyDescent="0.2">
      <c r="A118" s="8">
        <v>113</v>
      </c>
      <c r="B118" s="8">
        <v>34</v>
      </c>
      <c r="C118" s="88">
        <v>135</v>
      </c>
      <c r="D118" s="21" t="s">
        <v>2206</v>
      </c>
      <c r="E118" s="58" t="s">
        <v>96</v>
      </c>
      <c r="F118" s="86" t="s">
        <v>1022</v>
      </c>
      <c r="G118" s="83" t="s">
        <v>2005</v>
      </c>
      <c r="H118" s="64">
        <v>0</v>
      </c>
    </row>
    <row r="119" spans="1:8" x14ac:dyDescent="0.2">
      <c r="A119" s="8">
        <v>114</v>
      </c>
      <c r="B119" s="8">
        <v>31</v>
      </c>
      <c r="C119" s="88">
        <v>105</v>
      </c>
      <c r="D119" s="21" t="s">
        <v>2158</v>
      </c>
      <c r="E119" s="58" t="s">
        <v>92</v>
      </c>
      <c r="F119" s="86" t="s">
        <v>1022</v>
      </c>
      <c r="G119" s="83" t="s">
        <v>2005</v>
      </c>
      <c r="H119" s="64">
        <v>0</v>
      </c>
    </row>
    <row r="120" spans="1:8" x14ac:dyDescent="0.2">
      <c r="A120" s="8">
        <v>115</v>
      </c>
      <c r="B120" s="8">
        <v>21</v>
      </c>
      <c r="C120" s="88">
        <v>178</v>
      </c>
      <c r="D120" s="21" t="s">
        <v>2274</v>
      </c>
      <c r="E120" s="58" t="s">
        <v>97</v>
      </c>
      <c r="F120" s="86" t="s">
        <v>350</v>
      </c>
      <c r="G120" s="83" t="s">
        <v>1992</v>
      </c>
      <c r="H120" s="64" t="s">
        <v>2014</v>
      </c>
    </row>
    <row r="121" spans="1:8" x14ac:dyDescent="0.2">
      <c r="A121" s="8">
        <v>116</v>
      </c>
      <c r="B121" s="8">
        <v>32</v>
      </c>
      <c r="C121" s="88">
        <v>32</v>
      </c>
      <c r="D121" s="21" t="s">
        <v>2015</v>
      </c>
      <c r="E121" s="58" t="s">
        <v>92</v>
      </c>
      <c r="F121" s="86" t="s">
        <v>1274</v>
      </c>
      <c r="G121" s="83" t="s">
        <v>2005</v>
      </c>
      <c r="H121" s="64">
        <v>0</v>
      </c>
    </row>
    <row r="122" spans="1:8" x14ac:dyDescent="0.2">
      <c r="A122" s="8">
        <v>117</v>
      </c>
      <c r="B122" s="8">
        <v>35</v>
      </c>
      <c r="C122" s="88">
        <v>79</v>
      </c>
      <c r="D122" s="21" t="s">
        <v>2390</v>
      </c>
      <c r="E122" s="58" t="s">
        <v>96</v>
      </c>
      <c r="F122" s="86" t="s">
        <v>639</v>
      </c>
      <c r="G122" s="83" t="s">
        <v>1989</v>
      </c>
      <c r="H122" s="64">
        <v>0</v>
      </c>
    </row>
    <row r="123" spans="1:8" x14ac:dyDescent="0.2">
      <c r="A123" s="8">
        <v>118</v>
      </c>
      <c r="B123" s="8">
        <v>28</v>
      </c>
      <c r="C123" s="88">
        <v>27</v>
      </c>
      <c r="D123" s="21" t="s">
        <v>2006</v>
      </c>
      <c r="E123" s="58" t="s">
        <v>94</v>
      </c>
      <c r="F123" s="86" t="s">
        <v>1144</v>
      </c>
      <c r="G123" s="83" t="s">
        <v>1989</v>
      </c>
      <c r="H123" s="64">
        <v>0</v>
      </c>
    </row>
    <row r="124" spans="1:8" x14ac:dyDescent="0.2">
      <c r="A124" s="8">
        <v>119</v>
      </c>
      <c r="B124" s="8">
        <v>33</v>
      </c>
      <c r="C124" s="88">
        <v>25</v>
      </c>
      <c r="D124" s="21" t="s">
        <v>2301</v>
      </c>
      <c r="E124" s="58" t="s">
        <v>92</v>
      </c>
      <c r="F124" s="86" t="s">
        <v>2002</v>
      </c>
      <c r="G124" s="83" t="s">
        <v>1989</v>
      </c>
      <c r="H124" s="64">
        <v>0</v>
      </c>
    </row>
    <row r="125" spans="1:8" x14ac:dyDescent="0.2">
      <c r="A125" s="8">
        <v>120</v>
      </c>
      <c r="B125" s="8">
        <v>22</v>
      </c>
      <c r="C125" s="88">
        <v>185</v>
      </c>
      <c r="D125" s="21" t="s">
        <v>2284</v>
      </c>
      <c r="E125" s="58" t="s">
        <v>97</v>
      </c>
      <c r="F125" s="86" t="s">
        <v>1477</v>
      </c>
      <c r="G125" s="83" t="s">
        <v>2005</v>
      </c>
      <c r="H125" s="64">
        <v>0</v>
      </c>
    </row>
    <row r="126" spans="1:8" x14ac:dyDescent="0.2">
      <c r="A126" s="8">
        <v>121</v>
      </c>
      <c r="B126" s="8">
        <v>23</v>
      </c>
      <c r="C126" s="88">
        <v>110</v>
      </c>
      <c r="D126" s="21" t="s">
        <v>2164</v>
      </c>
      <c r="E126" s="58" t="s">
        <v>97</v>
      </c>
      <c r="F126" s="86" t="s">
        <v>1021</v>
      </c>
      <c r="G126" s="83" t="s">
        <v>1992</v>
      </c>
      <c r="H126" s="64" t="s">
        <v>1990</v>
      </c>
    </row>
    <row r="127" spans="1:8" x14ac:dyDescent="0.2">
      <c r="A127" s="8">
        <v>122</v>
      </c>
      <c r="B127" s="8">
        <v>29</v>
      </c>
      <c r="C127" s="88">
        <v>148</v>
      </c>
      <c r="D127" s="21" t="s">
        <v>2229</v>
      </c>
      <c r="E127" s="58" t="s">
        <v>94</v>
      </c>
      <c r="F127" s="86" t="s">
        <v>958</v>
      </c>
      <c r="G127" s="83" t="s">
        <v>1989</v>
      </c>
      <c r="H127" s="64">
        <v>0</v>
      </c>
    </row>
    <row r="128" spans="1:8" x14ac:dyDescent="0.2">
      <c r="A128" s="8">
        <v>123</v>
      </c>
      <c r="B128" s="8">
        <v>24</v>
      </c>
      <c r="C128" s="88">
        <v>84</v>
      </c>
      <c r="D128" s="21" t="s">
        <v>2118</v>
      </c>
      <c r="E128" s="58" t="s">
        <v>97</v>
      </c>
      <c r="F128" s="86" t="s">
        <v>718</v>
      </c>
      <c r="G128" s="83" t="s">
        <v>1989</v>
      </c>
      <c r="H128" s="64">
        <v>0</v>
      </c>
    </row>
    <row r="129" spans="1:8" x14ac:dyDescent="0.2">
      <c r="A129" s="8">
        <v>124</v>
      </c>
      <c r="B129" s="8">
        <v>36</v>
      </c>
      <c r="C129" s="88">
        <v>58</v>
      </c>
      <c r="D129" s="21" t="s">
        <v>2059</v>
      </c>
      <c r="E129" s="58" t="s">
        <v>96</v>
      </c>
      <c r="F129" s="86" t="s">
        <v>1021</v>
      </c>
      <c r="G129" s="83" t="s">
        <v>1992</v>
      </c>
      <c r="H129" s="64" t="s">
        <v>1990</v>
      </c>
    </row>
    <row r="130" spans="1:8" x14ac:dyDescent="0.2">
      <c r="A130" s="8">
        <v>125</v>
      </c>
      <c r="B130" s="8">
        <v>37</v>
      </c>
      <c r="C130" s="88">
        <v>108</v>
      </c>
      <c r="D130" s="21" t="s">
        <v>2162</v>
      </c>
      <c r="E130" s="58" t="s">
        <v>96</v>
      </c>
      <c r="F130" s="86" t="s">
        <v>1021</v>
      </c>
      <c r="G130" s="83" t="s">
        <v>1992</v>
      </c>
      <c r="H130" s="64" t="s">
        <v>1990</v>
      </c>
    </row>
    <row r="131" spans="1:8" x14ac:dyDescent="0.2">
      <c r="A131" s="8">
        <v>126</v>
      </c>
      <c r="B131" s="8">
        <v>30</v>
      </c>
      <c r="C131" s="88">
        <v>130</v>
      </c>
      <c r="D131" s="21" t="s">
        <v>2389</v>
      </c>
      <c r="E131" s="58" t="s">
        <v>94</v>
      </c>
      <c r="F131" s="86" t="s">
        <v>1729</v>
      </c>
      <c r="G131" s="83" t="s">
        <v>1989</v>
      </c>
      <c r="H131" s="64">
        <v>0</v>
      </c>
    </row>
    <row r="132" spans="1:8" x14ac:dyDescent="0.2">
      <c r="A132" s="8">
        <v>127</v>
      </c>
      <c r="B132" s="8">
        <v>25</v>
      </c>
      <c r="C132" s="88">
        <v>120</v>
      </c>
      <c r="D132" s="21" t="s">
        <v>2180</v>
      </c>
      <c r="E132" s="58" t="s">
        <v>97</v>
      </c>
      <c r="F132" s="86" t="s">
        <v>1808</v>
      </c>
      <c r="G132" s="83" t="s">
        <v>2005</v>
      </c>
      <c r="H132" s="64">
        <v>0</v>
      </c>
    </row>
    <row r="133" spans="1:8" x14ac:dyDescent="0.2">
      <c r="A133" s="8">
        <v>128</v>
      </c>
      <c r="B133" s="8">
        <v>38</v>
      </c>
      <c r="C133" s="88">
        <v>179</v>
      </c>
      <c r="D133" s="21" t="s">
        <v>2275</v>
      </c>
      <c r="E133" s="58" t="s">
        <v>96</v>
      </c>
      <c r="F133" s="86" t="s">
        <v>2276</v>
      </c>
      <c r="G133" s="83" t="s">
        <v>1992</v>
      </c>
      <c r="H133" s="64" t="s">
        <v>2009</v>
      </c>
    </row>
    <row r="134" spans="1:8" x14ac:dyDescent="0.2">
      <c r="A134" s="8">
        <v>129</v>
      </c>
      <c r="B134" s="8">
        <v>34</v>
      </c>
      <c r="C134" s="88">
        <v>164</v>
      </c>
      <c r="D134" s="21" t="s">
        <v>2254</v>
      </c>
      <c r="E134" s="58" t="s">
        <v>92</v>
      </c>
      <c r="F134" s="86" t="s">
        <v>1808</v>
      </c>
      <c r="G134" s="83" t="s">
        <v>2005</v>
      </c>
      <c r="H134" s="64">
        <v>0</v>
      </c>
    </row>
    <row r="135" spans="1:8" x14ac:dyDescent="0.2">
      <c r="A135" s="8">
        <v>130</v>
      </c>
      <c r="B135" s="8">
        <v>39</v>
      </c>
      <c r="C135" s="88">
        <v>145</v>
      </c>
      <c r="D135" s="21" t="s">
        <v>2223</v>
      </c>
      <c r="E135" s="58" t="s">
        <v>96</v>
      </c>
      <c r="F135" s="86" t="s">
        <v>1021</v>
      </c>
      <c r="G135" s="83" t="s">
        <v>1992</v>
      </c>
      <c r="H135" s="64" t="s">
        <v>1990</v>
      </c>
    </row>
    <row r="136" spans="1:8" x14ac:dyDescent="0.2">
      <c r="A136" s="8">
        <v>131</v>
      </c>
      <c r="B136" s="8">
        <v>40</v>
      </c>
      <c r="C136" s="88">
        <v>153</v>
      </c>
      <c r="D136" s="21" t="s">
        <v>2239</v>
      </c>
      <c r="E136" s="58" t="s">
        <v>96</v>
      </c>
      <c r="F136" s="86" t="s">
        <v>2233</v>
      </c>
      <c r="G136" s="83" t="s">
        <v>1989</v>
      </c>
      <c r="H136" s="64">
        <v>0</v>
      </c>
    </row>
    <row r="137" spans="1:8" x14ac:dyDescent="0.2">
      <c r="A137" s="8">
        <v>132</v>
      </c>
      <c r="B137" s="8">
        <v>41</v>
      </c>
      <c r="C137" s="88">
        <v>174</v>
      </c>
      <c r="D137" s="21" t="s">
        <v>2270</v>
      </c>
      <c r="E137" s="58" t="s">
        <v>96</v>
      </c>
      <c r="F137" s="86" t="s">
        <v>1050</v>
      </c>
      <c r="G137" s="83" t="s">
        <v>1992</v>
      </c>
      <c r="H137" s="64" t="s">
        <v>1990</v>
      </c>
    </row>
    <row r="138" spans="1:8" x14ac:dyDescent="0.2">
      <c r="A138" s="8">
        <v>133</v>
      </c>
      <c r="B138" s="8">
        <v>31</v>
      </c>
      <c r="C138" s="88">
        <v>82</v>
      </c>
      <c r="D138" s="21" t="s">
        <v>2115</v>
      </c>
      <c r="E138" s="58" t="s">
        <v>94</v>
      </c>
      <c r="F138" s="86" t="s">
        <v>639</v>
      </c>
      <c r="G138" s="83" t="s">
        <v>1989</v>
      </c>
      <c r="H138" s="64">
        <v>0</v>
      </c>
    </row>
    <row r="139" spans="1:8" x14ac:dyDescent="0.2">
      <c r="A139" s="8">
        <v>134</v>
      </c>
      <c r="B139" s="8">
        <v>3</v>
      </c>
      <c r="C139" s="88">
        <v>183</v>
      </c>
      <c r="D139" s="21" t="s">
        <v>2281</v>
      </c>
      <c r="E139" s="58" t="s">
        <v>98</v>
      </c>
      <c r="F139" s="86" t="s">
        <v>1619</v>
      </c>
      <c r="G139" s="83" t="s">
        <v>1992</v>
      </c>
      <c r="H139" s="64" t="s">
        <v>2194</v>
      </c>
    </row>
    <row r="140" spans="1:8" x14ac:dyDescent="0.2">
      <c r="A140" s="8">
        <v>135</v>
      </c>
      <c r="B140" s="8">
        <v>42</v>
      </c>
      <c r="C140" s="88">
        <v>80</v>
      </c>
      <c r="D140" s="21" t="s">
        <v>2111</v>
      </c>
      <c r="E140" s="58" t="s">
        <v>96</v>
      </c>
      <c r="F140" s="86" t="s">
        <v>639</v>
      </c>
      <c r="G140" s="83" t="s">
        <v>1989</v>
      </c>
      <c r="H140" s="64">
        <v>0</v>
      </c>
    </row>
    <row r="141" spans="1:8" x14ac:dyDescent="0.2">
      <c r="A141" s="8">
        <v>136</v>
      </c>
      <c r="B141" s="8">
        <v>35</v>
      </c>
      <c r="C141" s="88">
        <v>56</v>
      </c>
      <c r="D141" s="21" t="s">
        <v>2053</v>
      </c>
      <c r="E141" s="58" t="s">
        <v>92</v>
      </c>
      <c r="F141" s="86" t="s">
        <v>1144</v>
      </c>
      <c r="G141" s="83" t="s">
        <v>1989</v>
      </c>
      <c r="H141" s="64">
        <v>0</v>
      </c>
    </row>
    <row r="142" spans="1:8" x14ac:dyDescent="0.2">
      <c r="A142" s="8">
        <v>137</v>
      </c>
      <c r="B142" s="8">
        <v>43</v>
      </c>
      <c r="C142" s="88">
        <v>90</v>
      </c>
      <c r="D142" s="21" t="s">
        <v>2129</v>
      </c>
      <c r="E142" s="58" t="s">
        <v>96</v>
      </c>
      <c r="F142" s="86" t="s">
        <v>1210</v>
      </c>
      <c r="G142" s="83" t="s">
        <v>1992</v>
      </c>
      <c r="H142" s="64" t="s">
        <v>2014</v>
      </c>
    </row>
    <row r="143" spans="1:8" x14ac:dyDescent="0.2">
      <c r="A143" s="8">
        <v>138</v>
      </c>
      <c r="B143" s="8">
        <v>26</v>
      </c>
      <c r="C143" s="88">
        <v>161</v>
      </c>
      <c r="D143" s="21" t="s">
        <v>2250</v>
      </c>
      <c r="E143" s="58" t="s">
        <v>97</v>
      </c>
      <c r="F143" s="86" t="s">
        <v>2248</v>
      </c>
      <c r="G143" s="83" t="s">
        <v>2005</v>
      </c>
      <c r="H143" s="64">
        <v>0</v>
      </c>
    </row>
    <row r="144" spans="1:8" x14ac:dyDescent="0.2">
      <c r="A144" s="8">
        <v>139</v>
      </c>
      <c r="B144" s="8">
        <v>27</v>
      </c>
      <c r="C144" s="88">
        <v>162</v>
      </c>
      <c r="D144" s="21" t="s">
        <v>2251</v>
      </c>
      <c r="E144" s="58" t="s">
        <v>97</v>
      </c>
      <c r="F144" s="86" t="s">
        <v>2248</v>
      </c>
      <c r="G144" s="83" t="s">
        <v>2005</v>
      </c>
      <c r="H144" s="64">
        <v>0</v>
      </c>
    </row>
    <row r="145" spans="1:8" x14ac:dyDescent="0.2">
      <c r="A145" s="8">
        <v>140</v>
      </c>
      <c r="B145" s="8">
        <v>36</v>
      </c>
      <c r="C145" s="88">
        <v>160</v>
      </c>
      <c r="D145" s="21" t="s">
        <v>2249</v>
      </c>
      <c r="E145" s="58" t="s">
        <v>92</v>
      </c>
      <c r="F145" s="86" t="s">
        <v>1203</v>
      </c>
      <c r="G145" s="83" t="s">
        <v>2005</v>
      </c>
      <c r="H145" s="64">
        <v>0</v>
      </c>
    </row>
    <row r="146" spans="1:8" x14ac:dyDescent="0.2">
      <c r="A146" s="8">
        <v>141</v>
      </c>
      <c r="B146" s="8">
        <v>32</v>
      </c>
      <c r="C146" s="88">
        <v>73</v>
      </c>
      <c r="D146" s="21" t="s">
        <v>2101</v>
      </c>
      <c r="E146" s="58" t="s">
        <v>94</v>
      </c>
      <c r="F146" s="86" t="s">
        <v>2312</v>
      </c>
      <c r="G146" s="83" t="s">
        <v>1989</v>
      </c>
      <c r="H146" s="64">
        <v>0</v>
      </c>
    </row>
    <row r="147" spans="1:8" x14ac:dyDescent="0.2">
      <c r="A147" s="8">
        <v>142</v>
      </c>
      <c r="B147" s="8">
        <v>33</v>
      </c>
      <c r="C147" s="88">
        <v>20</v>
      </c>
      <c r="D147" s="21" t="s">
        <v>1991</v>
      </c>
      <c r="E147" s="58" t="s">
        <v>94</v>
      </c>
      <c r="F147" s="86" t="s">
        <v>959</v>
      </c>
      <c r="G147" s="83" t="s">
        <v>1992</v>
      </c>
      <c r="H147" s="64" t="s">
        <v>1990</v>
      </c>
    </row>
    <row r="148" spans="1:8" x14ac:dyDescent="0.2">
      <c r="A148" s="8">
        <v>143</v>
      </c>
      <c r="B148" s="8">
        <v>44</v>
      </c>
      <c r="C148" s="88">
        <v>62</v>
      </c>
      <c r="D148" s="21" t="s">
        <v>2068</v>
      </c>
      <c r="E148" s="58" t="s">
        <v>96</v>
      </c>
      <c r="F148" s="86" t="s">
        <v>1022</v>
      </c>
      <c r="G148" s="83" t="s">
        <v>2005</v>
      </c>
      <c r="H148" s="64">
        <v>0</v>
      </c>
    </row>
    <row r="149" spans="1:8" x14ac:dyDescent="0.2">
      <c r="A149" s="8">
        <v>144</v>
      </c>
      <c r="B149" s="8">
        <v>28</v>
      </c>
      <c r="C149" s="88">
        <v>78</v>
      </c>
      <c r="D149" s="21" t="s">
        <v>2108</v>
      </c>
      <c r="E149" s="58" t="s">
        <v>97</v>
      </c>
      <c r="F149" s="86" t="s">
        <v>639</v>
      </c>
      <c r="G149" s="83" t="s">
        <v>1989</v>
      </c>
      <c r="H149" s="64">
        <v>0</v>
      </c>
    </row>
    <row r="150" spans="1:8" x14ac:dyDescent="0.2">
      <c r="A150" s="8">
        <v>145</v>
      </c>
      <c r="B150" s="8">
        <v>29</v>
      </c>
      <c r="C150" s="88">
        <v>171</v>
      </c>
      <c r="D150" s="21" t="s">
        <v>2266</v>
      </c>
      <c r="E150" s="58" t="s">
        <v>97</v>
      </c>
      <c r="F150" s="86" t="s">
        <v>2267</v>
      </c>
      <c r="G150" s="83" t="s">
        <v>1992</v>
      </c>
      <c r="H150" s="64" t="s">
        <v>1990</v>
      </c>
    </row>
    <row r="151" spans="1:8" x14ac:dyDescent="0.2">
      <c r="A151" s="8">
        <v>146</v>
      </c>
      <c r="B151" s="8">
        <v>4</v>
      </c>
      <c r="C151" s="88">
        <v>184</v>
      </c>
      <c r="D151" s="21" t="s">
        <v>2282</v>
      </c>
      <c r="E151" s="58" t="s">
        <v>98</v>
      </c>
      <c r="F151" s="86" t="s">
        <v>1917</v>
      </c>
      <c r="G151" s="83" t="s">
        <v>1992</v>
      </c>
      <c r="H151" s="64" t="s">
        <v>2283</v>
      </c>
    </row>
    <row r="152" spans="1:8" x14ac:dyDescent="0.2">
      <c r="A152" s="8">
        <v>147</v>
      </c>
      <c r="B152" s="8">
        <v>34</v>
      </c>
      <c r="C152" s="88">
        <v>30</v>
      </c>
      <c r="D152" s="21" t="s">
        <v>2012</v>
      </c>
      <c r="E152" s="58" t="s">
        <v>94</v>
      </c>
      <c r="F152" s="86" t="s">
        <v>528</v>
      </c>
      <c r="G152" s="83" t="s">
        <v>1992</v>
      </c>
      <c r="H152" s="64" t="s">
        <v>2009</v>
      </c>
    </row>
    <row r="153" spans="1:8" x14ac:dyDescent="0.2">
      <c r="A153" s="8">
        <v>148</v>
      </c>
      <c r="B153" s="8">
        <v>45</v>
      </c>
      <c r="C153" s="88">
        <v>76</v>
      </c>
      <c r="D153" s="21" t="s">
        <v>2105</v>
      </c>
      <c r="E153" s="58" t="s">
        <v>96</v>
      </c>
      <c r="F153" s="86" t="s">
        <v>2100</v>
      </c>
      <c r="G153" s="83" t="s">
        <v>2005</v>
      </c>
      <c r="H153" s="64">
        <v>0</v>
      </c>
    </row>
    <row r="154" spans="1:8" x14ac:dyDescent="0.2">
      <c r="A154" s="8">
        <v>149</v>
      </c>
      <c r="B154" s="8">
        <v>5</v>
      </c>
      <c r="C154" s="88">
        <v>38</v>
      </c>
      <c r="D154" s="21" t="s">
        <v>2024</v>
      </c>
      <c r="E154" s="58" t="s">
        <v>98</v>
      </c>
      <c r="F154" s="86" t="s">
        <v>1203</v>
      </c>
      <c r="G154" s="83" t="s">
        <v>2005</v>
      </c>
      <c r="H154" s="64">
        <v>0</v>
      </c>
    </row>
    <row r="155" spans="1:8" x14ac:dyDescent="0.2">
      <c r="A155" s="8">
        <v>150</v>
      </c>
      <c r="B155" s="8">
        <v>35</v>
      </c>
      <c r="C155" s="88">
        <v>154</v>
      </c>
      <c r="D155" s="21" t="s">
        <v>2241</v>
      </c>
      <c r="E155" s="58" t="s">
        <v>94</v>
      </c>
      <c r="F155" s="86" t="s">
        <v>2233</v>
      </c>
      <c r="G155" s="83" t="s">
        <v>1989</v>
      </c>
      <c r="H155" s="64">
        <v>0</v>
      </c>
    </row>
    <row r="156" spans="1:8" x14ac:dyDescent="0.2">
      <c r="A156" s="8">
        <v>151</v>
      </c>
      <c r="B156" s="8">
        <v>46</v>
      </c>
      <c r="C156" s="106">
        <v>159</v>
      </c>
      <c r="D156" s="21" t="s">
        <v>2247</v>
      </c>
      <c r="E156" s="58" t="s">
        <v>96</v>
      </c>
      <c r="F156" s="86" t="s">
        <v>2248</v>
      </c>
      <c r="G156" s="83" t="s">
        <v>2005</v>
      </c>
      <c r="H156" s="64">
        <v>0</v>
      </c>
    </row>
    <row r="157" spans="1:8" x14ac:dyDescent="0.2">
      <c r="A157" s="8">
        <v>152</v>
      </c>
      <c r="B157" s="8">
        <v>47</v>
      </c>
      <c r="C157" s="106">
        <v>99</v>
      </c>
      <c r="D157" s="21" t="s">
        <v>2147</v>
      </c>
      <c r="E157" s="58" t="s">
        <v>96</v>
      </c>
      <c r="F157" s="86" t="s">
        <v>1023</v>
      </c>
      <c r="G157" s="83" t="s">
        <v>1989</v>
      </c>
      <c r="H157" s="64">
        <v>0</v>
      </c>
    </row>
    <row r="158" spans="1:8" x14ac:dyDescent="0.2">
      <c r="A158" s="8">
        <v>153</v>
      </c>
      <c r="B158" s="8">
        <v>30</v>
      </c>
      <c r="C158" s="106">
        <v>54</v>
      </c>
      <c r="D158" s="21" t="s">
        <v>2050</v>
      </c>
      <c r="E158" s="58" t="s">
        <v>97</v>
      </c>
      <c r="F158" s="86" t="s">
        <v>1023</v>
      </c>
      <c r="G158" s="83" t="s">
        <v>1989</v>
      </c>
      <c r="H158" s="64">
        <v>0</v>
      </c>
    </row>
    <row r="159" spans="1:8" x14ac:dyDescent="0.2">
      <c r="A159" s="8">
        <v>154</v>
      </c>
      <c r="B159" s="8">
        <v>48</v>
      </c>
      <c r="C159" s="106">
        <v>28</v>
      </c>
      <c r="D159" s="21" t="s">
        <v>2008</v>
      </c>
      <c r="E159" s="58" t="s">
        <v>96</v>
      </c>
      <c r="F159" s="86" t="s">
        <v>528</v>
      </c>
      <c r="G159" s="83" t="s">
        <v>1992</v>
      </c>
      <c r="H159" s="64" t="s">
        <v>2009</v>
      </c>
    </row>
    <row r="160" spans="1:8" x14ac:dyDescent="0.2">
      <c r="A160" s="8">
        <v>155</v>
      </c>
      <c r="B160" s="8">
        <v>49</v>
      </c>
      <c r="C160" s="106">
        <v>71</v>
      </c>
      <c r="D160" s="21" t="s">
        <v>2099</v>
      </c>
      <c r="E160" s="58" t="s">
        <v>96</v>
      </c>
      <c r="F160" s="86" t="s">
        <v>2100</v>
      </c>
      <c r="G160" s="83" t="s">
        <v>2005</v>
      </c>
      <c r="H160" s="64">
        <v>0</v>
      </c>
    </row>
    <row r="161" spans="1:8" x14ac:dyDescent="0.2">
      <c r="A161" s="8">
        <v>156</v>
      </c>
      <c r="B161" s="8">
        <v>37</v>
      </c>
      <c r="C161" s="106">
        <v>77</v>
      </c>
      <c r="D161" s="21" t="s">
        <v>2106</v>
      </c>
      <c r="E161" s="58" t="s">
        <v>92</v>
      </c>
      <c r="F161" s="86" t="s">
        <v>2100</v>
      </c>
      <c r="G161" s="83" t="s">
        <v>2005</v>
      </c>
      <c r="H161" s="64">
        <v>0</v>
      </c>
    </row>
    <row r="162" spans="1:8" x14ac:dyDescent="0.2">
      <c r="A162" s="8">
        <v>157</v>
      </c>
      <c r="B162" s="8">
        <v>50</v>
      </c>
      <c r="C162" s="106">
        <v>75</v>
      </c>
      <c r="D162" s="21" t="s">
        <v>2104</v>
      </c>
      <c r="E162" s="58" t="s">
        <v>96</v>
      </c>
      <c r="F162" s="86" t="s">
        <v>2100</v>
      </c>
      <c r="G162" s="83" t="s">
        <v>2005</v>
      </c>
      <c r="H162" s="64">
        <v>0</v>
      </c>
    </row>
    <row r="163" spans="1:8" x14ac:dyDescent="0.2">
      <c r="A163" s="8">
        <v>158</v>
      </c>
      <c r="B163" s="8">
        <v>31</v>
      </c>
      <c r="C163" s="106">
        <v>182</v>
      </c>
      <c r="D163" s="21" t="s">
        <v>2280</v>
      </c>
      <c r="E163" s="58" t="s">
        <v>97</v>
      </c>
      <c r="F163" s="86" t="s">
        <v>1050</v>
      </c>
      <c r="G163" s="83" t="s">
        <v>1992</v>
      </c>
      <c r="H163" s="64" t="s">
        <v>1990</v>
      </c>
    </row>
    <row r="164" spans="1:8" x14ac:dyDescent="0.2">
      <c r="A164" s="8">
        <v>159</v>
      </c>
      <c r="B164" s="8">
        <v>38</v>
      </c>
      <c r="C164" s="106">
        <v>11</v>
      </c>
      <c r="D164" s="21" t="s">
        <v>1993</v>
      </c>
      <c r="E164" s="58" t="s">
        <v>92</v>
      </c>
      <c r="F164" s="86" t="s">
        <v>2312</v>
      </c>
      <c r="G164" s="83" t="s">
        <v>1989</v>
      </c>
      <c r="H164" s="64">
        <v>0</v>
      </c>
    </row>
    <row r="165" spans="1:8" x14ac:dyDescent="0.2">
      <c r="A165" s="8">
        <v>160</v>
      </c>
      <c r="B165" s="8">
        <v>32</v>
      </c>
      <c r="C165" s="106">
        <v>149</v>
      </c>
      <c r="D165" s="21" t="s">
        <v>2222</v>
      </c>
      <c r="E165" s="58" t="s">
        <v>97</v>
      </c>
      <c r="F165" s="86" t="s">
        <v>1824</v>
      </c>
      <c r="G165" s="83" t="s">
        <v>1992</v>
      </c>
      <c r="H165" s="64" t="s">
        <v>2016</v>
      </c>
    </row>
    <row r="166" spans="1:8" x14ac:dyDescent="0.2">
      <c r="A166" s="8">
        <v>161</v>
      </c>
      <c r="B166" s="8">
        <v>33</v>
      </c>
      <c r="C166" s="106">
        <v>133</v>
      </c>
      <c r="D166" s="21" t="s">
        <v>2204</v>
      </c>
      <c r="E166" s="58" t="s">
        <v>97</v>
      </c>
      <c r="F166" s="86" t="s">
        <v>1525</v>
      </c>
      <c r="G166" s="83" t="s">
        <v>1989</v>
      </c>
      <c r="H166" s="64">
        <v>0</v>
      </c>
    </row>
    <row r="167" spans="1:8" x14ac:dyDescent="0.2">
      <c r="A167" s="8">
        <v>162</v>
      </c>
      <c r="B167" s="8">
        <v>39</v>
      </c>
      <c r="C167" s="106">
        <v>165</v>
      </c>
      <c r="D167" s="21" t="s">
        <v>2255</v>
      </c>
      <c r="E167" s="58" t="s">
        <v>92</v>
      </c>
      <c r="F167" s="86" t="s">
        <v>1808</v>
      </c>
      <c r="G167" s="83" t="s">
        <v>2005</v>
      </c>
      <c r="H167" s="64">
        <v>0</v>
      </c>
    </row>
    <row r="168" spans="1:8" x14ac:dyDescent="0.2">
      <c r="A168" s="8">
        <v>163</v>
      </c>
      <c r="B168" s="8">
        <v>51</v>
      </c>
      <c r="C168" s="106">
        <v>144</v>
      </c>
      <c r="D168" s="21" t="s">
        <v>2220</v>
      </c>
      <c r="E168" s="58" t="s">
        <v>96</v>
      </c>
      <c r="F168" s="86" t="s">
        <v>1729</v>
      </c>
      <c r="G168" s="83" t="s">
        <v>1989</v>
      </c>
      <c r="H168" s="64">
        <v>0</v>
      </c>
    </row>
    <row r="169" spans="1:8" x14ac:dyDescent="0.2">
      <c r="A169" s="8">
        <v>164</v>
      </c>
      <c r="B169" s="8">
        <v>52</v>
      </c>
      <c r="C169" s="106">
        <v>189</v>
      </c>
      <c r="D169" s="21" t="s">
        <v>2288</v>
      </c>
      <c r="E169" s="58" t="s">
        <v>96</v>
      </c>
      <c r="F169" s="86" t="s">
        <v>2289</v>
      </c>
      <c r="G169" s="83" t="s">
        <v>2005</v>
      </c>
      <c r="H169" s="64" t="s">
        <v>2003</v>
      </c>
    </row>
    <row r="170" spans="1:8" x14ac:dyDescent="0.2">
      <c r="A170" s="8">
        <v>165</v>
      </c>
      <c r="B170" s="8">
        <v>36</v>
      </c>
      <c r="C170" s="106">
        <v>142</v>
      </c>
      <c r="D170" s="21" t="s">
        <v>2216</v>
      </c>
      <c r="E170" s="58" t="s">
        <v>94</v>
      </c>
      <c r="F170" s="86" t="s">
        <v>2312</v>
      </c>
      <c r="G170" s="83" t="s">
        <v>1989</v>
      </c>
      <c r="H170" s="64">
        <v>0</v>
      </c>
    </row>
    <row r="171" spans="1:8" x14ac:dyDescent="0.2">
      <c r="A171" s="8">
        <v>166</v>
      </c>
      <c r="B171" s="8">
        <v>36</v>
      </c>
      <c r="C171" s="102">
        <v>142</v>
      </c>
      <c r="D171" s="21" t="s">
        <v>2216</v>
      </c>
      <c r="E171" s="58" t="s">
        <v>94</v>
      </c>
      <c r="F171" s="86" t="s">
        <v>2312</v>
      </c>
      <c r="G171" s="83" t="s">
        <v>1989</v>
      </c>
      <c r="H171" s="109">
        <v>0</v>
      </c>
    </row>
    <row r="174" spans="1:8" ht="15" x14ac:dyDescent="0.2">
      <c r="A174" s="122" t="s">
        <v>2396</v>
      </c>
      <c r="B174" s="122"/>
      <c r="C174" s="122"/>
      <c r="D174" s="122"/>
      <c r="E174" s="122"/>
      <c r="F174" s="122"/>
      <c r="G174" s="122"/>
      <c r="H174" s="122"/>
    </row>
    <row r="175" spans="1:8" x14ac:dyDescent="0.2">
      <c r="A175" s="5"/>
      <c r="B175" s="5" t="s">
        <v>64</v>
      </c>
      <c r="C175" s="5" t="s">
        <v>53</v>
      </c>
      <c r="D175" s="5" t="s">
        <v>10</v>
      </c>
      <c r="E175" s="5" t="s">
        <v>11</v>
      </c>
      <c r="F175" s="5" t="s">
        <v>5</v>
      </c>
      <c r="G175" s="84" t="s">
        <v>54</v>
      </c>
      <c r="H175" s="110" t="s">
        <v>90</v>
      </c>
    </row>
    <row r="176" spans="1:8" x14ac:dyDescent="0.2">
      <c r="A176" s="123" t="s">
        <v>2402</v>
      </c>
      <c r="B176" s="123"/>
      <c r="C176" s="123"/>
      <c r="D176" s="123"/>
      <c r="E176" s="123"/>
      <c r="F176" s="123"/>
      <c r="G176" s="123"/>
      <c r="H176" s="123"/>
    </row>
    <row r="177" spans="1:8" x14ac:dyDescent="0.2">
      <c r="A177" s="8"/>
      <c r="B177" s="8">
        <v>1</v>
      </c>
      <c r="C177" s="8">
        <v>112</v>
      </c>
      <c r="D177" s="21" t="s">
        <v>2168</v>
      </c>
      <c r="E177" s="58" t="s">
        <v>92</v>
      </c>
      <c r="F177" s="86" t="s">
        <v>1693</v>
      </c>
      <c r="G177" s="83" t="s">
        <v>1989</v>
      </c>
      <c r="H177" s="64">
        <v>0</v>
      </c>
    </row>
    <row r="178" spans="1:8" x14ac:dyDescent="0.2">
      <c r="A178" s="8"/>
      <c r="B178" s="8">
        <v>2</v>
      </c>
      <c r="C178" s="8">
        <v>13</v>
      </c>
      <c r="D178" s="21" t="s">
        <v>1997</v>
      </c>
      <c r="E178" s="58" t="s">
        <v>92</v>
      </c>
      <c r="F178" s="86" t="s">
        <v>2312</v>
      </c>
      <c r="G178" s="83" t="s">
        <v>1989</v>
      </c>
      <c r="H178" s="64">
        <v>0</v>
      </c>
    </row>
    <row r="179" spans="1:8" x14ac:dyDescent="0.2">
      <c r="A179" s="8"/>
      <c r="B179" s="8">
        <v>3</v>
      </c>
      <c r="C179" s="8">
        <v>118</v>
      </c>
      <c r="D179" s="21" t="s">
        <v>2177</v>
      </c>
      <c r="E179" s="58" t="s">
        <v>92</v>
      </c>
      <c r="F179" s="86" t="s">
        <v>1023</v>
      </c>
      <c r="G179" s="83" t="s">
        <v>1989</v>
      </c>
      <c r="H179" s="64">
        <v>0</v>
      </c>
    </row>
    <row r="180" spans="1:8" x14ac:dyDescent="0.2">
      <c r="A180" s="8"/>
      <c r="B180" s="8">
        <v>4</v>
      </c>
      <c r="C180" s="8">
        <v>101</v>
      </c>
      <c r="D180" s="21" t="s">
        <v>2152</v>
      </c>
      <c r="E180" s="58" t="s">
        <v>92</v>
      </c>
      <c r="F180" s="86" t="s">
        <v>1729</v>
      </c>
      <c r="G180" s="83" t="s">
        <v>1989</v>
      </c>
      <c r="H180" s="64">
        <v>0</v>
      </c>
    </row>
    <row r="181" spans="1:8" x14ac:dyDescent="0.2">
      <c r="A181" s="8"/>
      <c r="B181" s="8">
        <v>5</v>
      </c>
      <c r="C181" s="8">
        <v>125</v>
      </c>
      <c r="D181" s="21" t="s">
        <v>2189</v>
      </c>
      <c r="E181" s="58" t="s">
        <v>92</v>
      </c>
      <c r="F181" s="86" t="s">
        <v>613</v>
      </c>
      <c r="G181" s="83" t="s">
        <v>1989</v>
      </c>
      <c r="H181" s="64">
        <v>0</v>
      </c>
    </row>
    <row r="182" spans="1:8" x14ac:dyDescent="0.2">
      <c r="A182" s="8"/>
      <c r="B182" s="8">
        <v>6</v>
      </c>
      <c r="C182" s="8">
        <v>15</v>
      </c>
      <c r="D182" s="21" t="s">
        <v>2085</v>
      </c>
      <c r="E182" s="58" t="s">
        <v>92</v>
      </c>
      <c r="F182" s="86" t="s">
        <v>2312</v>
      </c>
      <c r="G182" s="83" t="s">
        <v>1989</v>
      </c>
      <c r="H182" s="64">
        <v>0</v>
      </c>
    </row>
    <row r="183" spans="1:8" x14ac:dyDescent="0.2">
      <c r="A183" s="8"/>
      <c r="B183" s="8">
        <v>7</v>
      </c>
      <c r="C183" s="8">
        <v>170</v>
      </c>
      <c r="D183" s="21" t="s">
        <v>2265</v>
      </c>
      <c r="E183" s="58" t="s">
        <v>92</v>
      </c>
      <c r="F183" s="86" t="s">
        <v>1171</v>
      </c>
      <c r="G183" s="83" t="s">
        <v>1989</v>
      </c>
      <c r="H183" s="64">
        <v>0</v>
      </c>
    </row>
    <row r="184" spans="1:8" x14ac:dyDescent="0.2">
      <c r="A184" s="8"/>
      <c r="B184" s="8">
        <v>8</v>
      </c>
      <c r="C184" s="8">
        <v>95</v>
      </c>
      <c r="D184" s="21" t="s">
        <v>2140</v>
      </c>
      <c r="E184" s="58" t="s">
        <v>92</v>
      </c>
      <c r="F184" s="86" t="s">
        <v>1729</v>
      </c>
      <c r="G184" s="83" t="s">
        <v>1989</v>
      </c>
      <c r="H184" s="64">
        <v>0</v>
      </c>
    </row>
    <row r="185" spans="1:8" x14ac:dyDescent="0.2">
      <c r="A185" s="8"/>
      <c r="B185" s="8">
        <v>9</v>
      </c>
      <c r="C185" s="8">
        <v>169</v>
      </c>
      <c r="D185" s="21" t="s">
        <v>2263</v>
      </c>
      <c r="E185" s="58" t="s">
        <v>92</v>
      </c>
      <c r="F185" s="86" t="s">
        <v>1171</v>
      </c>
      <c r="G185" s="83" t="s">
        <v>1989</v>
      </c>
      <c r="H185" s="64">
        <v>0</v>
      </c>
    </row>
    <row r="186" spans="1:8" x14ac:dyDescent="0.2">
      <c r="A186" s="8"/>
      <c r="B186" s="8">
        <v>10</v>
      </c>
      <c r="C186" s="8">
        <v>126</v>
      </c>
      <c r="D186" s="21" t="s">
        <v>2191</v>
      </c>
      <c r="E186" s="58" t="s">
        <v>92</v>
      </c>
      <c r="F186" s="86" t="s">
        <v>613</v>
      </c>
      <c r="G186" s="83" t="s">
        <v>1989</v>
      </c>
      <c r="H186" s="64">
        <v>0</v>
      </c>
    </row>
    <row r="187" spans="1:8" x14ac:dyDescent="0.2">
      <c r="A187" s="8"/>
      <c r="B187" s="8">
        <v>11</v>
      </c>
      <c r="C187" s="8">
        <v>96</v>
      </c>
      <c r="D187" s="21" t="s">
        <v>2142</v>
      </c>
      <c r="E187" s="58" t="s">
        <v>92</v>
      </c>
      <c r="F187" s="86" t="s">
        <v>1729</v>
      </c>
      <c r="G187" s="83" t="s">
        <v>1989</v>
      </c>
      <c r="H187" s="64">
        <v>0</v>
      </c>
    </row>
    <row r="188" spans="1:8" x14ac:dyDescent="0.2">
      <c r="A188" s="8"/>
      <c r="B188" s="8">
        <v>12</v>
      </c>
      <c r="C188" s="8">
        <v>94</v>
      </c>
      <c r="D188" s="21" t="s">
        <v>2138</v>
      </c>
      <c r="E188" s="58" t="s">
        <v>92</v>
      </c>
      <c r="F188" s="86" t="s">
        <v>1525</v>
      </c>
      <c r="G188" s="83" t="s">
        <v>1989</v>
      </c>
      <c r="H188" s="64">
        <v>0</v>
      </c>
    </row>
    <row r="189" spans="1:8" x14ac:dyDescent="0.2">
      <c r="A189" s="8"/>
      <c r="B189" s="8">
        <v>13</v>
      </c>
      <c r="C189" s="8">
        <v>156</v>
      </c>
      <c r="D189" s="21" t="s">
        <v>2244</v>
      </c>
      <c r="E189" s="58" t="s">
        <v>92</v>
      </c>
      <c r="F189" s="86" t="s">
        <v>1274</v>
      </c>
      <c r="G189" s="83" t="s">
        <v>2005</v>
      </c>
      <c r="H189" s="64">
        <v>0</v>
      </c>
    </row>
    <row r="190" spans="1:8" x14ac:dyDescent="0.2">
      <c r="A190" s="8"/>
      <c r="B190" s="8">
        <v>14</v>
      </c>
      <c r="C190" s="8">
        <v>86</v>
      </c>
      <c r="D190" s="21" t="s">
        <v>2122</v>
      </c>
      <c r="E190" s="58" t="s">
        <v>92</v>
      </c>
      <c r="F190" s="86" t="s">
        <v>1022</v>
      </c>
      <c r="G190" s="83" t="s">
        <v>2005</v>
      </c>
      <c r="H190" s="64">
        <v>0</v>
      </c>
    </row>
    <row r="191" spans="1:8" x14ac:dyDescent="0.2">
      <c r="A191" s="8"/>
      <c r="B191" s="8">
        <v>15</v>
      </c>
      <c r="C191" s="88">
        <v>140</v>
      </c>
      <c r="D191" s="21" t="s">
        <v>2213</v>
      </c>
      <c r="E191" s="58" t="s">
        <v>92</v>
      </c>
      <c r="F191" s="86" t="s">
        <v>2248</v>
      </c>
      <c r="G191" s="83" t="s">
        <v>2005</v>
      </c>
      <c r="H191" s="64">
        <v>0</v>
      </c>
    </row>
    <row r="192" spans="1:8" x14ac:dyDescent="0.2">
      <c r="A192" s="8"/>
      <c r="B192" s="8">
        <v>16</v>
      </c>
      <c r="C192" s="88">
        <v>98</v>
      </c>
      <c r="D192" s="21" t="s">
        <v>2146</v>
      </c>
      <c r="E192" s="58" t="s">
        <v>92</v>
      </c>
      <c r="F192" s="86" t="s">
        <v>1729</v>
      </c>
      <c r="G192" s="83" t="s">
        <v>1989</v>
      </c>
      <c r="H192" s="64">
        <v>0</v>
      </c>
    </row>
    <row r="193" spans="1:8" x14ac:dyDescent="0.2">
      <c r="A193" s="8"/>
      <c r="B193" s="8">
        <v>17</v>
      </c>
      <c r="C193" s="88">
        <v>48</v>
      </c>
      <c r="D193" s="21" t="s">
        <v>2042</v>
      </c>
      <c r="E193" s="58" t="s">
        <v>92</v>
      </c>
      <c r="F193" s="86" t="s">
        <v>1274</v>
      </c>
      <c r="G193" s="83" t="s">
        <v>2005</v>
      </c>
      <c r="H193" s="64">
        <v>0</v>
      </c>
    </row>
    <row r="194" spans="1:8" x14ac:dyDescent="0.2">
      <c r="A194" s="8"/>
      <c r="B194" s="8">
        <v>18</v>
      </c>
      <c r="C194" s="88">
        <v>36</v>
      </c>
      <c r="D194" s="21" t="s">
        <v>2022</v>
      </c>
      <c r="E194" s="58" t="s">
        <v>92</v>
      </c>
      <c r="F194" s="86" t="s">
        <v>1050</v>
      </c>
      <c r="G194" s="83" t="s">
        <v>1992</v>
      </c>
      <c r="H194" s="64" t="s">
        <v>1990</v>
      </c>
    </row>
    <row r="195" spans="1:8" x14ac:dyDescent="0.2">
      <c r="A195" s="8"/>
      <c r="B195" s="8">
        <v>19</v>
      </c>
      <c r="C195" s="88">
        <v>70</v>
      </c>
      <c r="D195" s="21" t="s">
        <v>2082</v>
      </c>
      <c r="E195" s="58" t="s">
        <v>92</v>
      </c>
      <c r="F195" s="86" t="s">
        <v>1741</v>
      </c>
      <c r="G195" s="83" t="s">
        <v>1992</v>
      </c>
      <c r="H195" s="64" t="s">
        <v>1990</v>
      </c>
    </row>
    <row r="196" spans="1:8" x14ac:dyDescent="0.2">
      <c r="A196" s="8"/>
      <c r="B196" s="8">
        <v>20</v>
      </c>
      <c r="C196" s="88">
        <v>132</v>
      </c>
      <c r="D196" s="21" t="s">
        <v>2202</v>
      </c>
      <c r="E196" s="58" t="s">
        <v>92</v>
      </c>
      <c r="F196" s="86" t="s">
        <v>1525</v>
      </c>
      <c r="G196" s="83" t="s">
        <v>1989</v>
      </c>
      <c r="H196" s="64">
        <v>0</v>
      </c>
    </row>
    <row r="197" spans="1:8" x14ac:dyDescent="0.2">
      <c r="A197" s="8"/>
      <c r="B197" s="8">
        <v>21</v>
      </c>
      <c r="C197" s="88">
        <v>66</v>
      </c>
      <c r="D197" s="21" t="s">
        <v>2074</v>
      </c>
      <c r="E197" s="58" t="s">
        <v>92</v>
      </c>
      <c r="F197" s="86" t="s">
        <v>2075</v>
      </c>
      <c r="G197" s="83" t="s">
        <v>2005</v>
      </c>
      <c r="H197" s="64">
        <v>0</v>
      </c>
    </row>
    <row r="198" spans="1:8" x14ac:dyDescent="0.2">
      <c r="A198" s="8"/>
      <c r="B198" s="8">
        <v>22</v>
      </c>
      <c r="C198" s="88">
        <v>47</v>
      </c>
      <c r="D198" s="21" t="s">
        <v>2041</v>
      </c>
      <c r="E198" s="58" t="s">
        <v>92</v>
      </c>
      <c r="F198" s="86" t="s">
        <v>1274</v>
      </c>
      <c r="G198" s="83" t="s">
        <v>2005</v>
      </c>
      <c r="H198" s="64">
        <v>0</v>
      </c>
    </row>
    <row r="199" spans="1:8" x14ac:dyDescent="0.2">
      <c r="A199" s="8"/>
      <c r="B199" s="8">
        <v>23</v>
      </c>
      <c r="C199" s="88">
        <v>87</v>
      </c>
      <c r="D199" s="21" t="s">
        <v>2123</v>
      </c>
      <c r="E199" s="58" t="s">
        <v>92</v>
      </c>
      <c r="F199" s="86" t="s">
        <v>1068</v>
      </c>
      <c r="G199" s="83" t="s">
        <v>1992</v>
      </c>
      <c r="H199" s="64" t="s">
        <v>1990</v>
      </c>
    </row>
    <row r="200" spans="1:8" x14ac:dyDescent="0.2">
      <c r="A200" s="8"/>
      <c r="B200" s="8">
        <v>24</v>
      </c>
      <c r="C200" s="88">
        <v>131</v>
      </c>
      <c r="D200" s="21" t="s">
        <v>2200</v>
      </c>
      <c r="E200" s="58" t="s">
        <v>92</v>
      </c>
      <c r="F200" s="86" t="s">
        <v>1525</v>
      </c>
      <c r="G200" s="83" t="s">
        <v>1989</v>
      </c>
      <c r="H200" s="64">
        <v>0</v>
      </c>
    </row>
    <row r="201" spans="1:8" x14ac:dyDescent="0.2">
      <c r="A201" s="8"/>
      <c r="B201" s="8">
        <v>25</v>
      </c>
      <c r="C201" s="88">
        <v>57</v>
      </c>
      <c r="D201" s="21" t="s">
        <v>2056</v>
      </c>
      <c r="E201" s="58" t="s">
        <v>92</v>
      </c>
      <c r="F201" s="86" t="s">
        <v>1144</v>
      </c>
      <c r="G201" s="83" t="s">
        <v>1989</v>
      </c>
      <c r="H201" s="64">
        <v>0</v>
      </c>
    </row>
    <row r="202" spans="1:8" x14ac:dyDescent="0.2">
      <c r="A202" s="8"/>
      <c r="B202" s="8">
        <v>26</v>
      </c>
      <c r="C202" s="88">
        <v>155</v>
      </c>
      <c r="D202" s="21" t="s">
        <v>2242</v>
      </c>
      <c r="E202" s="58" t="s">
        <v>92</v>
      </c>
      <c r="F202" s="86" t="s">
        <v>1253</v>
      </c>
      <c r="G202" s="83" t="s">
        <v>1992</v>
      </c>
      <c r="H202" s="64" t="s">
        <v>2243</v>
      </c>
    </row>
    <row r="203" spans="1:8" x14ac:dyDescent="0.2">
      <c r="A203" s="8"/>
      <c r="B203" s="8">
        <v>27</v>
      </c>
      <c r="C203" s="88">
        <v>192</v>
      </c>
      <c r="D203" s="21" t="s">
        <v>2293</v>
      </c>
      <c r="E203" s="58" t="s">
        <v>92</v>
      </c>
      <c r="F203" s="86" t="s">
        <v>2294</v>
      </c>
      <c r="G203" s="83" t="s">
        <v>1992</v>
      </c>
      <c r="H203" s="64" t="s">
        <v>2014</v>
      </c>
    </row>
    <row r="204" spans="1:8" x14ac:dyDescent="0.2">
      <c r="A204" s="8"/>
      <c r="B204" s="8">
        <v>28</v>
      </c>
      <c r="C204" s="88">
        <v>23</v>
      </c>
      <c r="D204" s="21" t="s">
        <v>2093</v>
      </c>
      <c r="E204" s="58" t="s">
        <v>92</v>
      </c>
      <c r="F204" s="86" t="s">
        <v>1472</v>
      </c>
      <c r="G204" s="83" t="s">
        <v>1992</v>
      </c>
      <c r="H204" s="64" t="s">
        <v>2014</v>
      </c>
    </row>
    <row r="205" spans="1:8" x14ac:dyDescent="0.2">
      <c r="A205" s="8"/>
      <c r="B205" s="8">
        <v>29</v>
      </c>
      <c r="C205" s="88">
        <v>12</v>
      </c>
      <c r="D205" s="21" t="s">
        <v>1995</v>
      </c>
      <c r="E205" s="58" t="s">
        <v>92</v>
      </c>
      <c r="F205" s="86" t="s">
        <v>2312</v>
      </c>
      <c r="G205" s="83" t="s">
        <v>1989</v>
      </c>
      <c r="H205" s="64">
        <v>0</v>
      </c>
    </row>
    <row r="206" spans="1:8" x14ac:dyDescent="0.2">
      <c r="A206" s="8"/>
      <c r="B206" s="8">
        <v>30</v>
      </c>
      <c r="C206" s="88">
        <v>106</v>
      </c>
      <c r="D206" s="21" t="s">
        <v>2159</v>
      </c>
      <c r="E206" s="58" t="s">
        <v>92</v>
      </c>
      <c r="F206" s="86" t="s">
        <v>1022</v>
      </c>
      <c r="G206" s="83" t="s">
        <v>2005</v>
      </c>
      <c r="H206" s="64">
        <v>0</v>
      </c>
    </row>
    <row r="207" spans="1:8" x14ac:dyDescent="0.2">
      <c r="A207" s="8"/>
      <c r="B207" s="8">
        <v>31</v>
      </c>
      <c r="C207" s="88">
        <v>105</v>
      </c>
      <c r="D207" s="21" t="s">
        <v>2158</v>
      </c>
      <c r="E207" s="58" t="s">
        <v>92</v>
      </c>
      <c r="F207" s="86" t="s">
        <v>1022</v>
      </c>
      <c r="G207" s="83" t="s">
        <v>2005</v>
      </c>
      <c r="H207" s="64">
        <v>0</v>
      </c>
    </row>
    <row r="208" spans="1:8" x14ac:dyDescent="0.2">
      <c r="A208" s="8"/>
      <c r="B208" s="8">
        <v>32</v>
      </c>
      <c r="C208" s="88">
        <v>32</v>
      </c>
      <c r="D208" s="21" t="s">
        <v>2015</v>
      </c>
      <c r="E208" s="58" t="s">
        <v>92</v>
      </c>
      <c r="F208" s="86" t="s">
        <v>1274</v>
      </c>
      <c r="G208" s="83" t="s">
        <v>2005</v>
      </c>
      <c r="H208" s="64">
        <v>0</v>
      </c>
    </row>
    <row r="209" spans="1:8" x14ac:dyDescent="0.2">
      <c r="A209" s="8"/>
      <c r="B209" s="8">
        <v>33</v>
      </c>
      <c r="C209" s="88">
        <v>25</v>
      </c>
      <c r="D209" s="21" t="s">
        <v>2301</v>
      </c>
      <c r="E209" s="58" t="s">
        <v>92</v>
      </c>
      <c r="F209" s="86" t="s">
        <v>2002</v>
      </c>
      <c r="G209" s="83" t="s">
        <v>1989</v>
      </c>
      <c r="H209" s="64">
        <v>0</v>
      </c>
    </row>
    <row r="210" spans="1:8" x14ac:dyDescent="0.2">
      <c r="A210" s="8"/>
      <c r="B210" s="8">
        <v>34</v>
      </c>
      <c r="C210" s="88">
        <v>164</v>
      </c>
      <c r="D210" s="21" t="s">
        <v>2254</v>
      </c>
      <c r="E210" s="58" t="s">
        <v>92</v>
      </c>
      <c r="F210" s="86" t="s">
        <v>1808</v>
      </c>
      <c r="G210" s="83" t="s">
        <v>2005</v>
      </c>
      <c r="H210" s="64">
        <v>0</v>
      </c>
    </row>
    <row r="211" spans="1:8" x14ac:dyDescent="0.2">
      <c r="A211" s="8"/>
      <c r="B211" s="8">
        <v>35</v>
      </c>
      <c r="C211" s="88">
        <v>56</v>
      </c>
      <c r="D211" s="21" t="s">
        <v>2053</v>
      </c>
      <c r="E211" s="58" t="s">
        <v>92</v>
      </c>
      <c r="F211" s="86" t="s">
        <v>1144</v>
      </c>
      <c r="G211" s="83" t="s">
        <v>1989</v>
      </c>
      <c r="H211" s="64">
        <v>0</v>
      </c>
    </row>
    <row r="212" spans="1:8" x14ac:dyDescent="0.2">
      <c r="A212" s="8"/>
      <c r="B212" s="8">
        <v>36</v>
      </c>
      <c r="C212" s="88">
        <v>160</v>
      </c>
      <c r="D212" s="21" t="s">
        <v>2249</v>
      </c>
      <c r="E212" s="58" t="s">
        <v>92</v>
      </c>
      <c r="F212" s="86" t="s">
        <v>1203</v>
      </c>
      <c r="G212" s="83" t="s">
        <v>2005</v>
      </c>
      <c r="H212" s="64">
        <v>0</v>
      </c>
    </row>
    <row r="213" spans="1:8" x14ac:dyDescent="0.2">
      <c r="A213" s="8"/>
      <c r="B213" s="8">
        <v>37</v>
      </c>
      <c r="C213" s="106">
        <v>77</v>
      </c>
      <c r="D213" s="21" t="s">
        <v>2106</v>
      </c>
      <c r="E213" s="58" t="s">
        <v>92</v>
      </c>
      <c r="F213" s="86" t="s">
        <v>2100</v>
      </c>
      <c r="G213" s="83" t="s">
        <v>2005</v>
      </c>
      <c r="H213" s="64">
        <v>0</v>
      </c>
    </row>
    <row r="214" spans="1:8" x14ac:dyDescent="0.2">
      <c r="A214" s="8"/>
      <c r="B214" s="8">
        <v>38</v>
      </c>
      <c r="C214" s="106">
        <v>11</v>
      </c>
      <c r="D214" s="21" t="s">
        <v>1993</v>
      </c>
      <c r="E214" s="58" t="s">
        <v>92</v>
      </c>
      <c r="F214" s="86" t="s">
        <v>2312</v>
      </c>
      <c r="G214" s="83" t="s">
        <v>1989</v>
      </c>
      <c r="H214" s="64">
        <v>0</v>
      </c>
    </row>
    <row r="215" spans="1:8" x14ac:dyDescent="0.2">
      <c r="A215" s="8"/>
      <c r="B215" s="8">
        <v>39</v>
      </c>
      <c r="C215" s="106">
        <v>165</v>
      </c>
      <c r="D215" s="21" t="s">
        <v>2255</v>
      </c>
      <c r="E215" s="58" t="s">
        <v>92</v>
      </c>
      <c r="F215" s="86" t="s">
        <v>1808</v>
      </c>
      <c r="G215" s="83" t="s">
        <v>2005</v>
      </c>
      <c r="H215" s="64">
        <v>0</v>
      </c>
    </row>
    <row r="216" spans="1:8" x14ac:dyDescent="0.2">
      <c r="E216"/>
      <c r="F216"/>
      <c r="G216" s="38"/>
    </row>
    <row r="217" spans="1:8" x14ac:dyDescent="0.2">
      <c r="A217" s="124" t="s">
        <v>2403</v>
      </c>
      <c r="B217" s="124"/>
      <c r="C217" s="124"/>
      <c r="D217" s="124"/>
      <c r="E217" s="124"/>
      <c r="F217" s="124"/>
      <c r="G217" s="124"/>
      <c r="H217" s="124"/>
    </row>
    <row r="218" spans="1:8" x14ac:dyDescent="0.2">
      <c r="A218" s="8"/>
      <c r="B218" s="8">
        <v>1</v>
      </c>
      <c r="C218" s="8">
        <v>114</v>
      </c>
      <c r="D218" s="21" t="s">
        <v>2170</v>
      </c>
      <c r="E218" s="8" t="s">
        <v>94</v>
      </c>
      <c r="F218" s="78" t="s">
        <v>1693</v>
      </c>
      <c r="G218" s="83" t="s">
        <v>1989</v>
      </c>
      <c r="H218" s="109">
        <v>0</v>
      </c>
    </row>
    <row r="219" spans="1:8" x14ac:dyDescent="0.2">
      <c r="A219" s="8"/>
      <c r="B219" s="8">
        <v>2</v>
      </c>
      <c r="C219" s="8">
        <v>59</v>
      </c>
      <c r="D219" s="21" t="s">
        <v>2060</v>
      </c>
      <c r="E219" s="8" t="s">
        <v>94</v>
      </c>
      <c r="F219" s="78" t="s">
        <v>1023</v>
      </c>
      <c r="G219" s="83" t="s">
        <v>1989</v>
      </c>
      <c r="H219" s="109">
        <v>0</v>
      </c>
    </row>
    <row r="220" spans="1:8" x14ac:dyDescent="0.2">
      <c r="A220" s="8"/>
      <c r="B220" s="8">
        <v>3</v>
      </c>
      <c r="C220" s="8">
        <v>111</v>
      </c>
      <c r="D220" s="21" t="s">
        <v>2166</v>
      </c>
      <c r="E220" s="8" t="s">
        <v>94</v>
      </c>
      <c r="F220" s="78" t="s">
        <v>1693</v>
      </c>
      <c r="G220" s="83" t="s">
        <v>1989</v>
      </c>
      <c r="H220" s="109">
        <v>0</v>
      </c>
    </row>
    <row r="221" spans="1:8" x14ac:dyDescent="0.2">
      <c r="A221" s="8"/>
      <c r="B221" s="8">
        <v>4</v>
      </c>
      <c r="C221" s="8">
        <v>14</v>
      </c>
      <c r="D221" s="21" t="s">
        <v>2083</v>
      </c>
      <c r="E221" s="8" t="s">
        <v>94</v>
      </c>
      <c r="F221" s="78" t="s">
        <v>2312</v>
      </c>
      <c r="G221" s="83" t="s">
        <v>1989</v>
      </c>
      <c r="H221" s="109">
        <v>0</v>
      </c>
    </row>
    <row r="222" spans="1:8" x14ac:dyDescent="0.2">
      <c r="A222" s="8"/>
      <c r="B222" s="8">
        <v>5</v>
      </c>
      <c r="C222" s="8">
        <v>137</v>
      </c>
      <c r="D222" s="21" t="s">
        <v>2209</v>
      </c>
      <c r="E222" s="8" t="s">
        <v>94</v>
      </c>
      <c r="F222" s="78" t="s">
        <v>2311</v>
      </c>
      <c r="G222" s="83" t="s">
        <v>1989</v>
      </c>
      <c r="H222" s="109">
        <v>0</v>
      </c>
    </row>
    <row r="223" spans="1:8" x14ac:dyDescent="0.2">
      <c r="A223" s="8"/>
      <c r="B223" s="8">
        <v>6</v>
      </c>
      <c r="C223" s="8">
        <v>43</v>
      </c>
      <c r="D223" s="21" t="s">
        <v>2033</v>
      </c>
      <c r="E223" s="8" t="s">
        <v>94</v>
      </c>
      <c r="F223" s="78" t="s">
        <v>1023</v>
      </c>
      <c r="G223" s="83" t="s">
        <v>1989</v>
      </c>
      <c r="H223" s="109">
        <v>0</v>
      </c>
    </row>
    <row r="224" spans="1:8" x14ac:dyDescent="0.2">
      <c r="A224" s="8"/>
      <c r="B224" s="8">
        <v>7</v>
      </c>
      <c r="C224" s="8">
        <v>69</v>
      </c>
      <c r="D224" s="21" t="s">
        <v>2080</v>
      </c>
      <c r="E224" s="8" t="s">
        <v>94</v>
      </c>
      <c r="F224" s="78" t="s">
        <v>1741</v>
      </c>
      <c r="G224" s="83" t="s">
        <v>1992</v>
      </c>
      <c r="H224" s="109" t="s">
        <v>1990</v>
      </c>
    </row>
    <row r="225" spans="1:8" x14ac:dyDescent="0.2">
      <c r="A225" s="8"/>
      <c r="B225" s="8">
        <v>8</v>
      </c>
      <c r="C225" s="8">
        <v>29</v>
      </c>
      <c r="D225" s="21" t="s">
        <v>2011</v>
      </c>
      <c r="E225" s="8" t="s">
        <v>94</v>
      </c>
      <c r="F225" s="78" t="s">
        <v>1693</v>
      </c>
      <c r="G225" s="83" t="s">
        <v>1989</v>
      </c>
      <c r="H225" s="109">
        <v>0</v>
      </c>
    </row>
    <row r="226" spans="1:8" x14ac:dyDescent="0.2">
      <c r="A226" s="8"/>
      <c r="B226" s="8">
        <v>9</v>
      </c>
      <c r="C226" s="8">
        <v>157</v>
      </c>
      <c r="D226" s="21" t="s">
        <v>2245</v>
      </c>
      <c r="E226" s="8" t="s">
        <v>94</v>
      </c>
      <c r="F226" s="78" t="s">
        <v>1274</v>
      </c>
      <c r="G226" s="83" t="s">
        <v>2005</v>
      </c>
      <c r="H226" s="109">
        <v>0</v>
      </c>
    </row>
    <row r="227" spans="1:8" x14ac:dyDescent="0.2">
      <c r="A227" s="8"/>
      <c r="B227" s="8">
        <v>10</v>
      </c>
      <c r="C227" s="8">
        <v>42</v>
      </c>
      <c r="D227" s="21" t="s">
        <v>2031</v>
      </c>
      <c r="E227" s="8" t="s">
        <v>94</v>
      </c>
      <c r="F227" s="78" t="s">
        <v>1023</v>
      </c>
      <c r="G227" s="83" t="s">
        <v>1989</v>
      </c>
      <c r="H227" s="109">
        <v>0</v>
      </c>
    </row>
    <row r="228" spans="1:8" x14ac:dyDescent="0.2">
      <c r="A228" s="8"/>
      <c r="B228" s="8">
        <v>11</v>
      </c>
      <c r="C228" s="8">
        <v>91</v>
      </c>
      <c r="D228" s="21" t="s">
        <v>2131</v>
      </c>
      <c r="E228" s="8" t="s">
        <v>94</v>
      </c>
      <c r="F228" s="78" t="s">
        <v>1693</v>
      </c>
      <c r="G228" s="83" t="s">
        <v>1989</v>
      </c>
      <c r="H228" s="109">
        <v>0</v>
      </c>
    </row>
    <row r="229" spans="1:8" x14ac:dyDescent="0.2">
      <c r="A229" s="8"/>
      <c r="B229" s="8">
        <v>12</v>
      </c>
      <c r="C229" s="8">
        <v>89</v>
      </c>
      <c r="D229" s="21" t="s">
        <v>2128</v>
      </c>
      <c r="E229" s="8" t="s">
        <v>94</v>
      </c>
      <c r="F229" s="78" t="s">
        <v>1023</v>
      </c>
      <c r="G229" s="83" t="s">
        <v>1989</v>
      </c>
      <c r="H229" s="109">
        <v>0</v>
      </c>
    </row>
    <row r="230" spans="1:8" x14ac:dyDescent="0.2">
      <c r="A230" s="8"/>
      <c r="B230" s="8">
        <v>13</v>
      </c>
      <c r="C230" s="8">
        <v>136</v>
      </c>
      <c r="D230" s="21" t="s">
        <v>2207</v>
      </c>
      <c r="E230" s="8" t="s">
        <v>94</v>
      </c>
      <c r="F230" s="78" t="s">
        <v>2248</v>
      </c>
      <c r="G230" s="83" t="s">
        <v>2005</v>
      </c>
      <c r="H230" s="109">
        <v>0</v>
      </c>
    </row>
    <row r="231" spans="1:8" x14ac:dyDescent="0.2">
      <c r="A231" s="8"/>
      <c r="B231" s="8">
        <v>14</v>
      </c>
      <c r="C231" s="8">
        <v>168</v>
      </c>
      <c r="D231" s="21" t="s">
        <v>2261</v>
      </c>
      <c r="E231" s="8" t="s">
        <v>94</v>
      </c>
      <c r="F231" s="78" t="s">
        <v>1171</v>
      </c>
      <c r="G231" s="83" t="s">
        <v>1989</v>
      </c>
      <c r="H231" s="109">
        <v>0</v>
      </c>
    </row>
    <row r="232" spans="1:8" x14ac:dyDescent="0.2">
      <c r="A232" s="8"/>
      <c r="B232" s="8">
        <v>15</v>
      </c>
      <c r="C232" s="8">
        <v>44</v>
      </c>
      <c r="D232" s="21" t="s">
        <v>2035</v>
      </c>
      <c r="E232" s="8" t="s">
        <v>94</v>
      </c>
      <c r="F232" s="78" t="s">
        <v>1023</v>
      </c>
      <c r="G232" s="83" t="s">
        <v>1989</v>
      </c>
      <c r="H232" s="109">
        <v>0</v>
      </c>
    </row>
    <row r="233" spans="1:8" x14ac:dyDescent="0.2">
      <c r="A233" s="8"/>
      <c r="B233" s="8">
        <v>16</v>
      </c>
      <c r="C233" s="101">
        <v>3</v>
      </c>
      <c r="D233" s="21" t="s">
        <v>2120</v>
      </c>
      <c r="E233" s="8" t="s">
        <v>94</v>
      </c>
      <c r="F233" s="78" t="s">
        <v>1050</v>
      </c>
      <c r="G233" s="83" t="s">
        <v>1992</v>
      </c>
      <c r="H233" s="109" t="s">
        <v>1990</v>
      </c>
    </row>
    <row r="234" spans="1:8" x14ac:dyDescent="0.2">
      <c r="A234" s="8"/>
      <c r="B234" s="8">
        <v>17</v>
      </c>
      <c r="C234" s="101">
        <v>181</v>
      </c>
      <c r="D234" s="21" t="s">
        <v>2279</v>
      </c>
      <c r="E234" s="8" t="s">
        <v>94</v>
      </c>
      <c r="F234" s="78" t="s">
        <v>2278</v>
      </c>
      <c r="G234" s="83" t="s">
        <v>1992</v>
      </c>
      <c r="H234" s="109" t="s">
        <v>2009</v>
      </c>
    </row>
    <row r="235" spans="1:8" x14ac:dyDescent="0.2">
      <c r="A235" s="8"/>
      <c r="B235" s="8">
        <v>18</v>
      </c>
      <c r="C235" s="101">
        <v>166</v>
      </c>
      <c r="D235" s="21" t="s">
        <v>2258</v>
      </c>
      <c r="E235" s="8" t="s">
        <v>94</v>
      </c>
      <c r="F235" s="78" t="s">
        <v>1050</v>
      </c>
      <c r="G235" s="83" t="s">
        <v>1992</v>
      </c>
      <c r="H235" s="109" t="s">
        <v>1990</v>
      </c>
    </row>
    <row r="236" spans="1:8" x14ac:dyDescent="0.2">
      <c r="A236" s="8"/>
      <c r="B236" s="8">
        <v>19</v>
      </c>
      <c r="C236" s="101">
        <v>64</v>
      </c>
      <c r="D236" s="21" t="s">
        <v>2072</v>
      </c>
      <c r="E236" s="8" t="s">
        <v>94</v>
      </c>
      <c r="F236" s="78" t="s">
        <v>1171</v>
      </c>
      <c r="G236" s="83" t="s">
        <v>1989</v>
      </c>
      <c r="H236" s="109">
        <v>0</v>
      </c>
    </row>
    <row r="237" spans="1:8" x14ac:dyDescent="0.2">
      <c r="A237" s="8"/>
      <c r="B237" s="8">
        <v>20</v>
      </c>
      <c r="C237" s="101">
        <v>172</v>
      </c>
      <c r="D237" s="21" t="s">
        <v>2268</v>
      </c>
      <c r="E237" s="8" t="s">
        <v>94</v>
      </c>
      <c r="F237" s="78" t="s">
        <v>1577</v>
      </c>
      <c r="G237" s="83" t="s">
        <v>1992</v>
      </c>
      <c r="H237" s="109" t="s">
        <v>1990</v>
      </c>
    </row>
    <row r="238" spans="1:8" x14ac:dyDescent="0.2">
      <c r="A238" s="8"/>
      <c r="B238" s="8">
        <v>21</v>
      </c>
      <c r="C238" s="101">
        <v>97</v>
      </c>
      <c r="D238" s="21" t="s">
        <v>2144</v>
      </c>
      <c r="E238" s="8" t="s">
        <v>94</v>
      </c>
      <c r="F238" s="78" t="s">
        <v>1525</v>
      </c>
      <c r="G238" s="83" t="s">
        <v>1989</v>
      </c>
      <c r="H238" s="109">
        <v>0</v>
      </c>
    </row>
    <row r="239" spans="1:8" x14ac:dyDescent="0.2">
      <c r="A239" s="8"/>
      <c r="B239" s="8">
        <v>22</v>
      </c>
      <c r="C239" s="101">
        <v>50</v>
      </c>
      <c r="D239" s="21" t="s">
        <v>2044</v>
      </c>
      <c r="E239" s="8" t="s">
        <v>94</v>
      </c>
      <c r="F239" s="78" t="s">
        <v>456</v>
      </c>
      <c r="G239" s="83" t="s">
        <v>1992</v>
      </c>
      <c r="H239" s="109" t="s">
        <v>2014</v>
      </c>
    </row>
    <row r="240" spans="1:8" x14ac:dyDescent="0.2">
      <c r="A240" s="8"/>
      <c r="B240" s="8">
        <v>23</v>
      </c>
      <c r="C240" s="101">
        <v>21</v>
      </c>
      <c r="D240" s="21" t="s">
        <v>2091</v>
      </c>
      <c r="E240" s="8" t="s">
        <v>94</v>
      </c>
      <c r="F240" s="78" t="s">
        <v>1774</v>
      </c>
      <c r="G240" s="83" t="s">
        <v>1989</v>
      </c>
      <c r="H240" s="109">
        <v>0</v>
      </c>
    </row>
    <row r="241" spans="1:8" x14ac:dyDescent="0.2">
      <c r="A241" s="8"/>
      <c r="B241" s="8">
        <v>24</v>
      </c>
      <c r="C241" s="101">
        <v>173</v>
      </c>
      <c r="D241" s="21" t="s">
        <v>2269</v>
      </c>
      <c r="E241" s="8" t="s">
        <v>94</v>
      </c>
      <c r="F241" s="78" t="s">
        <v>2267</v>
      </c>
      <c r="G241" s="83" t="s">
        <v>1992</v>
      </c>
      <c r="H241" s="109" t="s">
        <v>1990</v>
      </c>
    </row>
    <row r="242" spans="1:8" x14ac:dyDescent="0.2">
      <c r="A242" s="8"/>
      <c r="B242" s="8">
        <v>25</v>
      </c>
      <c r="C242" s="101">
        <v>35</v>
      </c>
      <c r="D242" s="21" t="s">
        <v>2020</v>
      </c>
      <c r="E242" s="8" t="s">
        <v>94</v>
      </c>
      <c r="F242" s="78" t="s">
        <v>2021</v>
      </c>
      <c r="G242" s="83" t="s">
        <v>1992</v>
      </c>
      <c r="H242" s="109" t="s">
        <v>2009</v>
      </c>
    </row>
    <row r="243" spans="1:8" x14ac:dyDescent="0.2">
      <c r="A243" s="8"/>
      <c r="B243" s="8">
        <v>26</v>
      </c>
      <c r="C243" s="101">
        <v>158</v>
      </c>
      <c r="D243" s="21" t="s">
        <v>2246</v>
      </c>
      <c r="E243" s="8" t="s">
        <v>94</v>
      </c>
      <c r="F243" s="78" t="s">
        <v>1808</v>
      </c>
      <c r="G243" s="83" t="s">
        <v>2005</v>
      </c>
      <c r="H243" s="109">
        <v>0</v>
      </c>
    </row>
    <row r="244" spans="1:8" x14ac:dyDescent="0.2">
      <c r="A244" s="8"/>
      <c r="B244" s="8">
        <v>27</v>
      </c>
      <c r="C244" s="101">
        <v>24</v>
      </c>
      <c r="D244" s="21" t="s">
        <v>1999</v>
      </c>
      <c r="E244" s="8" t="s">
        <v>94</v>
      </c>
      <c r="F244" s="78" t="s">
        <v>1144</v>
      </c>
      <c r="G244" s="83" t="s">
        <v>1989</v>
      </c>
      <c r="H244" s="109">
        <v>0</v>
      </c>
    </row>
    <row r="245" spans="1:8" x14ac:dyDescent="0.2">
      <c r="A245" s="8"/>
      <c r="B245" s="8">
        <v>28</v>
      </c>
      <c r="C245" s="101">
        <v>27</v>
      </c>
      <c r="D245" s="21" t="s">
        <v>2006</v>
      </c>
      <c r="E245" s="8" t="s">
        <v>94</v>
      </c>
      <c r="F245" s="78" t="s">
        <v>1144</v>
      </c>
      <c r="G245" s="83" t="s">
        <v>1989</v>
      </c>
      <c r="H245" s="109">
        <v>0</v>
      </c>
    </row>
    <row r="246" spans="1:8" x14ac:dyDescent="0.2">
      <c r="A246" s="8"/>
      <c r="B246" s="8">
        <v>29</v>
      </c>
      <c r="C246" s="101">
        <v>148</v>
      </c>
      <c r="D246" s="21" t="s">
        <v>2229</v>
      </c>
      <c r="E246" s="8" t="s">
        <v>94</v>
      </c>
      <c r="F246" s="78" t="s">
        <v>958</v>
      </c>
      <c r="G246" s="83" t="s">
        <v>1989</v>
      </c>
      <c r="H246" s="109">
        <v>0</v>
      </c>
    </row>
    <row r="247" spans="1:8" x14ac:dyDescent="0.2">
      <c r="A247" s="8"/>
      <c r="B247" s="8">
        <v>30</v>
      </c>
      <c r="C247" s="101">
        <v>130</v>
      </c>
      <c r="D247" s="21" t="s">
        <v>2389</v>
      </c>
      <c r="E247" s="8" t="s">
        <v>94</v>
      </c>
      <c r="F247" s="78" t="s">
        <v>1729</v>
      </c>
      <c r="G247" s="83" t="s">
        <v>1989</v>
      </c>
      <c r="H247" s="109">
        <v>0</v>
      </c>
    </row>
    <row r="248" spans="1:8" x14ac:dyDescent="0.2">
      <c r="A248" s="8"/>
      <c r="B248" s="8">
        <v>31</v>
      </c>
      <c r="C248" s="101">
        <v>82</v>
      </c>
      <c r="D248" s="21" t="s">
        <v>2115</v>
      </c>
      <c r="E248" s="8" t="s">
        <v>94</v>
      </c>
      <c r="F248" s="78" t="s">
        <v>639</v>
      </c>
      <c r="G248" s="83" t="s">
        <v>1989</v>
      </c>
      <c r="H248" s="109">
        <v>0</v>
      </c>
    </row>
    <row r="249" spans="1:8" x14ac:dyDescent="0.2">
      <c r="A249" s="8"/>
      <c r="B249" s="8">
        <v>32</v>
      </c>
      <c r="C249" s="101">
        <v>73</v>
      </c>
      <c r="D249" s="21" t="s">
        <v>2101</v>
      </c>
      <c r="E249" s="8" t="s">
        <v>94</v>
      </c>
      <c r="F249" s="78" t="s">
        <v>2312</v>
      </c>
      <c r="G249" s="83" t="s">
        <v>1989</v>
      </c>
      <c r="H249" s="109">
        <v>0</v>
      </c>
    </row>
    <row r="250" spans="1:8" x14ac:dyDescent="0.2">
      <c r="A250" s="8"/>
      <c r="B250" s="8">
        <v>33</v>
      </c>
      <c r="C250" s="101">
        <v>20</v>
      </c>
      <c r="D250" s="21" t="s">
        <v>1991</v>
      </c>
      <c r="E250" s="8" t="s">
        <v>94</v>
      </c>
      <c r="F250" s="78" t="s">
        <v>959</v>
      </c>
      <c r="G250" s="83" t="s">
        <v>1992</v>
      </c>
      <c r="H250" s="109" t="s">
        <v>1990</v>
      </c>
    </row>
    <row r="251" spans="1:8" x14ac:dyDescent="0.2">
      <c r="A251" s="8"/>
      <c r="B251" s="8">
        <v>34</v>
      </c>
      <c r="C251" s="101">
        <v>30</v>
      </c>
      <c r="D251" s="21" t="s">
        <v>2012</v>
      </c>
      <c r="E251" s="8" t="s">
        <v>94</v>
      </c>
      <c r="F251" s="78" t="s">
        <v>528</v>
      </c>
      <c r="G251" s="83" t="s">
        <v>1992</v>
      </c>
      <c r="H251" s="109" t="s">
        <v>2009</v>
      </c>
    </row>
    <row r="252" spans="1:8" x14ac:dyDescent="0.2">
      <c r="A252" s="8"/>
      <c r="B252" s="8">
        <v>35</v>
      </c>
      <c r="C252" s="101">
        <v>154</v>
      </c>
      <c r="D252" s="21" t="s">
        <v>2241</v>
      </c>
      <c r="E252" s="8" t="s">
        <v>94</v>
      </c>
      <c r="F252" s="78" t="s">
        <v>2233</v>
      </c>
      <c r="G252" s="83" t="s">
        <v>1989</v>
      </c>
      <c r="H252" s="109">
        <v>0</v>
      </c>
    </row>
    <row r="253" spans="1:8" x14ac:dyDescent="0.2">
      <c r="A253" s="8"/>
      <c r="B253" s="8">
        <v>36</v>
      </c>
      <c r="C253" s="106">
        <v>142</v>
      </c>
      <c r="D253" s="21" t="s">
        <v>2216</v>
      </c>
      <c r="E253" s="8" t="s">
        <v>94</v>
      </c>
      <c r="F253" s="78" t="s">
        <v>2312</v>
      </c>
      <c r="G253" s="83" t="s">
        <v>1989</v>
      </c>
      <c r="H253" s="109">
        <v>0</v>
      </c>
    </row>
    <row r="254" spans="1:8" x14ac:dyDescent="0.2">
      <c r="E254"/>
      <c r="F254"/>
      <c r="G254" s="38"/>
    </row>
    <row r="255" spans="1:8" x14ac:dyDescent="0.2">
      <c r="A255" s="124" t="s">
        <v>2404</v>
      </c>
      <c r="B255" s="124"/>
      <c r="C255" s="124"/>
      <c r="D255" s="124"/>
      <c r="E255" s="124"/>
      <c r="F255" s="124"/>
      <c r="G255" s="124"/>
      <c r="H255" s="124"/>
    </row>
    <row r="256" spans="1:8" x14ac:dyDescent="0.2">
      <c r="A256" s="8"/>
      <c r="B256" s="8">
        <v>1</v>
      </c>
      <c r="C256" s="8">
        <v>116</v>
      </c>
      <c r="D256" s="21" t="s">
        <v>2173</v>
      </c>
      <c r="E256" s="8" t="s">
        <v>96</v>
      </c>
      <c r="F256" s="78" t="s">
        <v>1023</v>
      </c>
      <c r="G256" s="83" t="s">
        <v>1989</v>
      </c>
      <c r="H256" s="109">
        <v>0</v>
      </c>
    </row>
    <row r="257" spans="1:8" x14ac:dyDescent="0.2">
      <c r="A257" s="8"/>
      <c r="B257" s="8">
        <v>2</v>
      </c>
      <c r="C257" s="8">
        <v>4</v>
      </c>
      <c r="D257" s="21" t="s">
        <v>2302</v>
      </c>
      <c r="E257" s="8" t="s">
        <v>96</v>
      </c>
      <c r="F257" s="78" t="s">
        <v>718</v>
      </c>
      <c r="G257" s="83" t="s">
        <v>1989</v>
      </c>
      <c r="H257" s="109">
        <v>0</v>
      </c>
    </row>
    <row r="258" spans="1:8" x14ac:dyDescent="0.2">
      <c r="A258" s="8"/>
      <c r="B258" s="8">
        <v>3</v>
      </c>
      <c r="C258" s="8">
        <v>100</v>
      </c>
      <c r="D258" s="21" t="s">
        <v>2150</v>
      </c>
      <c r="E258" s="8" t="s">
        <v>96</v>
      </c>
      <c r="F258" s="78" t="s">
        <v>1729</v>
      </c>
      <c r="G258" s="83" t="s">
        <v>1989</v>
      </c>
      <c r="H258" s="109">
        <v>0</v>
      </c>
    </row>
    <row r="259" spans="1:8" x14ac:dyDescent="0.2">
      <c r="A259" s="8"/>
      <c r="B259" s="8">
        <v>4</v>
      </c>
      <c r="C259" s="8">
        <v>34</v>
      </c>
      <c r="D259" s="21" t="s">
        <v>2019</v>
      </c>
      <c r="E259" s="8" t="s">
        <v>96</v>
      </c>
      <c r="F259" s="78" t="s">
        <v>1758</v>
      </c>
      <c r="G259" s="83" t="s">
        <v>1992</v>
      </c>
      <c r="H259" s="109" t="s">
        <v>1990</v>
      </c>
    </row>
    <row r="260" spans="1:8" x14ac:dyDescent="0.2">
      <c r="A260" s="8"/>
      <c r="B260" s="8">
        <v>5</v>
      </c>
      <c r="C260" s="8">
        <v>39</v>
      </c>
      <c r="D260" s="21" t="s">
        <v>2026</v>
      </c>
      <c r="E260" s="8" t="s">
        <v>96</v>
      </c>
      <c r="F260" s="78" t="s">
        <v>1149</v>
      </c>
      <c r="G260" s="83" t="s">
        <v>1989</v>
      </c>
      <c r="H260" s="109">
        <v>0</v>
      </c>
    </row>
    <row r="261" spans="1:8" x14ac:dyDescent="0.2">
      <c r="A261" s="8"/>
      <c r="B261" s="8">
        <v>6</v>
      </c>
      <c r="C261" s="8">
        <v>123</v>
      </c>
      <c r="D261" s="21" t="s">
        <v>2185</v>
      </c>
      <c r="E261" s="8" t="s">
        <v>96</v>
      </c>
      <c r="F261" s="78" t="s">
        <v>1149</v>
      </c>
      <c r="G261" s="83" t="s">
        <v>1989</v>
      </c>
      <c r="H261" s="109">
        <v>0</v>
      </c>
    </row>
    <row r="262" spans="1:8" x14ac:dyDescent="0.2">
      <c r="A262" s="8"/>
      <c r="B262" s="8">
        <v>7</v>
      </c>
      <c r="C262" s="8">
        <v>107</v>
      </c>
      <c r="D262" s="21" t="s">
        <v>2161</v>
      </c>
      <c r="E262" s="8" t="s">
        <v>96</v>
      </c>
      <c r="F262" s="78" t="s">
        <v>1021</v>
      </c>
      <c r="G262" s="83" t="s">
        <v>1992</v>
      </c>
      <c r="H262" s="109" t="s">
        <v>1990</v>
      </c>
    </row>
    <row r="263" spans="1:8" x14ac:dyDescent="0.2">
      <c r="A263" s="8"/>
      <c r="B263" s="8">
        <v>8</v>
      </c>
      <c r="C263" s="8">
        <v>139</v>
      </c>
      <c r="D263" s="21" t="s">
        <v>2212</v>
      </c>
      <c r="E263" s="8" t="s">
        <v>96</v>
      </c>
      <c r="F263" s="78" t="s">
        <v>1780</v>
      </c>
      <c r="G263" s="83" t="s">
        <v>1989</v>
      </c>
      <c r="H263" s="109">
        <v>0</v>
      </c>
    </row>
    <row r="264" spans="1:8" x14ac:dyDescent="0.2">
      <c r="A264" s="8"/>
      <c r="B264" s="8">
        <v>9</v>
      </c>
      <c r="C264" s="8">
        <v>127</v>
      </c>
      <c r="D264" s="21" t="s">
        <v>2193</v>
      </c>
      <c r="E264" s="8" t="s">
        <v>96</v>
      </c>
      <c r="F264" s="78" t="s">
        <v>613</v>
      </c>
      <c r="G264" s="83" t="s">
        <v>1989</v>
      </c>
      <c r="H264" s="109">
        <v>0</v>
      </c>
    </row>
    <row r="265" spans="1:8" x14ac:dyDescent="0.2">
      <c r="A265" s="8"/>
      <c r="B265" s="8">
        <v>10</v>
      </c>
      <c r="C265" s="8">
        <v>40</v>
      </c>
      <c r="D265" s="21" t="s">
        <v>2027</v>
      </c>
      <c r="E265" s="8" t="s">
        <v>96</v>
      </c>
      <c r="F265" s="78" t="s">
        <v>1050</v>
      </c>
      <c r="G265" s="83" t="s">
        <v>1992</v>
      </c>
      <c r="H265" s="109" t="s">
        <v>1990</v>
      </c>
    </row>
    <row r="266" spans="1:8" x14ac:dyDescent="0.2">
      <c r="A266" s="8"/>
      <c r="B266" s="8">
        <v>11</v>
      </c>
      <c r="C266" s="8">
        <v>26</v>
      </c>
      <c r="D266" s="21" t="s">
        <v>2004</v>
      </c>
      <c r="E266" s="8" t="s">
        <v>96</v>
      </c>
      <c r="F266" s="78" t="s">
        <v>460</v>
      </c>
      <c r="G266" s="83" t="s">
        <v>2005</v>
      </c>
      <c r="H266" s="109">
        <v>0</v>
      </c>
    </row>
    <row r="267" spans="1:8" x14ac:dyDescent="0.2">
      <c r="A267" s="8"/>
      <c r="B267" s="8">
        <v>12</v>
      </c>
      <c r="C267" s="8">
        <v>41</v>
      </c>
      <c r="D267" s="21" t="s">
        <v>2029</v>
      </c>
      <c r="E267" s="8" t="s">
        <v>96</v>
      </c>
      <c r="F267" s="78" t="s">
        <v>1023</v>
      </c>
      <c r="G267" s="83" t="s">
        <v>1989</v>
      </c>
      <c r="H267" s="109">
        <v>0</v>
      </c>
    </row>
    <row r="268" spans="1:8" x14ac:dyDescent="0.2">
      <c r="A268" s="8"/>
      <c r="B268" s="8">
        <v>13</v>
      </c>
      <c r="C268" s="8">
        <v>129</v>
      </c>
      <c r="D268" s="21" t="s">
        <v>2197</v>
      </c>
      <c r="E268" s="8" t="s">
        <v>96</v>
      </c>
      <c r="F268" s="78" t="s">
        <v>1203</v>
      </c>
      <c r="G268" s="83" t="s">
        <v>2005</v>
      </c>
      <c r="H268" s="109">
        <v>0</v>
      </c>
    </row>
    <row r="269" spans="1:8" x14ac:dyDescent="0.2">
      <c r="A269" s="8"/>
      <c r="B269" s="8">
        <v>14</v>
      </c>
      <c r="C269" s="8">
        <v>16</v>
      </c>
      <c r="D269" s="21" t="s">
        <v>2087</v>
      </c>
      <c r="E269" s="8" t="s">
        <v>96</v>
      </c>
      <c r="F269" s="78" t="s">
        <v>1068</v>
      </c>
      <c r="G269" s="83" t="s">
        <v>1992</v>
      </c>
      <c r="H269" s="109" t="s">
        <v>1990</v>
      </c>
    </row>
    <row r="270" spans="1:8" x14ac:dyDescent="0.2">
      <c r="A270" s="8"/>
      <c r="B270" s="8">
        <v>15</v>
      </c>
      <c r="C270" s="88">
        <v>167</v>
      </c>
      <c r="D270" s="21" t="s">
        <v>2259</v>
      </c>
      <c r="E270" s="8" t="s">
        <v>96</v>
      </c>
      <c r="F270" s="78" t="s">
        <v>1050</v>
      </c>
      <c r="G270" s="83" t="s">
        <v>1992</v>
      </c>
      <c r="H270" s="109" t="s">
        <v>1990</v>
      </c>
    </row>
    <row r="271" spans="1:8" x14ac:dyDescent="0.2">
      <c r="A271" s="8"/>
      <c r="B271" s="8">
        <v>16</v>
      </c>
      <c r="C271" s="88">
        <v>33</v>
      </c>
      <c r="D271" s="21" t="s">
        <v>2017</v>
      </c>
      <c r="E271" s="8" t="s">
        <v>96</v>
      </c>
      <c r="F271" s="78" t="s">
        <v>1914</v>
      </c>
      <c r="G271" s="83" t="s">
        <v>1992</v>
      </c>
      <c r="H271" s="109" t="s">
        <v>2014</v>
      </c>
    </row>
    <row r="272" spans="1:8" x14ac:dyDescent="0.2">
      <c r="A272" s="8"/>
      <c r="B272" s="8">
        <v>17</v>
      </c>
      <c r="C272" s="88">
        <v>63</v>
      </c>
      <c r="D272" s="21" t="s">
        <v>2070</v>
      </c>
      <c r="E272" s="8" t="s">
        <v>96</v>
      </c>
      <c r="F272" s="78" t="s">
        <v>2071</v>
      </c>
      <c r="G272" s="83" t="s">
        <v>1989</v>
      </c>
      <c r="H272" s="109">
        <v>0</v>
      </c>
    </row>
    <row r="273" spans="1:8" x14ac:dyDescent="0.2">
      <c r="A273" s="8"/>
      <c r="B273" s="8">
        <v>18</v>
      </c>
      <c r="C273" s="88">
        <v>17</v>
      </c>
      <c r="D273" s="21" t="s">
        <v>2098</v>
      </c>
      <c r="E273" s="8" t="s">
        <v>96</v>
      </c>
      <c r="F273" s="78" t="s">
        <v>1774</v>
      </c>
      <c r="G273" s="83" t="s">
        <v>1989</v>
      </c>
      <c r="H273" s="109">
        <v>0</v>
      </c>
    </row>
    <row r="274" spans="1:8" x14ac:dyDescent="0.2">
      <c r="A274" s="8"/>
      <c r="B274" s="8">
        <v>19</v>
      </c>
      <c r="C274" s="88">
        <v>121</v>
      </c>
      <c r="D274" s="21" t="s">
        <v>2181</v>
      </c>
      <c r="E274" s="8" t="s">
        <v>96</v>
      </c>
      <c r="F274" s="78" t="s">
        <v>1808</v>
      </c>
      <c r="G274" s="83" t="s">
        <v>2005</v>
      </c>
      <c r="H274" s="109">
        <v>0</v>
      </c>
    </row>
    <row r="275" spans="1:8" x14ac:dyDescent="0.2">
      <c r="A275" s="8"/>
      <c r="B275" s="8">
        <v>20</v>
      </c>
      <c r="C275" s="88">
        <v>175</v>
      </c>
      <c r="D275" s="21" t="s">
        <v>2271</v>
      </c>
      <c r="E275" s="8" t="s">
        <v>96</v>
      </c>
      <c r="F275" s="78" t="s">
        <v>350</v>
      </c>
      <c r="G275" s="83" t="s">
        <v>1992</v>
      </c>
      <c r="H275" s="109" t="s">
        <v>2014</v>
      </c>
    </row>
    <row r="276" spans="1:8" x14ac:dyDescent="0.2">
      <c r="A276" s="8"/>
      <c r="B276" s="8">
        <v>21</v>
      </c>
      <c r="C276" s="88">
        <v>147</v>
      </c>
      <c r="D276" s="21" t="s">
        <v>2226</v>
      </c>
      <c r="E276" s="8" t="s">
        <v>96</v>
      </c>
      <c r="F276" s="78" t="s">
        <v>928</v>
      </c>
      <c r="G276" s="83" t="s">
        <v>1989</v>
      </c>
      <c r="H276" s="109">
        <v>0</v>
      </c>
    </row>
    <row r="277" spans="1:8" x14ac:dyDescent="0.2">
      <c r="A277" s="8"/>
      <c r="B277" s="8">
        <v>22</v>
      </c>
      <c r="C277" s="88">
        <v>81</v>
      </c>
      <c r="D277" s="21" t="s">
        <v>2113</v>
      </c>
      <c r="E277" s="8" t="s">
        <v>96</v>
      </c>
      <c r="F277" s="78" t="s">
        <v>639</v>
      </c>
      <c r="G277" s="83" t="s">
        <v>1989</v>
      </c>
      <c r="H277" s="109">
        <v>0</v>
      </c>
    </row>
    <row r="278" spans="1:8" x14ac:dyDescent="0.2">
      <c r="A278" s="8"/>
      <c r="B278" s="8">
        <v>23</v>
      </c>
      <c r="C278" s="88">
        <v>103</v>
      </c>
      <c r="D278" s="21" t="s">
        <v>2155</v>
      </c>
      <c r="E278" s="8" t="s">
        <v>96</v>
      </c>
      <c r="F278" s="78" t="s">
        <v>1022</v>
      </c>
      <c r="G278" s="83" t="s">
        <v>2005</v>
      </c>
      <c r="H278" s="109">
        <v>0</v>
      </c>
    </row>
    <row r="279" spans="1:8" x14ac:dyDescent="0.2">
      <c r="A279" s="8"/>
      <c r="B279" s="8">
        <v>24</v>
      </c>
      <c r="C279" s="88">
        <v>193</v>
      </c>
      <c r="D279" s="21" t="s">
        <v>2296</v>
      </c>
      <c r="E279" s="8" t="s">
        <v>96</v>
      </c>
      <c r="F279" s="78" t="s">
        <v>679</v>
      </c>
      <c r="G279" s="83" t="s">
        <v>1989</v>
      </c>
      <c r="H279" s="109">
        <v>0</v>
      </c>
    </row>
    <row r="280" spans="1:8" x14ac:dyDescent="0.2">
      <c r="A280" s="8"/>
      <c r="B280" s="8">
        <v>25</v>
      </c>
      <c r="C280" s="88">
        <v>187</v>
      </c>
      <c r="D280" s="21" t="s">
        <v>2286</v>
      </c>
      <c r="E280" s="8" t="s">
        <v>96</v>
      </c>
      <c r="F280" s="78" t="s">
        <v>1488</v>
      </c>
      <c r="G280" s="83" t="s">
        <v>2005</v>
      </c>
      <c r="H280" s="109">
        <v>0</v>
      </c>
    </row>
    <row r="281" spans="1:8" x14ac:dyDescent="0.2">
      <c r="A281" s="8"/>
      <c r="B281" s="8">
        <v>26</v>
      </c>
      <c r="C281" s="88">
        <v>53</v>
      </c>
      <c r="D281" s="21" t="s">
        <v>2048</v>
      </c>
      <c r="E281" s="8" t="s">
        <v>96</v>
      </c>
      <c r="F281" s="78" t="s">
        <v>1808</v>
      </c>
      <c r="G281" s="83" t="s">
        <v>2005</v>
      </c>
      <c r="H281" s="109">
        <v>0</v>
      </c>
    </row>
    <row r="282" spans="1:8" x14ac:dyDescent="0.2">
      <c r="A282" s="8"/>
      <c r="B282" s="8">
        <v>27</v>
      </c>
      <c r="C282" s="88">
        <v>134</v>
      </c>
      <c r="D282" s="21" t="s">
        <v>2205</v>
      </c>
      <c r="E282" s="8" t="s">
        <v>96</v>
      </c>
      <c r="F282" s="78" t="s">
        <v>1022</v>
      </c>
      <c r="G282" s="83" t="s">
        <v>2005</v>
      </c>
      <c r="H282" s="109">
        <v>0</v>
      </c>
    </row>
    <row r="283" spans="1:8" x14ac:dyDescent="0.2">
      <c r="A283" s="8"/>
      <c r="B283" s="8">
        <v>28</v>
      </c>
      <c r="C283" s="88">
        <v>150</v>
      </c>
      <c r="D283" s="21" t="s">
        <v>2232</v>
      </c>
      <c r="E283" s="8" t="s">
        <v>96</v>
      </c>
      <c r="F283" s="78" t="s">
        <v>2233</v>
      </c>
      <c r="G283" s="83" t="s">
        <v>1989</v>
      </c>
      <c r="H283" s="109">
        <v>0</v>
      </c>
    </row>
    <row r="284" spans="1:8" x14ac:dyDescent="0.2">
      <c r="A284" s="8"/>
      <c r="B284" s="8">
        <v>29</v>
      </c>
      <c r="C284" s="88">
        <v>180</v>
      </c>
      <c r="D284" s="21" t="s">
        <v>2277</v>
      </c>
      <c r="E284" s="8" t="s">
        <v>96</v>
      </c>
      <c r="F284" s="78" t="s">
        <v>2278</v>
      </c>
      <c r="G284" s="83" t="s">
        <v>1992</v>
      </c>
      <c r="H284" s="109" t="s">
        <v>2009</v>
      </c>
    </row>
    <row r="285" spans="1:8" x14ac:dyDescent="0.2">
      <c r="A285" s="8"/>
      <c r="B285" s="8">
        <v>30</v>
      </c>
      <c r="C285" s="88">
        <v>115</v>
      </c>
      <c r="D285" s="21" t="s">
        <v>2171</v>
      </c>
      <c r="E285" s="8" t="s">
        <v>96</v>
      </c>
      <c r="F285" s="78" t="s">
        <v>1808</v>
      </c>
      <c r="G285" s="83" t="s">
        <v>2005</v>
      </c>
      <c r="H285" s="109">
        <v>0</v>
      </c>
    </row>
    <row r="286" spans="1:8" x14ac:dyDescent="0.2">
      <c r="A286" s="8"/>
      <c r="B286" s="8">
        <v>31</v>
      </c>
      <c r="C286" s="88">
        <v>93</v>
      </c>
      <c r="D286" s="21" t="s">
        <v>2136</v>
      </c>
      <c r="E286" s="8" t="s">
        <v>96</v>
      </c>
      <c r="F286" s="78" t="s">
        <v>1914</v>
      </c>
      <c r="G286" s="83" t="s">
        <v>1992</v>
      </c>
      <c r="H286" s="109" t="s">
        <v>2014</v>
      </c>
    </row>
    <row r="287" spans="1:8" x14ac:dyDescent="0.2">
      <c r="A287" s="8"/>
      <c r="B287" s="8">
        <v>32</v>
      </c>
      <c r="C287" s="88">
        <v>176</v>
      </c>
      <c r="D287" s="21" t="s">
        <v>2272</v>
      </c>
      <c r="E287" s="8" t="s">
        <v>96</v>
      </c>
      <c r="F287" s="78" t="s">
        <v>229</v>
      </c>
      <c r="G287" s="83" t="s">
        <v>1992</v>
      </c>
      <c r="H287" s="109" t="s">
        <v>2014</v>
      </c>
    </row>
    <row r="288" spans="1:8" x14ac:dyDescent="0.2">
      <c r="A288" s="8"/>
      <c r="B288" s="8">
        <v>33</v>
      </c>
      <c r="C288" s="88">
        <v>22</v>
      </c>
      <c r="D288" s="21" t="s">
        <v>2092</v>
      </c>
      <c r="E288" s="8" t="s">
        <v>96</v>
      </c>
      <c r="F288" s="78" t="s">
        <v>769</v>
      </c>
      <c r="G288" s="83" t="s">
        <v>1992</v>
      </c>
      <c r="H288" s="109" t="s">
        <v>2014</v>
      </c>
    </row>
    <row r="289" spans="1:8" x14ac:dyDescent="0.2">
      <c r="A289" s="8"/>
      <c r="B289" s="8">
        <v>34</v>
      </c>
      <c r="C289" s="88">
        <v>135</v>
      </c>
      <c r="D289" s="21" t="s">
        <v>2206</v>
      </c>
      <c r="E289" s="8" t="s">
        <v>96</v>
      </c>
      <c r="F289" s="78" t="s">
        <v>1022</v>
      </c>
      <c r="G289" s="83" t="s">
        <v>2005</v>
      </c>
      <c r="H289" s="109">
        <v>0</v>
      </c>
    </row>
    <row r="290" spans="1:8" x14ac:dyDescent="0.2">
      <c r="A290" s="8"/>
      <c r="B290" s="8">
        <v>35</v>
      </c>
      <c r="C290" s="88">
        <v>79</v>
      </c>
      <c r="D290" s="21" t="s">
        <v>2390</v>
      </c>
      <c r="E290" s="8" t="s">
        <v>96</v>
      </c>
      <c r="F290" s="78" t="s">
        <v>639</v>
      </c>
      <c r="G290" s="83" t="s">
        <v>1989</v>
      </c>
      <c r="H290" s="109">
        <v>0</v>
      </c>
    </row>
    <row r="291" spans="1:8" x14ac:dyDescent="0.2">
      <c r="A291" s="8"/>
      <c r="B291" s="8">
        <v>36</v>
      </c>
      <c r="C291" s="88">
        <v>58</v>
      </c>
      <c r="D291" s="21" t="s">
        <v>2059</v>
      </c>
      <c r="E291" s="8" t="s">
        <v>96</v>
      </c>
      <c r="F291" s="78" t="s">
        <v>1021</v>
      </c>
      <c r="G291" s="83" t="s">
        <v>1992</v>
      </c>
      <c r="H291" s="109" t="s">
        <v>1990</v>
      </c>
    </row>
    <row r="292" spans="1:8" x14ac:dyDescent="0.2">
      <c r="A292" s="8"/>
      <c r="B292" s="8">
        <v>37</v>
      </c>
      <c r="C292" s="88">
        <v>108</v>
      </c>
      <c r="D292" s="21" t="s">
        <v>2162</v>
      </c>
      <c r="E292" s="8" t="s">
        <v>96</v>
      </c>
      <c r="F292" s="78" t="s">
        <v>1021</v>
      </c>
      <c r="G292" s="83" t="s">
        <v>1992</v>
      </c>
      <c r="H292" s="109" t="s">
        <v>1990</v>
      </c>
    </row>
    <row r="293" spans="1:8" x14ac:dyDescent="0.2">
      <c r="A293" s="8"/>
      <c r="B293" s="8">
        <v>38</v>
      </c>
      <c r="C293" s="88">
        <v>179</v>
      </c>
      <c r="D293" s="21" t="s">
        <v>2275</v>
      </c>
      <c r="E293" s="8" t="s">
        <v>96</v>
      </c>
      <c r="F293" s="78" t="s">
        <v>2276</v>
      </c>
      <c r="G293" s="83" t="s">
        <v>1992</v>
      </c>
      <c r="H293" s="109" t="s">
        <v>2009</v>
      </c>
    </row>
    <row r="294" spans="1:8" x14ac:dyDescent="0.2">
      <c r="A294" s="8"/>
      <c r="B294" s="8">
        <v>39</v>
      </c>
      <c r="C294" s="88">
        <v>145</v>
      </c>
      <c r="D294" s="21" t="s">
        <v>2223</v>
      </c>
      <c r="E294" s="8" t="s">
        <v>96</v>
      </c>
      <c r="F294" s="78" t="s">
        <v>1021</v>
      </c>
      <c r="G294" s="83" t="s">
        <v>1992</v>
      </c>
      <c r="H294" s="109" t="s">
        <v>1990</v>
      </c>
    </row>
    <row r="295" spans="1:8" x14ac:dyDescent="0.2">
      <c r="A295" s="8"/>
      <c r="B295" s="8">
        <v>40</v>
      </c>
      <c r="C295" s="88">
        <v>153</v>
      </c>
      <c r="D295" s="21" t="s">
        <v>2239</v>
      </c>
      <c r="E295" s="8" t="s">
        <v>96</v>
      </c>
      <c r="F295" s="78" t="s">
        <v>2233</v>
      </c>
      <c r="G295" s="83" t="s">
        <v>1989</v>
      </c>
      <c r="H295" s="109">
        <v>0</v>
      </c>
    </row>
    <row r="296" spans="1:8" x14ac:dyDescent="0.2">
      <c r="A296" s="8"/>
      <c r="B296" s="8">
        <v>41</v>
      </c>
      <c r="C296" s="88">
        <v>174</v>
      </c>
      <c r="D296" s="21" t="s">
        <v>2270</v>
      </c>
      <c r="E296" s="8" t="s">
        <v>96</v>
      </c>
      <c r="F296" s="78" t="s">
        <v>1050</v>
      </c>
      <c r="G296" s="83" t="s">
        <v>1992</v>
      </c>
      <c r="H296" s="109" t="s">
        <v>1990</v>
      </c>
    </row>
    <row r="297" spans="1:8" x14ac:dyDescent="0.2">
      <c r="A297" s="8"/>
      <c r="B297" s="8">
        <v>42</v>
      </c>
      <c r="C297" s="88">
        <v>80</v>
      </c>
      <c r="D297" s="21" t="s">
        <v>2111</v>
      </c>
      <c r="E297" s="8" t="s">
        <v>96</v>
      </c>
      <c r="F297" s="78" t="s">
        <v>639</v>
      </c>
      <c r="G297" s="83" t="s">
        <v>1989</v>
      </c>
      <c r="H297" s="109">
        <v>0</v>
      </c>
    </row>
    <row r="298" spans="1:8" x14ac:dyDescent="0.2">
      <c r="A298" s="8"/>
      <c r="B298" s="8">
        <v>43</v>
      </c>
      <c r="C298" s="88">
        <v>90</v>
      </c>
      <c r="D298" s="21" t="s">
        <v>2129</v>
      </c>
      <c r="E298" s="8" t="s">
        <v>96</v>
      </c>
      <c r="F298" s="78" t="s">
        <v>1210</v>
      </c>
      <c r="G298" s="83" t="s">
        <v>1992</v>
      </c>
      <c r="H298" s="109" t="s">
        <v>2014</v>
      </c>
    </row>
    <row r="299" spans="1:8" x14ac:dyDescent="0.2">
      <c r="A299" s="8"/>
      <c r="B299" s="8">
        <v>44</v>
      </c>
      <c r="C299" s="88">
        <v>62</v>
      </c>
      <c r="D299" s="21" t="s">
        <v>2068</v>
      </c>
      <c r="E299" s="8" t="s">
        <v>96</v>
      </c>
      <c r="F299" s="78" t="s">
        <v>1022</v>
      </c>
      <c r="G299" s="83" t="s">
        <v>2005</v>
      </c>
      <c r="H299" s="109">
        <v>0</v>
      </c>
    </row>
    <row r="300" spans="1:8" x14ac:dyDescent="0.2">
      <c r="A300" s="8"/>
      <c r="B300" s="8">
        <v>45</v>
      </c>
      <c r="C300" s="88">
        <v>76</v>
      </c>
      <c r="D300" s="21" t="s">
        <v>2105</v>
      </c>
      <c r="E300" s="8" t="s">
        <v>96</v>
      </c>
      <c r="F300" s="78" t="s">
        <v>2100</v>
      </c>
      <c r="G300" s="83" t="s">
        <v>2005</v>
      </c>
      <c r="H300" s="109">
        <v>0</v>
      </c>
    </row>
    <row r="301" spans="1:8" x14ac:dyDescent="0.2">
      <c r="A301" s="8"/>
      <c r="B301" s="8">
        <v>46</v>
      </c>
      <c r="C301" s="106">
        <v>159</v>
      </c>
      <c r="D301" s="21" t="s">
        <v>2247</v>
      </c>
      <c r="E301" s="8" t="s">
        <v>96</v>
      </c>
      <c r="F301" s="78" t="s">
        <v>2248</v>
      </c>
      <c r="G301" s="83" t="s">
        <v>2005</v>
      </c>
      <c r="H301" s="109">
        <v>0</v>
      </c>
    </row>
    <row r="302" spans="1:8" x14ac:dyDescent="0.2">
      <c r="A302" s="8"/>
      <c r="B302" s="8">
        <v>47</v>
      </c>
      <c r="C302" s="106">
        <v>99</v>
      </c>
      <c r="D302" s="21" t="s">
        <v>2147</v>
      </c>
      <c r="E302" s="8" t="s">
        <v>96</v>
      </c>
      <c r="F302" s="78" t="s">
        <v>1023</v>
      </c>
      <c r="G302" s="83" t="s">
        <v>1989</v>
      </c>
      <c r="H302" s="109">
        <v>0</v>
      </c>
    </row>
    <row r="303" spans="1:8" x14ac:dyDescent="0.2">
      <c r="A303" s="8"/>
      <c r="B303" s="8">
        <v>48</v>
      </c>
      <c r="C303" s="106">
        <v>28</v>
      </c>
      <c r="D303" s="21" t="s">
        <v>2008</v>
      </c>
      <c r="E303" s="8" t="s">
        <v>96</v>
      </c>
      <c r="F303" s="78" t="s">
        <v>528</v>
      </c>
      <c r="G303" s="83" t="s">
        <v>1992</v>
      </c>
      <c r="H303" s="109" t="s">
        <v>2009</v>
      </c>
    </row>
    <row r="304" spans="1:8" x14ac:dyDescent="0.2">
      <c r="A304" s="8"/>
      <c r="B304" s="8">
        <v>49</v>
      </c>
      <c r="C304" s="106">
        <v>71</v>
      </c>
      <c r="D304" s="21" t="s">
        <v>2099</v>
      </c>
      <c r="E304" s="8" t="s">
        <v>96</v>
      </c>
      <c r="F304" s="78" t="s">
        <v>2100</v>
      </c>
      <c r="G304" s="83" t="s">
        <v>2005</v>
      </c>
      <c r="H304" s="109">
        <v>0</v>
      </c>
    </row>
    <row r="305" spans="1:8" x14ac:dyDescent="0.2">
      <c r="A305" s="8"/>
      <c r="B305" s="8">
        <v>50</v>
      </c>
      <c r="C305" s="106">
        <v>75</v>
      </c>
      <c r="D305" s="21" t="s">
        <v>2104</v>
      </c>
      <c r="E305" s="8" t="s">
        <v>96</v>
      </c>
      <c r="F305" s="78" t="s">
        <v>2100</v>
      </c>
      <c r="G305" s="83" t="s">
        <v>2005</v>
      </c>
      <c r="H305" s="109">
        <v>0</v>
      </c>
    </row>
    <row r="306" spans="1:8" x14ac:dyDescent="0.2">
      <c r="A306" s="8"/>
      <c r="B306" s="8">
        <v>51</v>
      </c>
      <c r="C306" s="106">
        <v>144</v>
      </c>
      <c r="D306" s="21" t="s">
        <v>2220</v>
      </c>
      <c r="E306" s="8" t="s">
        <v>96</v>
      </c>
      <c r="F306" s="78" t="s">
        <v>1729</v>
      </c>
      <c r="G306" s="83" t="s">
        <v>1989</v>
      </c>
      <c r="H306" s="109">
        <v>0</v>
      </c>
    </row>
    <row r="307" spans="1:8" x14ac:dyDescent="0.2">
      <c r="A307" s="8"/>
      <c r="B307" s="8">
        <v>52</v>
      </c>
      <c r="C307" s="106">
        <v>189</v>
      </c>
      <c r="D307" s="21" t="s">
        <v>2288</v>
      </c>
      <c r="E307" s="8" t="s">
        <v>96</v>
      </c>
      <c r="F307" s="78" t="s">
        <v>2289</v>
      </c>
      <c r="G307" s="83" t="s">
        <v>2005</v>
      </c>
      <c r="H307" s="109" t="s">
        <v>2003</v>
      </c>
    </row>
    <row r="308" spans="1:8" x14ac:dyDescent="0.2">
      <c r="E308"/>
      <c r="F308"/>
      <c r="G308" s="38"/>
    </row>
    <row r="309" spans="1:8" x14ac:dyDescent="0.2">
      <c r="A309" s="124" t="s">
        <v>2405</v>
      </c>
      <c r="B309" s="124"/>
      <c r="C309" s="124"/>
      <c r="D309" s="124"/>
      <c r="E309" s="124"/>
      <c r="F309" s="124"/>
      <c r="G309" s="124"/>
      <c r="H309" s="124"/>
    </row>
    <row r="310" spans="1:8" x14ac:dyDescent="0.2">
      <c r="A310" s="8"/>
      <c r="B310" s="8">
        <v>1</v>
      </c>
      <c r="C310" s="8">
        <v>1</v>
      </c>
      <c r="D310" s="21" t="s">
        <v>2175</v>
      </c>
      <c r="E310" s="58" t="s">
        <v>97</v>
      </c>
      <c r="F310" s="86" t="s">
        <v>1023</v>
      </c>
      <c r="G310" s="83" t="s">
        <v>1989</v>
      </c>
      <c r="H310" s="109">
        <v>0</v>
      </c>
    </row>
    <row r="311" spans="1:8" x14ac:dyDescent="0.2">
      <c r="A311" s="8"/>
      <c r="B311" s="8">
        <v>2</v>
      </c>
      <c r="C311" s="8">
        <v>67</v>
      </c>
      <c r="D311" s="21" t="s">
        <v>2078</v>
      </c>
      <c r="E311" s="58" t="s">
        <v>97</v>
      </c>
      <c r="F311" s="86" t="s">
        <v>1741</v>
      </c>
      <c r="G311" s="83" t="s">
        <v>1992</v>
      </c>
      <c r="H311" s="109" t="s">
        <v>1990</v>
      </c>
    </row>
    <row r="312" spans="1:8" x14ac:dyDescent="0.2">
      <c r="A312" s="8"/>
      <c r="B312" s="8">
        <v>3</v>
      </c>
      <c r="C312" s="8">
        <v>83</v>
      </c>
      <c r="D312" s="21" t="s">
        <v>2116</v>
      </c>
      <c r="E312" s="58" t="s">
        <v>97</v>
      </c>
      <c r="F312" s="86" t="s">
        <v>1148</v>
      </c>
      <c r="G312" s="83" t="s">
        <v>1992</v>
      </c>
      <c r="H312" s="109" t="s">
        <v>2014</v>
      </c>
    </row>
    <row r="313" spans="1:8" x14ac:dyDescent="0.2">
      <c r="A313" s="8"/>
      <c r="B313" s="8">
        <v>4</v>
      </c>
      <c r="C313" s="8">
        <v>51</v>
      </c>
      <c r="D313" s="21" t="s">
        <v>2046</v>
      </c>
      <c r="E313" s="58" t="s">
        <v>97</v>
      </c>
      <c r="F313" s="86" t="s">
        <v>1149</v>
      </c>
      <c r="G313" s="83" t="s">
        <v>1989</v>
      </c>
      <c r="H313" s="109">
        <v>0</v>
      </c>
    </row>
    <row r="314" spans="1:8" x14ac:dyDescent="0.2">
      <c r="A314" s="8"/>
      <c r="B314" s="8">
        <v>5</v>
      </c>
      <c r="C314" s="8">
        <v>119</v>
      </c>
      <c r="D314" s="21" t="s">
        <v>2179</v>
      </c>
      <c r="E314" s="58" t="s">
        <v>97</v>
      </c>
      <c r="F314" s="86" t="s">
        <v>1693</v>
      </c>
      <c r="G314" s="83" t="s">
        <v>1989</v>
      </c>
      <c r="H314" s="109">
        <v>0</v>
      </c>
    </row>
    <row r="315" spans="1:8" x14ac:dyDescent="0.2">
      <c r="A315" s="8"/>
      <c r="B315" s="8">
        <v>6</v>
      </c>
      <c r="C315" s="8">
        <v>190</v>
      </c>
      <c r="D315" s="21" t="s">
        <v>2291</v>
      </c>
      <c r="E315" s="58" t="s">
        <v>97</v>
      </c>
      <c r="F315" s="86" t="s">
        <v>1729</v>
      </c>
      <c r="G315" s="83" t="s">
        <v>1989</v>
      </c>
      <c r="H315" s="109">
        <v>0</v>
      </c>
    </row>
    <row r="316" spans="1:8" x14ac:dyDescent="0.2">
      <c r="A316" s="8"/>
      <c r="B316" s="8">
        <v>7</v>
      </c>
      <c r="C316" s="8">
        <v>88</v>
      </c>
      <c r="D316" s="21" t="s">
        <v>2126</v>
      </c>
      <c r="E316" s="58" t="s">
        <v>97</v>
      </c>
      <c r="F316" s="86" t="s">
        <v>1693</v>
      </c>
      <c r="G316" s="83" t="s">
        <v>1989</v>
      </c>
      <c r="H316" s="109">
        <v>0</v>
      </c>
    </row>
    <row r="317" spans="1:8" x14ac:dyDescent="0.2">
      <c r="A317" s="8"/>
      <c r="B317" s="8">
        <v>8</v>
      </c>
      <c r="C317" s="8">
        <v>19</v>
      </c>
      <c r="D317" s="21" t="s">
        <v>1988</v>
      </c>
      <c r="E317" s="58" t="s">
        <v>97</v>
      </c>
      <c r="F317" s="86" t="s">
        <v>718</v>
      </c>
      <c r="G317" s="83" t="s">
        <v>1989</v>
      </c>
      <c r="H317" s="109">
        <v>0</v>
      </c>
    </row>
    <row r="318" spans="1:8" x14ac:dyDescent="0.2">
      <c r="A318" s="8"/>
      <c r="B318" s="8">
        <v>9</v>
      </c>
      <c r="C318" s="8">
        <v>46</v>
      </c>
      <c r="D318" s="21" t="s">
        <v>2040</v>
      </c>
      <c r="E318" s="58" t="s">
        <v>97</v>
      </c>
      <c r="F318" s="86" t="s">
        <v>1274</v>
      </c>
      <c r="G318" s="83" t="s">
        <v>2005</v>
      </c>
      <c r="H318" s="109">
        <v>0</v>
      </c>
    </row>
    <row r="319" spans="1:8" x14ac:dyDescent="0.2">
      <c r="A319" s="8"/>
      <c r="B319" s="8">
        <v>10</v>
      </c>
      <c r="C319" s="88">
        <v>124</v>
      </c>
      <c r="D319" s="21" t="s">
        <v>2187</v>
      </c>
      <c r="E319" s="58" t="s">
        <v>97</v>
      </c>
      <c r="F319" s="86" t="s">
        <v>613</v>
      </c>
      <c r="G319" s="83" t="s">
        <v>1989</v>
      </c>
      <c r="H319" s="109">
        <v>0</v>
      </c>
    </row>
    <row r="320" spans="1:8" x14ac:dyDescent="0.2">
      <c r="A320" s="8"/>
      <c r="B320" s="8">
        <v>11</v>
      </c>
      <c r="C320" s="88">
        <v>60</v>
      </c>
      <c r="D320" s="21" t="s">
        <v>2063</v>
      </c>
      <c r="E320" s="58" t="s">
        <v>97</v>
      </c>
      <c r="F320" s="86" t="s">
        <v>1023</v>
      </c>
      <c r="G320" s="83" t="s">
        <v>1989</v>
      </c>
      <c r="H320" s="109">
        <v>0</v>
      </c>
    </row>
    <row r="321" spans="1:8" x14ac:dyDescent="0.2">
      <c r="A321" s="8"/>
      <c r="B321" s="8">
        <v>12</v>
      </c>
      <c r="C321" s="88">
        <v>68</v>
      </c>
      <c r="D321" s="21" t="s">
        <v>2079</v>
      </c>
      <c r="E321" s="58" t="s">
        <v>97</v>
      </c>
      <c r="F321" s="86" t="s">
        <v>1741</v>
      </c>
      <c r="G321" s="83" t="s">
        <v>1992</v>
      </c>
      <c r="H321" s="109" t="s">
        <v>1990</v>
      </c>
    </row>
    <row r="322" spans="1:8" x14ac:dyDescent="0.2">
      <c r="A322" s="8"/>
      <c r="B322" s="8">
        <v>13</v>
      </c>
      <c r="C322" s="88">
        <v>188</v>
      </c>
      <c r="D322" s="21" t="s">
        <v>2287</v>
      </c>
      <c r="E322" s="58" t="s">
        <v>97</v>
      </c>
      <c r="F322" s="86" t="s">
        <v>1488</v>
      </c>
      <c r="G322" s="83" t="s">
        <v>2005</v>
      </c>
      <c r="H322" s="109">
        <v>0</v>
      </c>
    </row>
    <row r="323" spans="1:8" x14ac:dyDescent="0.2">
      <c r="A323" s="8"/>
      <c r="B323" s="8">
        <v>14</v>
      </c>
      <c r="C323" s="88">
        <v>138</v>
      </c>
      <c r="D323" s="21" t="s">
        <v>2210</v>
      </c>
      <c r="E323" s="58" t="s">
        <v>97</v>
      </c>
      <c r="F323" s="86" t="s">
        <v>2248</v>
      </c>
      <c r="G323" s="83" t="s">
        <v>2005</v>
      </c>
      <c r="H323" s="109">
        <v>0</v>
      </c>
    </row>
    <row r="324" spans="1:8" x14ac:dyDescent="0.2">
      <c r="A324" s="8"/>
      <c r="B324" s="8">
        <v>15</v>
      </c>
      <c r="C324" s="88">
        <v>102</v>
      </c>
      <c r="D324" s="21" t="s">
        <v>2153</v>
      </c>
      <c r="E324" s="58" t="s">
        <v>97</v>
      </c>
      <c r="F324" s="86" t="s">
        <v>1882</v>
      </c>
      <c r="G324" s="83" t="s">
        <v>2005</v>
      </c>
      <c r="H324" s="109">
        <v>0</v>
      </c>
    </row>
    <row r="325" spans="1:8" x14ac:dyDescent="0.2">
      <c r="A325" s="8"/>
      <c r="B325" s="8">
        <v>16</v>
      </c>
      <c r="C325" s="88">
        <v>18</v>
      </c>
      <c r="D325" s="21" t="s">
        <v>2089</v>
      </c>
      <c r="E325" s="58" t="s">
        <v>97</v>
      </c>
      <c r="F325" s="86" t="s">
        <v>1068</v>
      </c>
      <c r="G325" s="83" t="s">
        <v>1992</v>
      </c>
      <c r="H325" s="109" t="s">
        <v>1990</v>
      </c>
    </row>
    <row r="326" spans="1:8" x14ac:dyDescent="0.2">
      <c r="A326" s="8"/>
      <c r="B326" s="8">
        <v>17</v>
      </c>
      <c r="C326" s="88">
        <v>141</v>
      </c>
      <c r="D326" s="21" t="s">
        <v>2214</v>
      </c>
      <c r="E326" s="58" t="s">
        <v>97</v>
      </c>
      <c r="F326" s="86" t="s">
        <v>2248</v>
      </c>
      <c r="G326" s="83" t="s">
        <v>2005</v>
      </c>
      <c r="H326" s="109">
        <v>0</v>
      </c>
    </row>
    <row r="327" spans="1:8" x14ac:dyDescent="0.2">
      <c r="A327" s="8"/>
      <c r="B327" s="8">
        <v>18</v>
      </c>
      <c r="C327" s="88">
        <v>37</v>
      </c>
      <c r="D327" s="21" t="s">
        <v>2023</v>
      </c>
      <c r="E327" s="58" t="s">
        <v>97</v>
      </c>
      <c r="F327" s="86" t="s">
        <v>1050</v>
      </c>
      <c r="G327" s="83" t="s">
        <v>1992</v>
      </c>
      <c r="H327" s="109" t="s">
        <v>1990</v>
      </c>
    </row>
    <row r="328" spans="1:8" x14ac:dyDescent="0.2">
      <c r="A328" s="8"/>
      <c r="B328" s="8">
        <v>19</v>
      </c>
      <c r="C328" s="88">
        <v>31</v>
      </c>
      <c r="D328" s="21" t="s">
        <v>2135</v>
      </c>
      <c r="E328" s="58" t="s">
        <v>97</v>
      </c>
      <c r="F328" s="86" t="s">
        <v>1525</v>
      </c>
      <c r="G328" s="83" t="s">
        <v>1989</v>
      </c>
      <c r="H328" s="109">
        <v>0</v>
      </c>
    </row>
    <row r="329" spans="1:8" x14ac:dyDescent="0.2">
      <c r="A329" s="8"/>
      <c r="B329" s="8">
        <v>20</v>
      </c>
      <c r="C329" s="88">
        <v>152</v>
      </c>
      <c r="D329" s="21" t="s">
        <v>2237</v>
      </c>
      <c r="E329" s="58" t="s">
        <v>97</v>
      </c>
      <c r="F329" s="86" t="s">
        <v>2233</v>
      </c>
      <c r="G329" s="83" t="s">
        <v>1989</v>
      </c>
      <c r="H329" s="109">
        <v>0</v>
      </c>
    </row>
    <row r="330" spans="1:8" x14ac:dyDescent="0.2">
      <c r="A330" s="8"/>
      <c r="B330" s="8">
        <v>21</v>
      </c>
      <c r="C330" s="88">
        <v>178</v>
      </c>
      <c r="D330" s="21" t="s">
        <v>2274</v>
      </c>
      <c r="E330" s="58" t="s">
        <v>97</v>
      </c>
      <c r="F330" s="86" t="s">
        <v>350</v>
      </c>
      <c r="G330" s="83" t="s">
        <v>1992</v>
      </c>
      <c r="H330" s="109" t="s">
        <v>2014</v>
      </c>
    </row>
    <row r="331" spans="1:8" x14ac:dyDescent="0.2">
      <c r="A331" s="8"/>
      <c r="B331" s="8">
        <v>22</v>
      </c>
      <c r="C331" s="88">
        <v>185</v>
      </c>
      <c r="D331" s="21" t="s">
        <v>2284</v>
      </c>
      <c r="E331" s="58" t="s">
        <v>97</v>
      </c>
      <c r="F331" s="86" t="s">
        <v>1477</v>
      </c>
      <c r="G331" s="83" t="s">
        <v>2005</v>
      </c>
      <c r="H331" s="109">
        <v>0</v>
      </c>
    </row>
    <row r="332" spans="1:8" x14ac:dyDescent="0.2">
      <c r="A332" s="8"/>
      <c r="B332" s="8">
        <v>23</v>
      </c>
      <c r="C332" s="88">
        <v>110</v>
      </c>
      <c r="D332" s="21" t="s">
        <v>2164</v>
      </c>
      <c r="E332" s="58" t="s">
        <v>97</v>
      </c>
      <c r="F332" s="86" t="s">
        <v>1021</v>
      </c>
      <c r="G332" s="83" t="s">
        <v>1992</v>
      </c>
      <c r="H332" s="109" t="s">
        <v>1990</v>
      </c>
    </row>
    <row r="333" spans="1:8" x14ac:dyDescent="0.2">
      <c r="A333" s="8"/>
      <c r="B333" s="8">
        <v>24</v>
      </c>
      <c r="C333" s="88">
        <v>84</v>
      </c>
      <c r="D333" s="21" t="s">
        <v>2118</v>
      </c>
      <c r="E333" s="58" t="s">
        <v>97</v>
      </c>
      <c r="F333" s="86" t="s">
        <v>718</v>
      </c>
      <c r="G333" s="83" t="s">
        <v>1989</v>
      </c>
      <c r="H333" s="109">
        <v>0</v>
      </c>
    </row>
    <row r="334" spans="1:8" x14ac:dyDescent="0.2">
      <c r="A334" s="8"/>
      <c r="B334" s="8">
        <v>25</v>
      </c>
      <c r="C334" s="88">
        <v>120</v>
      </c>
      <c r="D334" s="21" t="s">
        <v>2180</v>
      </c>
      <c r="E334" s="58" t="s">
        <v>97</v>
      </c>
      <c r="F334" s="86" t="s">
        <v>1808</v>
      </c>
      <c r="G334" s="83" t="s">
        <v>2005</v>
      </c>
      <c r="H334" s="109">
        <v>0</v>
      </c>
    </row>
    <row r="335" spans="1:8" x14ac:dyDescent="0.2">
      <c r="A335" s="8"/>
      <c r="B335" s="8">
        <v>26</v>
      </c>
      <c r="C335" s="88">
        <v>161</v>
      </c>
      <c r="D335" s="21" t="s">
        <v>2250</v>
      </c>
      <c r="E335" s="58" t="s">
        <v>97</v>
      </c>
      <c r="F335" s="86" t="s">
        <v>2248</v>
      </c>
      <c r="G335" s="83" t="s">
        <v>2005</v>
      </c>
      <c r="H335" s="109">
        <v>0</v>
      </c>
    </row>
    <row r="336" spans="1:8" x14ac:dyDescent="0.2">
      <c r="A336" s="8"/>
      <c r="B336" s="8">
        <v>27</v>
      </c>
      <c r="C336" s="88">
        <v>162</v>
      </c>
      <c r="D336" s="21" t="s">
        <v>2251</v>
      </c>
      <c r="E336" s="58" t="s">
        <v>97</v>
      </c>
      <c r="F336" s="86" t="s">
        <v>2248</v>
      </c>
      <c r="G336" s="83" t="s">
        <v>2005</v>
      </c>
      <c r="H336" s="109">
        <v>0</v>
      </c>
    </row>
    <row r="337" spans="1:8" x14ac:dyDescent="0.2">
      <c r="A337" s="8"/>
      <c r="B337" s="8">
        <v>28</v>
      </c>
      <c r="C337" s="88">
        <v>78</v>
      </c>
      <c r="D337" s="21" t="s">
        <v>2108</v>
      </c>
      <c r="E337" s="58" t="s">
        <v>97</v>
      </c>
      <c r="F337" s="86" t="s">
        <v>639</v>
      </c>
      <c r="G337" s="83" t="s">
        <v>1989</v>
      </c>
      <c r="H337" s="109">
        <v>0</v>
      </c>
    </row>
    <row r="338" spans="1:8" x14ac:dyDescent="0.2">
      <c r="A338" s="8"/>
      <c r="B338" s="8">
        <v>29</v>
      </c>
      <c r="C338" s="88">
        <v>171</v>
      </c>
      <c r="D338" s="21" t="s">
        <v>2266</v>
      </c>
      <c r="E338" s="58" t="s">
        <v>97</v>
      </c>
      <c r="F338" s="86" t="s">
        <v>2267</v>
      </c>
      <c r="G338" s="83" t="s">
        <v>1992</v>
      </c>
      <c r="H338" s="109" t="s">
        <v>1990</v>
      </c>
    </row>
    <row r="339" spans="1:8" x14ac:dyDescent="0.2">
      <c r="A339" s="8"/>
      <c r="B339" s="8">
        <v>30</v>
      </c>
      <c r="C339" s="106">
        <v>54</v>
      </c>
      <c r="D339" s="21" t="s">
        <v>2050</v>
      </c>
      <c r="E339" s="58" t="s">
        <v>97</v>
      </c>
      <c r="F339" s="86" t="s">
        <v>1023</v>
      </c>
      <c r="G339" s="83" t="s">
        <v>1989</v>
      </c>
      <c r="H339" s="109">
        <v>0</v>
      </c>
    </row>
    <row r="340" spans="1:8" x14ac:dyDescent="0.2">
      <c r="A340" s="8"/>
      <c r="B340" s="8">
        <v>31</v>
      </c>
      <c r="C340" s="106">
        <v>182</v>
      </c>
      <c r="D340" s="21" t="s">
        <v>2280</v>
      </c>
      <c r="E340" s="58" t="s">
        <v>97</v>
      </c>
      <c r="F340" s="86" t="s">
        <v>1050</v>
      </c>
      <c r="G340" s="83" t="s">
        <v>1992</v>
      </c>
      <c r="H340" s="109" t="s">
        <v>1990</v>
      </c>
    </row>
    <row r="341" spans="1:8" x14ac:dyDescent="0.2">
      <c r="A341" s="8"/>
      <c r="B341" s="8">
        <v>32</v>
      </c>
      <c r="C341" s="106">
        <v>149</v>
      </c>
      <c r="D341" s="21" t="s">
        <v>2222</v>
      </c>
      <c r="E341" s="58" t="s">
        <v>97</v>
      </c>
      <c r="F341" s="86" t="s">
        <v>1824</v>
      </c>
      <c r="G341" s="83" t="s">
        <v>1992</v>
      </c>
      <c r="H341" s="109" t="s">
        <v>2016</v>
      </c>
    </row>
    <row r="342" spans="1:8" x14ac:dyDescent="0.2">
      <c r="A342" s="8"/>
      <c r="B342" s="8">
        <v>33</v>
      </c>
      <c r="C342" s="106">
        <v>133</v>
      </c>
      <c r="D342" s="21" t="s">
        <v>2204</v>
      </c>
      <c r="E342" s="58" t="s">
        <v>97</v>
      </c>
      <c r="F342" s="86" t="s">
        <v>1525</v>
      </c>
      <c r="G342" s="83" t="s">
        <v>1989</v>
      </c>
      <c r="H342" s="109">
        <v>0</v>
      </c>
    </row>
    <row r="343" spans="1:8" x14ac:dyDescent="0.2">
      <c r="E343"/>
      <c r="F343"/>
      <c r="G343" s="38"/>
    </row>
    <row r="344" spans="1:8" x14ac:dyDescent="0.2">
      <c r="A344" s="124" t="s">
        <v>2406</v>
      </c>
      <c r="B344" s="124"/>
      <c r="C344" s="124"/>
      <c r="D344" s="124"/>
      <c r="E344" s="124"/>
      <c r="F344" s="124"/>
      <c r="G344" s="124"/>
      <c r="H344" s="124"/>
    </row>
    <row r="345" spans="1:8" x14ac:dyDescent="0.2">
      <c r="A345" s="8"/>
      <c r="B345" s="8">
        <v>1</v>
      </c>
      <c r="C345" s="8">
        <v>122</v>
      </c>
      <c r="D345" s="21" t="s">
        <v>2183</v>
      </c>
      <c r="E345" s="8" t="s">
        <v>98</v>
      </c>
      <c r="F345" s="78" t="s">
        <v>1693</v>
      </c>
      <c r="G345" s="83" t="s">
        <v>1989</v>
      </c>
      <c r="H345" s="109">
        <v>0</v>
      </c>
    </row>
    <row r="346" spans="1:8" x14ac:dyDescent="0.2">
      <c r="A346" s="8"/>
      <c r="B346" s="8">
        <v>2</v>
      </c>
      <c r="C346" s="88">
        <v>61</v>
      </c>
      <c r="D346" s="21" t="s">
        <v>2066</v>
      </c>
      <c r="E346" s="8" t="s">
        <v>98</v>
      </c>
      <c r="F346" s="78" t="s">
        <v>1729</v>
      </c>
      <c r="G346" s="83" t="s">
        <v>1989</v>
      </c>
      <c r="H346" s="109">
        <v>0</v>
      </c>
    </row>
    <row r="347" spans="1:8" x14ac:dyDescent="0.2">
      <c r="A347" s="8"/>
      <c r="B347" s="8">
        <v>3</v>
      </c>
      <c r="C347" s="88">
        <v>183</v>
      </c>
      <c r="D347" s="21" t="s">
        <v>2281</v>
      </c>
      <c r="E347" s="8" t="s">
        <v>98</v>
      </c>
      <c r="F347" s="78" t="s">
        <v>1619</v>
      </c>
      <c r="G347" s="83" t="s">
        <v>1992</v>
      </c>
      <c r="H347" s="109" t="s">
        <v>2194</v>
      </c>
    </row>
    <row r="348" spans="1:8" x14ac:dyDescent="0.2">
      <c r="A348" s="8"/>
      <c r="B348" s="8">
        <v>4</v>
      </c>
      <c r="C348" s="88">
        <v>184</v>
      </c>
      <c r="D348" s="21" t="s">
        <v>2282</v>
      </c>
      <c r="E348" s="8" t="s">
        <v>98</v>
      </c>
      <c r="F348" s="78" t="s">
        <v>1917</v>
      </c>
      <c r="G348" s="83" t="s">
        <v>1992</v>
      </c>
      <c r="H348" s="109" t="s">
        <v>2283</v>
      </c>
    </row>
    <row r="349" spans="1:8" x14ac:dyDescent="0.2">
      <c r="A349" s="8"/>
      <c r="B349" s="8">
        <v>5</v>
      </c>
      <c r="C349" s="88">
        <v>38</v>
      </c>
      <c r="D349" s="21" t="s">
        <v>2024</v>
      </c>
      <c r="E349" s="8" t="s">
        <v>98</v>
      </c>
      <c r="F349" s="78" t="s">
        <v>1203</v>
      </c>
      <c r="G349" s="83" t="s">
        <v>2005</v>
      </c>
      <c r="H349" s="109">
        <v>0</v>
      </c>
    </row>
    <row r="353" spans="1:8" ht="15" x14ac:dyDescent="0.2">
      <c r="A353" s="122" t="s">
        <v>2401</v>
      </c>
      <c r="B353" s="122"/>
      <c r="C353" s="122"/>
      <c r="D353" s="122"/>
      <c r="E353" s="122"/>
      <c r="F353" s="122"/>
      <c r="G353" s="122"/>
      <c r="H353" s="122"/>
    </row>
    <row r="354" spans="1:8" x14ac:dyDescent="0.2">
      <c r="A354" s="5"/>
      <c r="B354" s="113" t="s">
        <v>64</v>
      </c>
      <c r="C354" s="113" t="s">
        <v>53</v>
      </c>
      <c r="D354" s="5" t="s">
        <v>10</v>
      </c>
      <c r="E354" s="84" t="s">
        <v>11</v>
      </c>
      <c r="F354" s="85" t="s">
        <v>5</v>
      </c>
      <c r="G354" s="84" t="s">
        <v>54</v>
      </c>
      <c r="H354" s="110" t="s">
        <v>90</v>
      </c>
    </row>
    <row r="355" spans="1:8" x14ac:dyDescent="0.2">
      <c r="A355" s="124" t="s">
        <v>2407</v>
      </c>
      <c r="B355" s="124"/>
      <c r="C355" s="124"/>
      <c r="D355" s="124"/>
      <c r="E355" s="124"/>
      <c r="F355" s="124"/>
      <c r="G355" s="124"/>
      <c r="H355" s="124"/>
    </row>
    <row r="356" spans="1:8" x14ac:dyDescent="0.2">
      <c r="A356" s="8"/>
      <c r="B356" s="8">
        <v>1</v>
      </c>
      <c r="C356" s="8">
        <v>272</v>
      </c>
      <c r="D356" s="21" t="s">
        <v>2121</v>
      </c>
      <c r="E356" s="58" t="s">
        <v>204</v>
      </c>
      <c r="F356" s="86" t="s">
        <v>1050</v>
      </c>
      <c r="G356" s="83" t="s">
        <v>1992</v>
      </c>
      <c r="H356" s="109" t="s">
        <v>1990</v>
      </c>
    </row>
    <row r="357" spans="1:8" x14ac:dyDescent="0.2">
      <c r="A357" s="8"/>
      <c r="B357" s="8">
        <v>2</v>
      </c>
      <c r="C357" s="8">
        <v>281</v>
      </c>
      <c r="D357" s="21" t="s">
        <v>2013</v>
      </c>
      <c r="E357" s="58" t="s">
        <v>204</v>
      </c>
      <c r="F357" s="86" t="s">
        <v>1914</v>
      </c>
      <c r="G357" s="83" t="s">
        <v>1992</v>
      </c>
      <c r="H357" s="109" t="s">
        <v>2014</v>
      </c>
    </row>
    <row r="359" spans="1:8" x14ac:dyDescent="0.2">
      <c r="A359" s="124" t="s">
        <v>2408</v>
      </c>
      <c r="B359" s="124"/>
      <c r="C359" s="124"/>
      <c r="D359" s="124"/>
      <c r="E359" s="124"/>
      <c r="F359" s="124"/>
      <c r="G359" s="124"/>
      <c r="H359" s="124"/>
    </row>
    <row r="360" spans="1:8" x14ac:dyDescent="0.2">
      <c r="A360" s="8"/>
      <c r="B360" s="8">
        <v>1</v>
      </c>
      <c r="C360" s="8">
        <v>271</v>
      </c>
      <c r="D360" s="21" t="s">
        <v>2062</v>
      </c>
      <c r="E360" s="58" t="s">
        <v>99</v>
      </c>
      <c r="F360" s="86" t="s">
        <v>1021</v>
      </c>
      <c r="G360" s="83" t="s">
        <v>1992</v>
      </c>
      <c r="H360" s="109" t="s">
        <v>1990</v>
      </c>
    </row>
    <row r="361" spans="1:8" x14ac:dyDescent="0.2">
      <c r="A361" s="8"/>
      <c r="B361" s="8">
        <v>2</v>
      </c>
      <c r="C361" s="8">
        <v>293</v>
      </c>
      <c r="D361" s="21" t="s">
        <v>2018</v>
      </c>
      <c r="E361" s="58" t="s">
        <v>99</v>
      </c>
      <c r="F361" s="86" t="s">
        <v>1022</v>
      </c>
      <c r="G361" s="83" t="s">
        <v>2005</v>
      </c>
      <c r="H361" s="109">
        <v>0</v>
      </c>
    </row>
    <row r="362" spans="1:8" x14ac:dyDescent="0.2">
      <c r="A362" s="8"/>
      <c r="B362" s="8">
        <v>3</v>
      </c>
      <c r="C362" s="8">
        <v>291</v>
      </c>
      <c r="D362" s="21" t="s">
        <v>2073</v>
      </c>
      <c r="E362" s="58" t="s">
        <v>99</v>
      </c>
      <c r="F362" s="86" t="s">
        <v>1741</v>
      </c>
      <c r="G362" s="83" t="s">
        <v>1992</v>
      </c>
      <c r="H362" s="109" t="s">
        <v>1990</v>
      </c>
    </row>
    <row r="363" spans="1:8" x14ac:dyDescent="0.2">
      <c r="A363" s="8"/>
      <c r="B363" s="8">
        <v>4</v>
      </c>
      <c r="C363" s="8">
        <v>6</v>
      </c>
      <c r="D363" s="21" t="s">
        <v>2081</v>
      </c>
      <c r="E363" s="58" t="s">
        <v>99</v>
      </c>
      <c r="F363" s="86" t="s">
        <v>1741</v>
      </c>
      <c r="G363" s="83" t="s">
        <v>1992</v>
      </c>
      <c r="H363" s="109" t="s">
        <v>1990</v>
      </c>
    </row>
    <row r="364" spans="1:8" x14ac:dyDescent="0.2">
      <c r="A364" s="8"/>
      <c r="B364" s="8">
        <v>5</v>
      </c>
      <c r="C364" s="8">
        <v>292</v>
      </c>
      <c r="D364" s="21" t="s">
        <v>2067</v>
      </c>
      <c r="E364" s="58" t="s">
        <v>99</v>
      </c>
      <c r="F364" s="86" t="s">
        <v>1551</v>
      </c>
      <c r="G364" s="83" t="s">
        <v>2005</v>
      </c>
      <c r="H364" s="109">
        <v>0</v>
      </c>
    </row>
    <row r="365" spans="1:8" x14ac:dyDescent="0.2">
      <c r="A365" s="8"/>
      <c r="B365" s="8">
        <v>6</v>
      </c>
      <c r="C365" s="8">
        <v>186</v>
      </c>
      <c r="D365" s="21" t="s">
        <v>2285</v>
      </c>
      <c r="E365" s="58" t="s">
        <v>99</v>
      </c>
      <c r="F365" s="86" t="s">
        <v>1488</v>
      </c>
      <c r="G365" s="83" t="s">
        <v>2005</v>
      </c>
      <c r="H365" s="109">
        <v>0</v>
      </c>
    </row>
    <row r="366" spans="1:8" x14ac:dyDescent="0.2">
      <c r="A366" s="8"/>
      <c r="B366" s="8">
        <v>7</v>
      </c>
      <c r="C366" s="8">
        <v>290</v>
      </c>
      <c r="D366" s="21" t="s">
        <v>2088</v>
      </c>
      <c r="E366" s="58" t="s">
        <v>99</v>
      </c>
      <c r="F366" s="86" t="s">
        <v>1068</v>
      </c>
      <c r="G366" s="83" t="s">
        <v>1992</v>
      </c>
      <c r="H366" s="109" t="s">
        <v>1990</v>
      </c>
    </row>
    <row r="367" spans="1:8" x14ac:dyDescent="0.2">
      <c r="A367" s="8"/>
      <c r="B367" s="8">
        <v>8</v>
      </c>
      <c r="C367" s="8">
        <v>287</v>
      </c>
      <c r="D367" s="21" t="s">
        <v>2306</v>
      </c>
      <c r="E367" s="58" t="s">
        <v>99</v>
      </c>
      <c r="F367" s="86" t="s">
        <v>1022</v>
      </c>
      <c r="G367" s="83" t="s">
        <v>2005</v>
      </c>
      <c r="H367" s="109">
        <v>0</v>
      </c>
    </row>
    <row r="368" spans="1:8" x14ac:dyDescent="0.2">
      <c r="A368" s="8"/>
      <c r="B368" s="8">
        <v>9</v>
      </c>
      <c r="C368" s="8">
        <v>286</v>
      </c>
      <c r="D368" s="21" t="s">
        <v>2160</v>
      </c>
      <c r="E368" s="58" t="s">
        <v>99</v>
      </c>
      <c r="F368" s="86" t="s">
        <v>1022</v>
      </c>
      <c r="G368" s="83" t="s">
        <v>2005</v>
      </c>
      <c r="H368" s="109">
        <v>0</v>
      </c>
    </row>
    <row r="369" spans="1:8" x14ac:dyDescent="0.2">
      <c r="A369" s="8"/>
      <c r="B369" s="8">
        <v>10</v>
      </c>
      <c r="C369" s="8">
        <v>274</v>
      </c>
      <c r="D369" s="21" t="s">
        <v>2124</v>
      </c>
      <c r="E369" s="58" t="s">
        <v>99</v>
      </c>
      <c r="F369" s="86" t="s">
        <v>1068</v>
      </c>
      <c r="G369" s="83" t="s">
        <v>1992</v>
      </c>
      <c r="H369" s="109" t="s">
        <v>1990</v>
      </c>
    </row>
    <row r="371" spans="1:8" x14ac:dyDescent="0.2">
      <c r="A371" s="124" t="s">
        <v>2409</v>
      </c>
      <c r="B371" s="124"/>
      <c r="C371" s="124"/>
      <c r="D371" s="124"/>
      <c r="E371" s="124"/>
      <c r="F371" s="124"/>
      <c r="G371" s="124"/>
      <c r="H371" s="124"/>
    </row>
    <row r="372" spans="1:8" x14ac:dyDescent="0.2">
      <c r="A372" s="8"/>
      <c r="B372" s="8">
        <v>1</v>
      </c>
      <c r="C372" s="8">
        <v>288</v>
      </c>
      <c r="D372" s="21" t="s">
        <v>2095</v>
      </c>
      <c r="E372" s="58" t="s">
        <v>194</v>
      </c>
      <c r="F372" s="86" t="s">
        <v>1419</v>
      </c>
      <c r="G372" s="83" t="s">
        <v>1989</v>
      </c>
      <c r="H372" s="109">
        <v>0</v>
      </c>
    </row>
    <row r="373" spans="1:8" x14ac:dyDescent="0.2">
      <c r="A373" s="8"/>
      <c r="B373" s="8">
        <v>2</v>
      </c>
      <c r="C373" s="8">
        <v>273</v>
      </c>
      <c r="D373" s="21" t="s">
        <v>2058</v>
      </c>
      <c r="E373" s="58" t="s">
        <v>194</v>
      </c>
      <c r="F373" s="86" t="s">
        <v>704</v>
      </c>
      <c r="G373" s="83" t="s">
        <v>1989</v>
      </c>
      <c r="H373" s="109">
        <v>0</v>
      </c>
    </row>
    <row r="374" spans="1:8" x14ac:dyDescent="0.2">
      <c r="A374" s="8"/>
      <c r="B374" s="8">
        <v>3</v>
      </c>
      <c r="C374" s="8">
        <v>289</v>
      </c>
      <c r="D374" s="21" t="s">
        <v>2094</v>
      </c>
      <c r="E374" s="58" t="s">
        <v>194</v>
      </c>
      <c r="F374" s="86" t="s">
        <v>1741</v>
      </c>
      <c r="G374" s="83" t="s">
        <v>1992</v>
      </c>
      <c r="H374" s="109" t="s">
        <v>1990</v>
      </c>
    </row>
    <row r="375" spans="1:8" x14ac:dyDescent="0.2">
      <c r="A375" s="8"/>
      <c r="B375" s="8">
        <v>4</v>
      </c>
      <c r="C375" s="8">
        <v>7</v>
      </c>
      <c r="D375" s="21" t="s">
        <v>2156</v>
      </c>
      <c r="E375" s="58" t="s">
        <v>194</v>
      </c>
      <c r="F375" s="86" t="s">
        <v>1022</v>
      </c>
      <c r="G375" s="83" t="s">
        <v>2005</v>
      </c>
      <c r="H375" s="109">
        <v>0</v>
      </c>
    </row>
    <row r="377" spans="1:8" x14ac:dyDescent="0.2">
      <c r="A377" s="124" t="s">
        <v>2397</v>
      </c>
      <c r="B377" s="124"/>
      <c r="C377" s="124"/>
      <c r="D377" s="124"/>
      <c r="E377" s="124"/>
      <c r="F377" s="124"/>
      <c r="G377" s="124"/>
      <c r="H377" s="124"/>
    </row>
    <row r="378" spans="1:8" x14ac:dyDescent="0.2">
      <c r="D378" s="105" t="s">
        <v>2037</v>
      </c>
      <c r="E378" s="58" t="s">
        <v>2076</v>
      </c>
      <c r="F378" s="86" t="s">
        <v>2398</v>
      </c>
      <c r="G378" s="58" t="s">
        <v>1989</v>
      </c>
      <c r="H378" s="59"/>
    </row>
    <row r="379" spans="1:8" x14ac:dyDescent="0.2">
      <c r="D379" s="105" t="s">
        <v>2256</v>
      </c>
      <c r="E379" s="58" t="s">
        <v>2076</v>
      </c>
      <c r="F379" s="86" t="s">
        <v>1808</v>
      </c>
      <c r="G379" s="58" t="s">
        <v>2005</v>
      </c>
      <c r="H379" s="59"/>
    </row>
    <row r="380" spans="1:8" x14ac:dyDescent="0.2">
      <c r="D380" s="105" t="s">
        <v>2399</v>
      </c>
      <c r="E380" s="58" t="s">
        <v>2076</v>
      </c>
      <c r="F380" s="87" t="s">
        <v>2400</v>
      </c>
      <c r="G380" s="58" t="s">
        <v>1992</v>
      </c>
      <c r="H380" s="59" t="s">
        <v>2243</v>
      </c>
    </row>
    <row r="381" spans="1:8" x14ac:dyDescent="0.2">
      <c r="D381" s="105" t="s">
        <v>2154</v>
      </c>
      <c r="E381" s="58" t="s">
        <v>2076</v>
      </c>
      <c r="F381" s="86" t="s">
        <v>1022</v>
      </c>
      <c r="G381" s="83" t="s">
        <v>2005</v>
      </c>
      <c r="H381" s="59"/>
    </row>
    <row r="384" spans="1:8" ht="15" x14ac:dyDescent="0.2">
      <c r="F384" s="122" t="s">
        <v>83</v>
      </c>
      <c r="G384" s="122"/>
    </row>
    <row r="385" spans="6:7" x14ac:dyDescent="0.2">
      <c r="F385" s="85" t="s">
        <v>5</v>
      </c>
      <c r="G385" s="113" t="s">
        <v>26</v>
      </c>
    </row>
    <row r="386" spans="6:7" x14ac:dyDescent="0.2">
      <c r="F386" s="108" t="s">
        <v>1022</v>
      </c>
      <c r="G386" s="8">
        <v>15</v>
      </c>
    </row>
    <row r="387" spans="6:7" x14ac:dyDescent="0.2">
      <c r="F387" s="108" t="s">
        <v>1023</v>
      </c>
      <c r="G387" s="8">
        <v>12</v>
      </c>
    </row>
    <row r="388" spans="6:7" x14ac:dyDescent="0.2">
      <c r="F388" s="108" t="s">
        <v>1050</v>
      </c>
      <c r="G388" s="8">
        <v>10</v>
      </c>
    </row>
    <row r="389" spans="6:7" x14ac:dyDescent="0.2">
      <c r="F389" s="108" t="s">
        <v>1729</v>
      </c>
      <c r="G389" s="8">
        <v>9</v>
      </c>
    </row>
    <row r="390" spans="6:7" x14ac:dyDescent="0.2">
      <c r="F390" s="108" t="s">
        <v>1693</v>
      </c>
      <c r="G390" s="8">
        <v>8</v>
      </c>
    </row>
    <row r="391" spans="6:7" x14ac:dyDescent="0.2">
      <c r="F391" s="108" t="s">
        <v>1808</v>
      </c>
      <c r="G391" s="8">
        <v>8</v>
      </c>
    </row>
    <row r="392" spans="6:7" x14ac:dyDescent="0.2">
      <c r="F392" s="108" t="s">
        <v>1741</v>
      </c>
      <c r="G392" s="8">
        <v>7</v>
      </c>
    </row>
    <row r="393" spans="6:7" x14ac:dyDescent="0.2">
      <c r="F393" s="108" t="s">
        <v>2312</v>
      </c>
      <c r="G393" s="8">
        <v>7</v>
      </c>
    </row>
    <row r="394" spans="6:7" x14ac:dyDescent="0.2">
      <c r="F394" s="108" t="s">
        <v>2248</v>
      </c>
      <c r="G394" s="8">
        <v>7</v>
      </c>
    </row>
    <row r="395" spans="6:7" x14ac:dyDescent="0.2">
      <c r="F395" s="108" t="s">
        <v>1021</v>
      </c>
      <c r="G395" s="8">
        <v>6</v>
      </c>
    </row>
    <row r="396" spans="6:7" x14ac:dyDescent="0.2">
      <c r="F396" s="108" t="s">
        <v>1274</v>
      </c>
      <c r="G396" s="8">
        <v>6</v>
      </c>
    </row>
    <row r="397" spans="6:7" x14ac:dyDescent="0.2">
      <c r="F397" s="108" t="s">
        <v>1525</v>
      </c>
      <c r="G397" s="8">
        <v>6</v>
      </c>
    </row>
    <row r="398" spans="6:7" x14ac:dyDescent="0.2">
      <c r="F398" s="108" t="s">
        <v>1068</v>
      </c>
      <c r="G398" s="8">
        <v>6</v>
      </c>
    </row>
    <row r="399" spans="6:7" x14ac:dyDescent="0.2">
      <c r="F399" s="108" t="s">
        <v>639</v>
      </c>
      <c r="G399" s="8">
        <v>5</v>
      </c>
    </row>
    <row r="400" spans="6:7" x14ac:dyDescent="0.2">
      <c r="F400" s="108" t="s">
        <v>2233</v>
      </c>
      <c r="G400" s="8">
        <v>5</v>
      </c>
    </row>
    <row r="401" spans="6:7" x14ac:dyDescent="0.2">
      <c r="F401" s="108" t="s">
        <v>613</v>
      </c>
      <c r="G401" s="8">
        <v>4</v>
      </c>
    </row>
    <row r="402" spans="6:7" x14ac:dyDescent="0.2">
      <c r="F402" s="108" t="s">
        <v>2100</v>
      </c>
      <c r="G402" s="8">
        <v>4</v>
      </c>
    </row>
    <row r="403" spans="6:7" x14ac:dyDescent="0.2">
      <c r="F403" s="108" t="s">
        <v>1144</v>
      </c>
      <c r="G403" s="8">
        <v>4</v>
      </c>
    </row>
    <row r="404" spans="6:7" x14ac:dyDescent="0.2">
      <c r="F404" s="108" t="s">
        <v>1171</v>
      </c>
      <c r="G404" s="8">
        <v>4</v>
      </c>
    </row>
    <row r="405" spans="6:7" x14ac:dyDescent="0.2">
      <c r="F405" s="108" t="s">
        <v>1149</v>
      </c>
      <c r="G405" s="8">
        <v>4</v>
      </c>
    </row>
    <row r="406" spans="6:7" x14ac:dyDescent="0.2">
      <c r="F406" s="108" t="s">
        <v>718</v>
      </c>
      <c r="G406" s="8">
        <v>3</v>
      </c>
    </row>
    <row r="407" spans="6:7" x14ac:dyDescent="0.2">
      <c r="F407" s="108" t="s">
        <v>1914</v>
      </c>
      <c r="G407" s="8">
        <v>3</v>
      </c>
    </row>
    <row r="408" spans="6:7" x14ac:dyDescent="0.2">
      <c r="F408" s="108" t="s">
        <v>1203</v>
      </c>
      <c r="G408" s="8">
        <v>3</v>
      </c>
    </row>
    <row r="409" spans="6:7" x14ac:dyDescent="0.2">
      <c r="F409" s="108" t="s">
        <v>1488</v>
      </c>
      <c r="G409" s="8">
        <v>3</v>
      </c>
    </row>
    <row r="410" spans="6:7" x14ac:dyDescent="0.2">
      <c r="F410" s="108" t="s">
        <v>679</v>
      </c>
      <c r="G410" s="8">
        <v>3</v>
      </c>
    </row>
    <row r="411" spans="6:7" x14ac:dyDescent="0.2">
      <c r="F411" s="108" t="s">
        <v>350</v>
      </c>
      <c r="G411" s="8">
        <v>3</v>
      </c>
    </row>
    <row r="412" spans="6:7" x14ac:dyDescent="0.2">
      <c r="F412" s="108" t="s">
        <v>2278</v>
      </c>
      <c r="G412" s="8">
        <v>2</v>
      </c>
    </row>
    <row r="413" spans="6:7" x14ac:dyDescent="0.2">
      <c r="F413" s="108" t="s">
        <v>528</v>
      </c>
      <c r="G413" s="8">
        <v>2</v>
      </c>
    </row>
    <row r="414" spans="6:7" x14ac:dyDescent="0.2">
      <c r="F414" s="108" t="s">
        <v>2267</v>
      </c>
      <c r="G414" s="8">
        <v>2</v>
      </c>
    </row>
    <row r="415" spans="6:7" x14ac:dyDescent="0.2">
      <c r="F415" s="108" t="s">
        <v>1774</v>
      </c>
      <c r="G415" s="8">
        <v>2</v>
      </c>
    </row>
    <row r="416" spans="6:7" x14ac:dyDescent="0.2">
      <c r="F416" s="108" t="s">
        <v>2311</v>
      </c>
      <c r="G416" s="8">
        <v>2</v>
      </c>
    </row>
    <row r="417" spans="6:7" x14ac:dyDescent="0.2">
      <c r="F417" s="108" t="s">
        <v>456</v>
      </c>
      <c r="G417" s="8">
        <v>2</v>
      </c>
    </row>
    <row r="418" spans="6:7" x14ac:dyDescent="0.2">
      <c r="F418" s="108" t="s">
        <v>1253</v>
      </c>
      <c r="G418" s="8">
        <v>2</v>
      </c>
    </row>
    <row r="419" spans="6:7" x14ac:dyDescent="0.2">
      <c r="F419" s="108" t="s">
        <v>1577</v>
      </c>
      <c r="G419" s="8">
        <v>2</v>
      </c>
    </row>
    <row r="420" spans="6:7" x14ac:dyDescent="0.2">
      <c r="F420" s="108" t="s">
        <v>1419</v>
      </c>
      <c r="G420" s="8">
        <v>1</v>
      </c>
    </row>
    <row r="421" spans="6:7" x14ac:dyDescent="0.2">
      <c r="F421" s="108" t="s">
        <v>704</v>
      </c>
      <c r="G421" s="8">
        <v>1</v>
      </c>
    </row>
    <row r="422" spans="6:7" x14ac:dyDescent="0.2">
      <c r="F422" s="108" t="s">
        <v>1619</v>
      </c>
      <c r="G422" s="8">
        <v>1</v>
      </c>
    </row>
    <row r="423" spans="6:7" x14ac:dyDescent="0.2">
      <c r="F423" s="108" t="s">
        <v>1148</v>
      </c>
      <c r="G423" s="8">
        <v>1</v>
      </c>
    </row>
    <row r="424" spans="6:7" x14ac:dyDescent="0.2">
      <c r="F424" s="108" t="s">
        <v>1758</v>
      </c>
      <c r="G424" s="8">
        <v>1</v>
      </c>
    </row>
    <row r="425" spans="6:7" x14ac:dyDescent="0.2">
      <c r="F425" s="108" t="s">
        <v>1917</v>
      </c>
      <c r="G425" s="8">
        <v>1</v>
      </c>
    </row>
    <row r="426" spans="6:7" x14ac:dyDescent="0.2">
      <c r="F426" s="108" t="s">
        <v>1551</v>
      </c>
      <c r="G426" s="8">
        <v>1</v>
      </c>
    </row>
    <row r="427" spans="6:7" x14ac:dyDescent="0.2">
      <c r="F427" s="108" t="s">
        <v>229</v>
      </c>
      <c r="G427" s="8">
        <v>1</v>
      </c>
    </row>
    <row r="428" spans="6:7" x14ac:dyDescent="0.2">
      <c r="F428" s="108" t="s">
        <v>2276</v>
      </c>
      <c r="G428" s="8">
        <v>1</v>
      </c>
    </row>
    <row r="429" spans="6:7" x14ac:dyDescent="0.2">
      <c r="F429" s="108" t="s">
        <v>460</v>
      </c>
      <c r="G429" s="8">
        <v>1</v>
      </c>
    </row>
    <row r="430" spans="6:7" x14ac:dyDescent="0.2">
      <c r="F430" s="108" t="s">
        <v>2002</v>
      </c>
      <c r="G430" s="8">
        <v>1</v>
      </c>
    </row>
    <row r="431" spans="6:7" x14ac:dyDescent="0.2">
      <c r="F431" s="108" t="s">
        <v>769</v>
      </c>
      <c r="G431" s="8">
        <v>1</v>
      </c>
    </row>
    <row r="432" spans="6:7" x14ac:dyDescent="0.2">
      <c r="F432" s="108" t="s">
        <v>2294</v>
      </c>
      <c r="G432" s="8">
        <v>1</v>
      </c>
    </row>
    <row r="433" spans="6:7" x14ac:dyDescent="0.2">
      <c r="F433" s="108" t="s">
        <v>928</v>
      </c>
      <c r="G433" s="8">
        <v>1</v>
      </c>
    </row>
    <row r="434" spans="6:7" x14ac:dyDescent="0.2">
      <c r="F434" s="108" t="s">
        <v>958</v>
      </c>
      <c r="G434" s="8">
        <v>1</v>
      </c>
    </row>
    <row r="435" spans="6:7" x14ac:dyDescent="0.2">
      <c r="F435" s="108" t="s">
        <v>959</v>
      </c>
      <c r="G435" s="8">
        <v>1</v>
      </c>
    </row>
    <row r="436" spans="6:7" x14ac:dyDescent="0.2">
      <c r="F436" s="108" t="s">
        <v>2021</v>
      </c>
      <c r="G436" s="8">
        <v>1</v>
      </c>
    </row>
    <row r="437" spans="6:7" x14ac:dyDescent="0.2">
      <c r="F437" s="108" t="s">
        <v>1210</v>
      </c>
      <c r="G437" s="8">
        <v>1</v>
      </c>
    </row>
    <row r="438" spans="6:7" x14ac:dyDescent="0.2">
      <c r="F438" s="108" t="s">
        <v>2289</v>
      </c>
      <c r="G438" s="8">
        <v>1</v>
      </c>
    </row>
    <row r="439" spans="6:7" x14ac:dyDescent="0.2">
      <c r="F439" s="108" t="s">
        <v>1472</v>
      </c>
      <c r="G439" s="8">
        <v>1</v>
      </c>
    </row>
    <row r="440" spans="6:7" x14ac:dyDescent="0.2">
      <c r="F440" s="108" t="s">
        <v>1477</v>
      </c>
      <c r="G440" s="8">
        <v>1</v>
      </c>
    </row>
    <row r="441" spans="6:7" x14ac:dyDescent="0.2">
      <c r="F441" s="108" t="s">
        <v>2071</v>
      </c>
      <c r="G441" s="8">
        <v>1</v>
      </c>
    </row>
    <row r="442" spans="6:7" x14ac:dyDescent="0.2">
      <c r="F442" s="108" t="s">
        <v>1780</v>
      </c>
      <c r="G442" s="8">
        <v>1</v>
      </c>
    </row>
    <row r="443" spans="6:7" x14ac:dyDescent="0.2">
      <c r="F443" s="108" t="s">
        <v>1824</v>
      </c>
      <c r="G443" s="8">
        <v>1</v>
      </c>
    </row>
    <row r="444" spans="6:7" x14ac:dyDescent="0.2">
      <c r="F444" s="108" t="s">
        <v>1882</v>
      </c>
      <c r="G444" s="8">
        <v>1</v>
      </c>
    </row>
    <row r="445" spans="6:7" x14ac:dyDescent="0.2">
      <c r="F445" s="108" t="s">
        <v>2075</v>
      </c>
      <c r="G445" s="8">
        <v>1</v>
      </c>
    </row>
    <row r="446" spans="6:7" x14ac:dyDescent="0.2">
      <c r="F446" s="108" t="s">
        <v>847</v>
      </c>
      <c r="G446" s="8">
        <v>1</v>
      </c>
    </row>
    <row r="447" spans="6:7" x14ac:dyDescent="0.2">
      <c r="F447" s="108" t="s">
        <v>259</v>
      </c>
      <c r="G447" s="8">
        <v>1</v>
      </c>
    </row>
    <row r="448" spans="6:7" x14ac:dyDescent="0.2">
      <c r="F448" s="108" t="s">
        <v>1982</v>
      </c>
      <c r="G448" s="8">
        <v>1</v>
      </c>
    </row>
    <row r="449" spans="6:7" x14ac:dyDescent="0.2">
      <c r="F449" s="108" t="s">
        <v>1252</v>
      </c>
      <c r="G449" s="8">
        <v>1</v>
      </c>
    </row>
    <row r="450" spans="6:7" x14ac:dyDescent="0.2">
      <c r="F450" s="108" t="s">
        <v>2300</v>
      </c>
      <c r="G450" s="8">
        <v>1</v>
      </c>
    </row>
    <row r="451" spans="6:7" x14ac:dyDescent="0.2">
      <c r="F451" s="108" t="s">
        <v>1026</v>
      </c>
      <c r="G451" s="8">
        <v>1</v>
      </c>
    </row>
  </sheetData>
  <mergeCells count="13">
    <mergeCell ref="F384:G384"/>
    <mergeCell ref="A344:H344"/>
    <mergeCell ref="A353:H353"/>
    <mergeCell ref="A355:H355"/>
    <mergeCell ref="A359:H359"/>
    <mergeCell ref="A371:H371"/>
    <mergeCell ref="A377:H377"/>
    <mergeCell ref="A4:H4"/>
    <mergeCell ref="A174:H174"/>
    <mergeCell ref="A176:H176"/>
    <mergeCell ref="A217:H217"/>
    <mergeCell ref="A255:H255"/>
    <mergeCell ref="A309:H309"/>
  </mergeCells>
  <printOptions gridLines="1"/>
  <pageMargins left="0.59055118110236227" right="0.59055118110236227" top="0.19685039370078741" bottom="0.19685039370078741" header="0" footer="0"/>
  <pageSetup paperSize="9" scale="70" orientation="portrait" horizontalDpi="4294967294" verticalDpi="4294967294" r:id="rId1"/>
  <headerFooter alignWithMargins="0"/>
  <rowBreaks count="1" manualBreakCount="1">
    <brk id="80" max="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ocietà"/>
  <dimension ref="A1:D1798"/>
  <sheetViews>
    <sheetView workbookViewId="0">
      <pane ySplit="1" topLeftCell="A1773" activePane="bottomLeft" state="frozen"/>
      <selection pane="bottomLeft" activeCell="A2" sqref="A2"/>
    </sheetView>
  </sheetViews>
  <sheetFormatPr defaultRowHeight="12.75" x14ac:dyDescent="0.2"/>
  <cols>
    <col min="1" max="1" width="8" style="4" bestFit="1" customWidth="1"/>
    <col min="2" max="2" width="36.140625" style="50" bestFit="1" customWidth="1"/>
  </cols>
  <sheetData>
    <row r="1" spans="1:4" x14ac:dyDescent="0.2">
      <c r="A1" s="3" t="s">
        <v>12</v>
      </c>
      <c r="B1" s="24" t="s">
        <v>9</v>
      </c>
      <c r="C1" s="5" t="s">
        <v>62</v>
      </c>
      <c r="D1" s="5" t="s">
        <v>63</v>
      </c>
    </row>
    <row r="2" spans="1:4" x14ac:dyDescent="0.2">
      <c r="A2" s="4">
        <v>1</v>
      </c>
      <c r="B2" s="50" t="s">
        <v>207</v>
      </c>
      <c r="C2">
        <f>COUNTIF(Atleti!E$2:E$9952,A2)</f>
        <v>0</v>
      </c>
      <c r="D2">
        <f>COUNTIF(Arrivi!F$2:F$9696,B2)</f>
        <v>0</v>
      </c>
    </row>
    <row r="3" spans="1:4" x14ac:dyDescent="0.2">
      <c r="A3" s="4">
        <v>2</v>
      </c>
      <c r="B3" s="50" t="s">
        <v>208</v>
      </c>
      <c r="C3">
        <f>COUNTIF(Atleti!E$2:E$9952,A3)</f>
        <v>0</v>
      </c>
      <c r="D3">
        <f>COUNTIF(Arrivi!F$2:F$9696,B3)</f>
        <v>0</v>
      </c>
    </row>
    <row r="4" spans="1:4" x14ac:dyDescent="0.2">
      <c r="A4" s="4">
        <v>3</v>
      </c>
      <c r="B4" s="50" t="s">
        <v>209</v>
      </c>
      <c r="C4">
        <f>COUNTIF(Atleti!E$2:E$9952,A4)</f>
        <v>0</v>
      </c>
      <c r="D4">
        <f>COUNTIF(Arrivi!F$2:F$9696,B4)</f>
        <v>0</v>
      </c>
    </row>
    <row r="5" spans="1:4" x14ac:dyDescent="0.2">
      <c r="A5" s="4">
        <v>4</v>
      </c>
      <c r="B5" s="50" t="s">
        <v>210</v>
      </c>
      <c r="C5">
        <f>COUNTIF(Atleti!E$2:E$9952,A5)</f>
        <v>0</v>
      </c>
      <c r="D5">
        <f>COUNTIF(Arrivi!F$2:F$9696,B5)</f>
        <v>0</v>
      </c>
    </row>
    <row r="6" spans="1:4" x14ac:dyDescent="0.2">
      <c r="A6" s="4">
        <v>5</v>
      </c>
      <c r="B6" s="50" t="s">
        <v>211</v>
      </c>
      <c r="C6">
        <f>COUNTIF(Atleti!E$2:E$9952,A6)</f>
        <v>0</v>
      </c>
      <c r="D6">
        <f>COUNTIF(Arrivi!F$2:F$9696,B6)</f>
        <v>0</v>
      </c>
    </row>
    <row r="7" spans="1:4" x14ac:dyDescent="0.2">
      <c r="A7" s="4">
        <v>6</v>
      </c>
      <c r="B7" s="50" t="s">
        <v>212</v>
      </c>
      <c r="C7">
        <f>COUNTIF(Atleti!E$2:E$9952,A7)</f>
        <v>0</v>
      </c>
      <c r="D7">
        <f>COUNTIF(Arrivi!F$2:F$9696,B7)</f>
        <v>0</v>
      </c>
    </row>
    <row r="8" spans="1:4" x14ac:dyDescent="0.2">
      <c r="A8" s="4">
        <v>7</v>
      </c>
      <c r="B8" s="50" t="s">
        <v>213</v>
      </c>
      <c r="C8">
        <f>COUNTIF(Atleti!E$2:E$9952,A8)</f>
        <v>0</v>
      </c>
      <c r="D8">
        <f>COUNTIF(Arrivi!F$2:F$9696,B8)</f>
        <v>0</v>
      </c>
    </row>
    <row r="9" spans="1:4" x14ac:dyDescent="0.2">
      <c r="A9" s="4">
        <v>8</v>
      </c>
      <c r="B9" s="50" t="s">
        <v>214</v>
      </c>
      <c r="C9">
        <f>COUNTIF(Atleti!E$2:E$9952,A9)</f>
        <v>0</v>
      </c>
      <c r="D9">
        <f>COUNTIF(Arrivi!F$2:F$9696,B9)</f>
        <v>0</v>
      </c>
    </row>
    <row r="10" spans="1:4" x14ac:dyDescent="0.2">
      <c r="A10" s="4">
        <v>9</v>
      </c>
      <c r="B10" s="50" t="s">
        <v>215</v>
      </c>
      <c r="C10">
        <f>COUNTIF(Atleti!E$2:E$9952,A10)</f>
        <v>0</v>
      </c>
      <c r="D10">
        <f>COUNTIF(Arrivi!F$2:F$9696,B10)</f>
        <v>0</v>
      </c>
    </row>
    <row r="11" spans="1:4" x14ac:dyDescent="0.2">
      <c r="A11" s="4">
        <v>10</v>
      </c>
      <c r="B11" s="50" t="s">
        <v>216</v>
      </c>
      <c r="C11">
        <f>COUNTIF(Atleti!E$2:E$9952,A11)</f>
        <v>0</v>
      </c>
      <c r="D11">
        <f>COUNTIF(Arrivi!F$2:F$9696,B11)</f>
        <v>0</v>
      </c>
    </row>
    <row r="12" spans="1:4" x14ac:dyDescent="0.2">
      <c r="A12" s="4">
        <v>11</v>
      </c>
      <c r="B12" s="50" t="s">
        <v>217</v>
      </c>
      <c r="C12">
        <f>COUNTIF(Atleti!E$2:E$9952,A12)</f>
        <v>0</v>
      </c>
      <c r="D12">
        <f>COUNTIF(Arrivi!F$2:F$9696,B12)</f>
        <v>0</v>
      </c>
    </row>
    <row r="13" spans="1:4" x14ac:dyDescent="0.2">
      <c r="A13" s="4">
        <v>12</v>
      </c>
      <c r="B13" s="50" t="s">
        <v>218</v>
      </c>
      <c r="C13">
        <f>COUNTIF(Atleti!E$2:E$9952,A13)</f>
        <v>0</v>
      </c>
      <c r="D13">
        <f>COUNTIF(Arrivi!F$2:F$9696,B13)</f>
        <v>0</v>
      </c>
    </row>
    <row r="14" spans="1:4" x14ac:dyDescent="0.2">
      <c r="A14" s="4">
        <v>13</v>
      </c>
      <c r="B14" s="50" t="s">
        <v>219</v>
      </c>
      <c r="C14">
        <f>COUNTIF(Atleti!E$2:E$9952,A14)</f>
        <v>0</v>
      </c>
      <c r="D14">
        <f>COUNTIF(Arrivi!F$2:F$9696,B14)</f>
        <v>0</v>
      </c>
    </row>
    <row r="15" spans="1:4" x14ac:dyDescent="0.2">
      <c r="A15" s="4">
        <v>14</v>
      </c>
      <c r="B15" s="50" t="s">
        <v>220</v>
      </c>
      <c r="C15">
        <f>COUNTIF(Atleti!E$2:E$9952,A15)</f>
        <v>0</v>
      </c>
      <c r="D15">
        <f>COUNTIF(Arrivi!F$2:F$9696,B15)</f>
        <v>0</v>
      </c>
    </row>
    <row r="16" spans="1:4" x14ac:dyDescent="0.2">
      <c r="A16" s="4">
        <v>15</v>
      </c>
      <c r="B16" s="50" t="s">
        <v>221</v>
      </c>
      <c r="C16">
        <f>COUNTIF(Atleti!E$2:E$9952,A16)</f>
        <v>0</v>
      </c>
      <c r="D16">
        <f>COUNTIF(Arrivi!F$2:F$9696,B16)</f>
        <v>0</v>
      </c>
    </row>
    <row r="17" spans="1:4" x14ac:dyDescent="0.2">
      <c r="A17" s="4">
        <v>16</v>
      </c>
      <c r="B17" s="50" t="s">
        <v>222</v>
      </c>
      <c r="C17">
        <f>COUNTIF(Atleti!E$2:E$9952,A17)</f>
        <v>0</v>
      </c>
      <c r="D17">
        <f>COUNTIF(Arrivi!F$2:F$9696,B17)</f>
        <v>0</v>
      </c>
    </row>
    <row r="18" spans="1:4" x14ac:dyDescent="0.2">
      <c r="A18" s="4">
        <v>17</v>
      </c>
      <c r="B18" s="50" t="s">
        <v>223</v>
      </c>
      <c r="C18">
        <f>COUNTIF(Atleti!E$2:E$9952,A18)</f>
        <v>0</v>
      </c>
      <c r="D18">
        <f>COUNTIF(Arrivi!F$2:F$9696,B18)</f>
        <v>0</v>
      </c>
    </row>
    <row r="19" spans="1:4" x14ac:dyDescent="0.2">
      <c r="A19" s="4">
        <v>18</v>
      </c>
      <c r="B19" s="50" t="s">
        <v>224</v>
      </c>
      <c r="C19">
        <f>COUNTIF(Atleti!E$2:E$9952,A19)</f>
        <v>0</v>
      </c>
      <c r="D19">
        <f>COUNTIF(Arrivi!F$2:F$9696,B19)</f>
        <v>0</v>
      </c>
    </row>
    <row r="20" spans="1:4" x14ac:dyDescent="0.2">
      <c r="A20" s="4">
        <v>19</v>
      </c>
      <c r="B20" s="50" t="s">
        <v>225</v>
      </c>
      <c r="C20">
        <f>COUNTIF(Atleti!E$2:E$9952,A20)</f>
        <v>0</v>
      </c>
      <c r="D20">
        <f>COUNTIF(Arrivi!F$2:F$9696,B20)</f>
        <v>0</v>
      </c>
    </row>
    <row r="21" spans="1:4" x14ac:dyDescent="0.2">
      <c r="A21" s="4">
        <v>20</v>
      </c>
      <c r="B21" s="50" t="s">
        <v>226</v>
      </c>
      <c r="C21">
        <f>COUNTIF(Atleti!E$2:E$9952,A21)</f>
        <v>0</v>
      </c>
      <c r="D21">
        <f>COUNTIF(Arrivi!F$2:F$9696,B21)</f>
        <v>0</v>
      </c>
    </row>
    <row r="22" spans="1:4" x14ac:dyDescent="0.2">
      <c r="A22" s="4">
        <v>21</v>
      </c>
      <c r="B22" s="50" t="s">
        <v>227</v>
      </c>
      <c r="C22">
        <f>COUNTIF(Atleti!E$2:E$9952,A22)</f>
        <v>0</v>
      </c>
      <c r="D22">
        <f>COUNTIF(Arrivi!F$2:F$9696,B22)</f>
        <v>0</v>
      </c>
    </row>
    <row r="23" spans="1:4" x14ac:dyDescent="0.2">
      <c r="A23" s="4">
        <v>22</v>
      </c>
      <c r="B23" s="50" t="s">
        <v>228</v>
      </c>
      <c r="C23">
        <f>COUNTIF(Atleti!E$2:E$9952,A23)</f>
        <v>0</v>
      </c>
      <c r="D23">
        <f>COUNTIF(Arrivi!F$2:F$9696,B23)</f>
        <v>0</v>
      </c>
    </row>
    <row r="24" spans="1:4" x14ac:dyDescent="0.2">
      <c r="A24" s="4">
        <v>23</v>
      </c>
      <c r="B24" s="50" t="s">
        <v>229</v>
      </c>
      <c r="C24">
        <f>COUNTIF(Atleti!E$2:E$9952,A24)</f>
        <v>1</v>
      </c>
      <c r="D24">
        <f>COUNTIF(Arrivi!F$2:F$9696,B24)</f>
        <v>1</v>
      </c>
    </row>
    <row r="25" spans="1:4" x14ac:dyDescent="0.2">
      <c r="A25" s="4">
        <v>24</v>
      </c>
      <c r="B25" s="50" t="s">
        <v>230</v>
      </c>
      <c r="C25">
        <f>COUNTIF(Atleti!E$2:E$9952,A25)</f>
        <v>0</v>
      </c>
      <c r="D25">
        <f>COUNTIF(Arrivi!F$2:F$9696,B25)</f>
        <v>0</v>
      </c>
    </row>
    <row r="26" spans="1:4" x14ac:dyDescent="0.2">
      <c r="A26" s="4">
        <v>25</v>
      </c>
      <c r="B26" s="50" t="s">
        <v>231</v>
      </c>
      <c r="C26">
        <f>COUNTIF(Atleti!E$2:E$9952,A26)</f>
        <v>0</v>
      </c>
      <c r="D26">
        <f>COUNTIF(Arrivi!F$2:F$9696,B26)</f>
        <v>0</v>
      </c>
    </row>
    <row r="27" spans="1:4" x14ac:dyDescent="0.2">
      <c r="A27" s="4">
        <v>26</v>
      </c>
      <c r="B27" s="50" t="s">
        <v>232</v>
      </c>
      <c r="C27">
        <f>COUNTIF(Atleti!E$2:E$9952,A27)</f>
        <v>0</v>
      </c>
      <c r="D27">
        <f>COUNTIF(Arrivi!F$2:F$9696,B27)</f>
        <v>0</v>
      </c>
    </row>
    <row r="28" spans="1:4" x14ac:dyDescent="0.2">
      <c r="A28" s="4">
        <v>27</v>
      </c>
      <c r="B28" s="50" t="s">
        <v>233</v>
      </c>
      <c r="C28">
        <f>COUNTIF(Atleti!E$2:E$9952,A28)</f>
        <v>0</v>
      </c>
      <c r="D28">
        <f>COUNTIF(Arrivi!F$2:F$9696,B28)</f>
        <v>0</v>
      </c>
    </row>
    <row r="29" spans="1:4" x14ac:dyDescent="0.2">
      <c r="A29" s="4">
        <v>28</v>
      </c>
      <c r="B29" s="50" t="s">
        <v>234</v>
      </c>
      <c r="C29">
        <f>COUNTIF(Atleti!E$2:E$9952,A29)</f>
        <v>0</v>
      </c>
      <c r="D29">
        <f>COUNTIF(Arrivi!F$2:F$9696,B29)</f>
        <v>0</v>
      </c>
    </row>
    <row r="30" spans="1:4" x14ac:dyDescent="0.2">
      <c r="A30" s="4">
        <v>29</v>
      </c>
      <c r="B30" s="50" t="s">
        <v>235</v>
      </c>
      <c r="C30">
        <f>COUNTIF(Atleti!E$2:E$9952,A30)</f>
        <v>0</v>
      </c>
      <c r="D30">
        <f>COUNTIF(Arrivi!F$2:F$9696,B30)</f>
        <v>0</v>
      </c>
    </row>
    <row r="31" spans="1:4" x14ac:dyDescent="0.2">
      <c r="A31" s="4">
        <v>30</v>
      </c>
      <c r="B31" s="50" t="s">
        <v>236</v>
      </c>
      <c r="C31">
        <f>COUNTIF(Atleti!E$2:E$9952,A31)</f>
        <v>0</v>
      </c>
      <c r="D31">
        <f>COUNTIF(Arrivi!F$2:F$9696,B31)</f>
        <v>0</v>
      </c>
    </row>
    <row r="32" spans="1:4" x14ac:dyDescent="0.2">
      <c r="A32" s="4">
        <v>31</v>
      </c>
      <c r="B32" s="50" t="s">
        <v>237</v>
      </c>
      <c r="C32">
        <f>COUNTIF(Atleti!E$2:E$9952,A32)</f>
        <v>0</v>
      </c>
      <c r="D32">
        <f>COUNTIF(Arrivi!F$2:F$9696,B32)</f>
        <v>0</v>
      </c>
    </row>
    <row r="33" spans="1:4" x14ac:dyDescent="0.2">
      <c r="A33" s="4">
        <v>32</v>
      </c>
      <c r="B33" s="50" t="s">
        <v>238</v>
      </c>
      <c r="C33">
        <f>COUNTIF(Atleti!E$2:E$9952,A33)</f>
        <v>0</v>
      </c>
      <c r="D33">
        <f>COUNTIF(Arrivi!F$2:F$9696,B33)</f>
        <v>0</v>
      </c>
    </row>
    <row r="34" spans="1:4" x14ac:dyDescent="0.2">
      <c r="A34" s="4">
        <v>33</v>
      </c>
      <c r="B34" s="50" t="s">
        <v>239</v>
      </c>
      <c r="C34">
        <f>COUNTIF(Atleti!E$2:E$9952,A34)</f>
        <v>0</v>
      </c>
      <c r="D34">
        <f>COUNTIF(Arrivi!F$2:F$9696,B34)</f>
        <v>0</v>
      </c>
    </row>
    <row r="35" spans="1:4" x14ac:dyDescent="0.2">
      <c r="A35" s="4">
        <v>34</v>
      </c>
      <c r="B35" s="50" t="s">
        <v>240</v>
      </c>
      <c r="C35">
        <f>COUNTIF(Atleti!E$2:E$9952,A35)</f>
        <v>0</v>
      </c>
      <c r="D35">
        <f>COUNTIF(Arrivi!F$2:F$9696,B35)</f>
        <v>0</v>
      </c>
    </row>
    <row r="36" spans="1:4" x14ac:dyDescent="0.2">
      <c r="A36" s="4">
        <v>35</v>
      </c>
      <c r="B36" s="50" t="s">
        <v>241</v>
      </c>
      <c r="C36">
        <f>COUNTIF(Atleti!E$2:E$9952,A36)</f>
        <v>0</v>
      </c>
      <c r="D36">
        <f>COUNTIF(Arrivi!F$2:F$9696,B36)</f>
        <v>0</v>
      </c>
    </row>
    <row r="37" spans="1:4" x14ac:dyDescent="0.2">
      <c r="A37" s="4">
        <v>36</v>
      </c>
      <c r="B37" s="50" t="s">
        <v>242</v>
      </c>
      <c r="C37">
        <f>COUNTIF(Atleti!E$2:E$9952,A37)</f>
        <v>0</v>
      </c>
      <c r="D37">
        <f>COUNTIF(Arrivi!F$2:F$9696,B37)</f>
        <v>0</v>
      </c>
    </row>
    <row r="38" spans="1:4" x14ac:dyDescent="0.2">
      <c r="A38" s="4">
        <v>37</v>
      </c>
      <c r="B38" s="50" t="s">
        <v>243</v>
      </c>
      <c r="C38">
        <f>COUNTIF(Atleti!E$2:E$9952,A38)</f>
        <v>0</v>
      </c>
      <c r="D38">
        <f>COUNTIF(Arrivi!F$2:F$9696,B38)</f>
        <v>0</v>
      </c>
    </row>
    <row r="39" spans="1:4" x14ac:dyDescent="0.2">
      <c r="A39" s="4">
        <v>38</v>
      </c>
      <c r="B39" s="50" t="s">
        <v>244</v>
      </c>
      <c r="C39">
        <f>COUNTIF(Atleti!E$2:E$9952,A39)</f>
        <v>0</v>
      </c>
      <c r="D39">
        <f>COUNTIF(Arrivi!F$2:F$9696,B39)</f>
        <v>0</v>
      </c>
    </row>
    <row r="40" spans="1:4" x14ac:dyDescent="0.2">
      <c r="A40" s="4">
        <v>39</v>
      </c>
      <c r="B40" s="50" t="s">
        <v>245</v>
      </c>
      <c r="C40">
        <f>COUNTIF(Atleti!E$2:E$9952,A40)</f>
        <v>0</v>
      </c>
      <c r="D40">
        <f>COUNTIF(Arrivi!F$2:F$9696,B40)</f>
        <v>0</v>
      </c>
    </row>
    <row r="41" spans="1:4" x14ac:dyDescent="0.2">
      <c r="A41" s="4">
        <v>40</v>
      </c>
      <c r="B41" s="50" t="s">
        <v>246</v>
      </c>
      <c r="C41">
        <f>COUNTIF(Atleti!E$2:E$9952,A41)</f>
        <v>0</v>
      </c>
      <c r="D41">
        <f>COUNTIF(Arrivi!F$2:F$9696,B41)</f>
        <v>0</v>
      </c>
    </row>
    <row r="42" spans="1:4" x14ac:dyDescent="0.2">
      <c r="A42" s="4">
        <v>41</v>
      </c>
      <c r="B42" s="50" t="s">
        <v>247</v>
      </c>
      <c r="C42">
        <f>COUNTIF(Atleti!E$2:E$9952,A42)</f>
        <v>0</v>
      </c>
      <c r="D42">
        <f>COUNTIF(Arrivi!F$2:F$9696,B42)</f>
        <v>0</v>
      </c>
    </row>
    <row r="43" spans="1:4" x14ac:dyDescent="0.2">
      <c r="A43" s="4">
        <v>42</v>
      </c>
      <c r="B43" s="50" t="s">
        <v>248</v>
      </c>
      <c r="C43">
        <f>COUNTIF(Atleti!E$2:E$9952,A43)</f>
        <v>0</v>
      </c>
      <c r="D43">
        <f>COUNTIF(Arrivi!F$2:F$9696,B43)</f>
        <v>0</v>
      </c>
    </row>
    <row r="44" spans="1:4" x14ac:dyDescent="0.2">
      <c r="A44" s="4">
        <v>43</v>
      </c>
      <c r="B44" s="50" t="s">
        <v>249</v>
      </c>
      <c r="C44">
        <f>COUNTIF(Atleti!E$2:E$9952,A44)</f>
        <v>0</v>
      </c>
      <c r="D44">
        <f>COUNTIF(Arrivi!F$2:F$9696,B44)</f>
        <v>0</v>
      </c>
    </row>
    <row r="45" spans="1:4" x14ac:dyDescent="0.2">
      <c r="A45" s="4">
        <v>44</v>
      </c>
      <c r="B45" s="50" t="s">
        <v>250</v>
      </c>
      <c r="C45">
        <f>COUNTIF(Atleti!E$2:E$9952,A45)</f>
        <v>0</v>
      </c>
      <c r="D45">
        <f>COUNTIF(Arrivi!F$2:F$9696,B45)</f>
        <v>0</v>
      </c>
    </row>
    <row r="46" spans="1:4" x14ac:dyDescent="0.2">
      <c r="A46" s="4">
        <v>45</v>
      </c>
      <c r="B46" s="50" t="s">
        <v>251</v>
      </c>
      <c r="C46">
        <f>COUNTIF(Atleti!E$2:E$9952,A46)</f>
        <v>0</v>
      </c>
      <c r="D46">
        <f>COUNTIF(Arrivi!F$2:F$9696,B46)</f>
        <v>0</v>
      </c>
    </row>
    <row r="47" spans="1:4" x14ac:dyDescent="0.2">
      <c r="A47" s="4">
        <v>46</v>
      </c>
      <c r="B47" s="50" t="s">
        <v>252</v>
      </c>
      <c r="C47">
        <f>COUNTIF(Atleti!E$2:E$9952,A47)</f>
        <v>0</v>
      </c>
      <c r="D47">
        <f>COUNTIF(Arrivi!F$2:F$9696,B47)</f>
        <v>0</v>
      </c>
    </row>
    <row r="48" spans="1:4" x14ac:dyDescent="0.2">
      <c r="A48" s="4">
        <v>47</v>
      </c>
      <c r="B48" s="50" t="s">
        <v>253</v>
      </c>
      <c r="C48">
        <f>COUNTIF(Atleti!E$2:E$9952,A48)</f>
        <v>0</v>
      </c>
      <c r="D48">
        <f>COUNTIF(Arrivi!F$2:F$9696,B48)</f>
        <v>0</v>
      </c>
    </row>
    <row r="49" spans="1:4" x14ac:dyDescent="0.2">
      <c r="A49" s="4">
        <v>48</v>
      </c>
      <c r="B49" s="50" t="s">
        <v>254</v>
      </c>
      <c r="C49">
        <f>COUNTIF(Atleti!E$2:E$9952,A49)</f>
        <v>0</v>
      </c>
      <c r="D49">
        <f>COUNTIF(Arrivi!F$2:F$9696,B49)</f>
        <v>0</v>
      </c>
    </row>
    <row r="50" spans="1:4" x14ac:dyDescent="0.2">
      <c r="A50" s="4">
        <v>49</v>
      </c>
      <c r="B50" s="50" t="s">
        <v>255</v>
      </c>
      <c r="C50">
        <f>COUNTIF(Atleti!E$2:E$9952,A50)</f>
        <v>0</v>
      </c>
      <c r="D50">
        <f>COUNTIF(Arrivi!F$2:F$9696,B50)</f>
        <v>0</v>
      </c>
    </row>
    <row r="51" spans="1:4" x14ac:dyDescent="0.2">
      <c r="A51" s="4">
        <v>50</v>
      </c>
      <c r="B51" s="50" t="s">
        <v>256</v>
      </c>
      <c r="C51">
        <f>COUNTIF(Atleti!E$2:E$9952,A51)</f>
        <v>0</v>
      </c>
      <c r="D51">
        <f>COUNTIF(Arrivi!F$2:F$9696,B51)</f>
        <v>0</v>
      </c>
    </row>
    <row r="52" spans="1:4" x14ac:dyDescent="0.2">
      <c r="A52" s="4">
        <v>51</v>
      </c>
      <c r="B52" s="50" t="s">
        <v>257</v>
      </c>
      <c r="C52">
        <f>COUNTIF(Atleti!E$2:E$9952,A52)</f>
        <v>0</v>
      </c>
      <c r="D52">
        <f>COUNTIF(Arrivi!F$2:F$9696,B52)</f>
        <v>0</v>
      </c>
    </row>
    <row r="53" spans="1:4" x14ac:dyDescent="0.2">
      <c r="A53" s="4">
        <v>52</v>
      </c>
      <c r="B53" s="50" t="s">
        <v>258</v>
      </c>
      <c r="C53">
        <f>COUNTIF(Atleti!E$2:E$9952,A53)</f>
        <v>0</v>
      </c>
      <c r="D53">
        <f>COUNTIF(Arrivi!F$2:F$9696,B53)</f>
        <v>0</v>
      </c>
    </row>
    <row r="54" spans="1:4" x14ac:dyDescent="0.2">
      <c r="A54" s="4">
        <v>53</v>
      </c>
      <c r="B54" s="50" t="s">
        <v>259</v>
      </c>
      <c r="C54">
        <f>COUNTIF(Atleti!E$2:E$9952,A54)</f>
        <v>1</v>
      </c>
      <c r="D54">
        <f>COUNTIF(Arrivi!F$2:F$9696,B54)</f>
        <v>0</v>
      </c>
    </row>
    <row r="55" spans="1:4" x14ac:dyDescent="0.2">
      <c r="A55" s="4">
        <v>54</v>
      </c>
      <c r="B55" s="50" t="s">
        <v>260</v>
      </c>
      <c r="C55">
        <f>COUNTIF(Atleti!E$2:E$9952,A55)</f>
        <v>0</v>
      </c>
      <c r="D55">
        <f>COUNTIF(Arrivi!F$2:F$9696,B55)</f>
        <v>0</v>
      </c>
    </row>
    <row r="56" spans="1:4" x14ac:dyDescent="0.2">
      <c r="A56" s="4">
        <v>55</v>
      </c>
      <c r="B56" s="50" t="s">
        <v>261</v>
      </c>
      <c r="C56">
        <f>COUNTIF(Atleti!E$2:E$9952,A56)</f>
        <v>0</v>
      </c>
      <c r="D56">
        <f>COUNTIF(Arrivi!F$2:F$9696,B56)</f>
        <v>0</v>
      </c>
    </row>
    <row r="57" spans="1:4" x14ac:dyDescent="0.2">
      <c r="A57" s="4">
        <v>56</v>
      </c>
      <c r="B57" s="50" t="s">
        <v>262</v>
      </c>
      <c r="C57">
        <f>COUNTIF(Atleti!E$2:E$9952,A57)</f>
        <v>0</v>
      </c>
      <c r="D57">
        <f>COUNTIF(Arrivi!F$2:F$9696,B57)</f>
        <v>0</v>
      </c>
    </row>
    <row r="58" spans="1:4" x14ac:dyDescent="0.2">
      <c r="A58" s="4">
        <v>57</v>
      </c>
      <c r="B58" s="50" t="s">
        <v>263</v>
      </c>
      <c r="C58">
        <f>COUNTIF(Atleti!E$2:E$9952,A58)</f>
        <v>0</v>
      </c>
      <c r="D58">
        <f>COUNTIF(Arrivi!F$2:F$9696,B58)</f>
        <v>0</v>
      </c>
    </row>
    <row r="59" spans="1:4" x14ac:dyDescent="0.2">
      <c r="A59" s="4">
        <v>58</v>
      </c>
      <c r="B59" s="50" t="s">
        <v>264</v>
      </c>
      <c r="C59">
        <f>COUNTIF(Atleti!E$2:E$9952,A59)</f>
        <v>0</v>
      </c>
      <c r="D59">
        <f>COUNTIF(Arrivi!F$2:F$9696,B59)</f>
        <v>0</v>
      </c>
    </row>
    <row r="60" spans="1:4" x14ac:dyDescent="0.2">
      <c r="A60" s="4">
        <v>59</v>
      </c>
      <c r="B60" s="50" t="s">
        <v>265</v>
      </c>
      <c r="C60">
        <f>COUNTIF(Atleti!E$2:E$9952,A60)</f>
        <v>0</v>
      </c>
      <c r="D60">
        <f>COUNTIF(Arrivi!F$2:F$9696,B60)</f>
        <v>0</v>
      </c>
    </row>
    <row r="61" spans="1:4" x14ac:dyDescent="0.2">
      <c r="A61" s="4">
        <v>60</v>
      </c>
      <c r="B61" s="50" t="s">
        <v>266</v>
      </c>
      <c r="C61">
        <f>COUNTIF(Atleti!E$2:E$9952,A61)</f>
        <v>0</v>
      </c>
      <c r="D61">
        <f>COUNTIF(Arrivi!F$2:F$9696,B61)</f>
        <v>0</v>
      </c>
    </row>
    <row r="62" spans="1:4" x14ac:dyDescent="0.2">
      <c r="A62" s="4">
        <v>61</v>
      </c>
      <c r="B62" s="50" t="s">
        <v>267</v>
      </c>
      <c r="C62">
        <f>COUNTIF(Atleti!E$2:E$9952,A62)</f>
        <v>0</v>
      </c>
      <c r="D62">
        <f>COUNTIF(Arrivi!F$2:F$9696,B62)</f>
        <v>0</v>
      </c>
    </row>
    <row r="63" spans="1:4" x14ac:dyDescent="0.2">
      <c r="A63" s="4">
        <v>62</v>
      </c>
      <c r="B63" s="50" t="s">
        <v>268</v>
      </c>
      <c r="C63">
        <f>COUNTIF(Atleti!E$2:E$9952,A63)</f>
        <v>0</v>
      </c>
      <c r="D63">
        <f>COUNTIF(Arrivi!F$2:F$9696,B63)</f>
        <v>0</v>
      </c>
    </row>
    <row r="64" spans="1:4" x14ac:dyDescent="0.2">
      <c r="A64" s="4">
        <v>63</v>
      </c>
      <c r="B64" s="50" t="s">
        <v>269</v>
      </c>
      <c r="C64">
        <f>COUNTIF(Atleti!E$2:E$9952,A64)</f>
        <v>0</v>
      </c>
      <c r="D64">
        <f>COUNTIF(Arrivi!F$2:F$9696,B64)</f>
        <v>0</v>
      </c>
    </row>
    <row r="65" spans="1:4" x14ac:dyDescent="0.2">
      <c r="A65" s="4">
        <v>64</v>
      </c>
      <c r="B65" s="50" t="s">
        <v>270</v>
      </c>
      <c r="C65">
        <f>COUNTIF(Atleti!E$2:E$9952,A65)</f>
        <v>0</v>
      </c>
      <c r="D65">
        <f>COUNTIF(Arrivi!F$2:F$9696,B65)</f>
        <v>0</v>
      </c>
    </row>
    <row r="66" spans="1:4" x14ac:dyDescent="0.2">
      <c r="A66" s="4">
        <v>65</v>
      </c>
      <c r="B66" s="50" t="s">
        <v>271</v>
      </c>
      <c r="C66">
        <f>COUNTIF(Atleti!E$2:E$9952,A66)</f>
        <v>0</v>
      </c>
      <c r="D66">
        <f>COUNTIF(Arrivi!F$2:F$9696,B66)</f>
        <v>0</v>
      </c>
    </row>
    <row r="67" spans="1:4" x14ac:dyDescent="0.2">
      <c r="A67" s="4">
        <v>66</v>
      </c>
      <c r="B67" s="50" t="s">
        <v>272</v>
      </c>
      <c r="C67">
        <f>COUNTIF(Atleti!E$2:E$9952,A67)</f>
        <v>0</v>
      </c>
      <c r="D67">
        <f>COUNTIF(Arrivi!F$2:F$9696,B67)</f>
        <v>0</v>
      </c>
    </row>
    <row r="68" spans="1:4" x14ac:dyDescent="0.2">
      <c r="A68" s="4">
        <v>67</v>
      </c>
      <c r="B68" s="50" t="s">
        <v>273</v>
      </c>
      <c r="C68">
        <f>COUNTIF(Atleti!E$2:E$9952,A68)</f>
        <v>0</v>
      </c>
      <c r="D68">
        <f>COUNTIF(Arrivi!F$2:F$9696,B68)</f>
        <v>0</v>
      </c>
    </row>
    <row r="69" spans="1:4" x14ac:dyDescent="0.2">
      <c r="A69" s="4">
        <v>68</v>
      </c>
      <c r="B69" s="50" t="s">
        <v>274</v>
      </c>
      <c r="C69">
        <f>COUNTIF(Atleti!E$2:E$9952,A69)</f>
        <v>0</v>
      </c>
      <c r="D69">
        <f>COUNTIF(Arrivi!F$2:F$9696,B69)</f>
        <v>0</v>
      </c>
    </row>
    <row r="70" spans="1:4" x14ac:dyDescent="0.2">
      <c r="A70" s="4">
        <v>69</v>
      </c>
      <c r="B70" s="50" t="s">
        <v>275</v>
      </c>
      <c r="C70">
        <f>COUNTIF(Atleti!E$2:E$9952,A70)</f>
        <v>0</v>
      </c>
      <c r="D70">
        <f>COUNTIF(Arrivi!F$2:F$9696,B70)</f>
        <v>0</v>
      </c>
    </row>
    <row r="71" spans="1:4" x14ac:dyDescent="0.2">
      <c r="A71" s="4">
        <v>70</v>
      </c>
      <c r="B71" s="50" t="s">
        <v>276</v>
      </c>
      <c r="C71">
        <f>COUNTIF(Atleti!E$2:E$9952,A71)</f>
        <v>0</v>
      </c>
      <c r="D71">
        <f>COUNTIF(Arrivi!F$2:F$9696,B71)</f>
        <v>0</v>
      </c>
    </row>
    <row r="72" spans="1:4" x14ac:dyDescent="0.2">
      <c r="A72" s="4">
        <v>71</v>
      </c>
      <c r="B72" s="50" t="s">
        <v>277</v>
      </c>
      <c r="C72">
        <f>COUNTIF(Atleti!E$2:E$9952,A72)</f>
        <v>0</v>
      </c>
      <c r="D72">
        <f>COUNTIF(Arrivi!F$2:F$9696,B72)</f>
        <v>0</v>
      </c>
    </row>
    <row r="73" spans="1:4" x14ac:dyDescent="0.2">
      <c r="A73" s="4">
        <v>72</v>
      </c>
      <c r="B73" s="50" t="s">
        <v>278</v>
      </c>
      <c r="C73">
        <f>COUNTIF(Atleti!E$2:E$9952,A73)</f>
        <v>0</v>
      </c>
      <c r="D73">
        <f>COUNTIF(Arrivi!F$2:F$9696,B73)</f>
        <v>0</v>
      </c>
    </row>
    <row r="74" spans="1:4" x14ac:dyDescent="0.2">
      <c r="A74" s="4">
        <v>73</v>
      </c>
      <c r="B74" s="50" t="s">
        <v>279</v>
      </c>
      <c r="C74">
        <f>COUNTIF(Atleti!E$2:E$9952,A74)</f>
        <v>0</v>
      </c>
      <c r="D74">
        <f>COUNTIF(Arrivi!F$2:F$9696,B74)</f>
        <v>0</v>
      </c>
    </row>
    <row r="75" spans="1:4" x14ac:dyDescent="0.2">
      <c r="A75" s="4">
        <v>74</v>
      </c>
      <c r="B75" s="50" t="s">
        <v>280</v>
      </c>
      <c r="C75">
        <f>COUNTIF(Atleti!E$2:E$9952,A75)</f>
        <v>0</v>
      </c>
      <c r="D75">
        <f>COUNTIF(Arrivi!F$2:F$9696,B75)</f>
        <v>0</v>
      </c>
    </row>
    <row r="76" spans="1:4" x14ac:dyDescent="0.2">
      <c r="A76" s="4">
        <v>75</v>
      </c>
      <c r="B76" s="50" t="s">
        <v>281</v>
      </c>
      <c r="C76">
        <f>COUNTIF(Atleti!E$2:E$9952,A76)</f>
        <v>0</v>
      </c>
      <c r="D76">
        <f>COUNTIF(Arrivi!F$2:F$9696,B76)</f>
        <v>0</v>
      </c>
    </row>
    <row r="77" spans="1:4" x14ac:dyDescent="0.2">
      <c r="A77" s="4">
        <v>76</v>
      </c>
      <c r="B77" s="50" t="s">
        <v>282</v>
      </c>
      <c r="C77">
        <f>COUNTIF(Atleti!E$2:E$9952,A77)</f>
        <v>0</v>
      </c>
      <c r="D77">
        <f>COUNTIF(Arrivi!F$2:F$9696,B77)</f>
        <v>0</v>
      </c>
    </row>
    <row r="78" spans="1:4" x14ac:dyDescent="0.2">
      <c r="A78" s="4">
        <v>77</v>
      </c>
      <c r="B78" s="50" t="s">
        <v>283</v>
      </c>
      <c r="C78">
        <f>COUNTIF(Atleti!E$2:E$9952,A78)</f>
        <v>0</v>
      </c>
      <c r="D78">
        <f>COUNTIF(Arrivi!F$2:F$9696,B78)</f>
        <v>0</v>
      </c>
    </row>
    <row r="79" spans="1:4" x14ac:dyDescent="0.2">
      <c r="A79" s="4">
        <v>78</v>
      </c>
      <c r="B79" s="50" t="s">
        <v>284</v>
      </c>
      <c r="C79">
        <f>COUNTIF(Atleti!E$2:E$9952,A79)</f>
        <v>0</v>
      </c>
      <c r="D79">
        <f>COUNTIF(Arrivi!F$2:F$9696,B79)</f>
        <v>0</v>
      </c>
    </row>
    <row r="80" spans="1:4" x14ac:dyDescent="0.2">
      <c r="A80" s="4">
        <v>79</v>
      </c>
      <c r="B80" s="50" t="s">
        <v>285</v>
      </c>
      <c r="C80">
        <f>COUNTIF(Atleti!E$2:E$9952,A80)</f>
        <v>0</v>
      </c>
      <c r="D80">
        <f>COUNTIF(Arrivi!F$2:F$9696,B80)</f>
        <v>0</v>
      </c>
    </row>
    <row r="81" spans="1:4" x14ac:dyDescent="0.2">
      <c r="A81" s="4">
        <v>80</v>
      </c>
      <c r="B81" s="50" t="s">
        <v>286</v>
      </c>
      <c r="C81">
        <f>COUNTIF(Atleti!E$2:E$9952,A81)</f>
        <v>0</v>
      </c>
      <c r="D81">
        <f>COUNTIF(Arrivi!F$2:F$9696,B81)</f>
        <v>0</v>
      </c>
    </row>
    <row r="82" spans="1:4" x14ac:dyDescent="0.2">
      <c r="A82" s="4">
        <v>81</v>
      </c>
      <c r="B82" s="50" t="s">
        <v>287</v>
      </c>
      <c r="C82">
        <f>COUNTIF(Atleti!E$2:E$9952,A82)</f>
        <v>0</v>
      </c>
      <c r="D82">
        <f>COUNTIF(Arrivi!F$2:F$9696,B82)</f>
        <v>0</v>
      </c>
    </row>
    <row r="83" spans="1:4" x14ac:dyDescent="0.2">
      <c r="A83" s="4">
        <v>82</v>
      </c>
      <c r="B83" s="50" t="s">
        <v>288</v>
      </c>
      <c r="C83">
        <f>COUNTIF(Atleti!E$2:E$9952,A83)</f>
        <v>0</v>
      </c>
      <c r="D83">
        <f>COUNTIF(Arrivi!F$2:F$9696,B83)</f>
        <v>0</v>
      </c>
    </row>
    <row r="84" spans="1:4" x14ac:dyDescent="0.2">
      <c r="A84" s="4">
        <v>83</v>
      </c>
      <c r="B84" s="50" t="s">
        <v>289</v>
      </c>
      <c r="C84">
        <f>COUNTIF(Atleti!E$2:E$9952,A84)</f>
        <v>0</v>
      </c>
      <c r="D84">
        <f>COUNTIF(Arrivi!F$2:F$9696,B84)</f>
        <v>0</v>
      </c>
    </row>
    <row r="85" spans="1:4" x14ac:dyDescent="0.2">
      <c r="A85" s="4">
        <v>84</v>
      </c>
      <c r="B85" s="50" t="s">
        <v>290</v>
      </c>
      <c r="C85">
        <f>COUNTIF(Atleti!E$2:E$9952,A85)</f>
        <v>0</v>
      </c>
      <c r="D85">
        <f>COUNTIF(Arrivi!F$2:F$9696,B85)</f>
        <v>0</v>
      </c>
    </row>
    <row r="86" spans="1:4" x14ac:dyDescent="0.2">
      <c r="A86" s="4">
        <v>85</v>
      </c>
      <c r="B86" s="50" t="s">
        <v>291</v>
      </c>
      <c r="C86">
        <f>COUNTIF(Atleti!E$2:E$9952,A86)</f>
        <v>0</v>
      </c>
      <c r="D86">
        <f>COUNTIF(Arrivi!F$2:F$9696,B86)</f>
        <v>0</v>
      </c>
    </row>
    <row r="87" spans="1:4" x14ac:dyDescent="0.2">
      <c r="A87" s="4">
        <v>86</v>
      </c>
      <c r="B87" s="50" t="s">
        <v>292</v>
      </c>
      <c r="C87">
        <f>COUNTIF(Atleti!E$2:E$9952,A87)</f>
        <v>0</v>
      </c>
      <c r="D87">
        <f>COUNTIF(Arrivi!F$2:F$9696,B87)</f>
        <v>0</v>
      </c>
    </row>
    <row r="88" spans="1:4" x14ac:dyDescent="0.2">
      <c r="A88" s="4">
        <v>87</v>
      </c>
      <c r="B88" s="50" t="s">
        <v>293</v>
      </c>
      <c r="C88">
        <f>COUNTIF(Atleti!E$2:E$9952,A88)</f>
        <v>0</v>
      </c>
      <c r="D88">
        <f>COUNTIF(Arrivi!F$2:F$9696,B88)</f>
        <v>0</v>
      </c>
    </row>
    <row r="89" spans="1:4" x14ac:dyDescent="0.2">
      <c r="A89" s="4">
        <v>88</v>
      </c>
      <c r="B89" s="50" t="s">
        <v>294</v>
      </c>
      <c r="C89">
        <f>COUNTIF(Atleti!E$2:E$9952,A89)</f>
        <v>0</v>
      </c>
      <c r="D89">
        <f>COUNTIF(Arrivi!F$2:F$9696,B89)</f>
        <v>0</v>
      </c>
    </row>
    <row r="90" spans="1:4" x14ac:dyDescent="0.2">
      <c r="A90" s="4">
        <v>89</v>
      </c>
      <c r="B90" s="50" t="s">
        <v>295</v>
      </c>
      <c r="C90">
        <f>COUNTIF(Atleti!E$2:E$9952,A90)</f>
        <v>0</v>
      </c>
      <c r="D90">
        <f>COUNTIF(Arrivi!F$2:F$9696,B90)</f>
        <v>0</v>
      </c>
    </row>
    <row r="91" spans="1:4" x14ac:dyDescent="0.2">
      <c r="A91" s="4">
        <v>90</v>
      </c>
      <c r="B91" s="50" t="s">
        <v>296</v>
      </c>
      <c r="C91">
        <f>COUNTIF(Atleti!E$2:E$9952,A91)</f>
        <v>0</v>
      </c>
      <c r="D91">
        <f>COUNTIF(Arrivi!F$2:F$9696,B91)</f>
        <v>0</v>
      </c>
    </row>
    <row r="92" spans="1:4" x14ac:dyDescent="0.2">
      <c r="A92" s="4">
        <v>91</v>
      </c>
      <c r="B92" s="50" t="s">
        <v>297</v>
      </c>
      <c r="C92">
        <f>COUNTIF(Atleti!E$2:E$9952,A92)</f>
        <v>0</v>
      </c>
      <c r="D92">
        <f>COUNTIF(Arrivi!F$2:F$9696,B92)</f>
        <v>0</v>
      </c>
    </row>
    <row r="93" spans="1:4" x14ac:dyDescent="0.2">
      <c r="A93" s="4">
        <v>92</v>
      </c>
      <c r="B93" s="50" t="s">
        <v>298</v>
      </c>
      <c r="C93">
        <f>COUNTIF(Atleti!E$2:E$9952,A93)</f>
        <v>0</v>
      </c>
      <c r="D93">
        <f>COUNTIF(Arrivi!F$2:F$9696,B93)</f>
        <v>0</v>
      </c>
    </row>
    <row r="94" spans="1:4" x14ac:dyDescent="0.2">
      <c r="A94" s="4">
        <v>93</v>
      </c>
      <c r="B94" s="50" t="s">
        <v>299</v>
      </c>
      <c r="C94">
        <f>COUNTIF(Atleti!E$2:E$9952,A94)</f>
        <v>0</v>
      </c>
      <c r="D94">
        <f>COUNTIF(Arrivi!F$2:F$9696,B94)</f>
        <v>0</v>
      </c>
    </row>
    <row r="95" spans="1:4" x14ac:dyDescent="0.2">
      <c r="A95" s="4">
        <v>94</v>
      </c>
      <c r="B95" s="50" t="s">
        <v>300</v>
      </c>
      <c r="C95">
        <f>COUNTIF(Atleti!E$2:E$9952,A95)</f>
        <v>0</v>
      </c>
      <c r="D95">
        <f>COUNTIF(Arrivi!F$2:F$9696,B95)</f>
        <v>0</v>
      </c>
    </row>
    <row r="96" spans="1:4" x14ac:dyDescent="0.2">
      <c r="A96" s="4">
        <v>95</v>
      </c>
      <c r="B96" s="50" t="s">
        <v>301</v>
      </c>
      <c r="C96">
        <f>COUNTIF(Atleti!E$2:E$9952,A96)</f>
        <v>0</v>
      </c>
      <c r="D96">
        <f>COUNTIF(Arrivi!F$2:F$9696,B96)</f>
        <v>0</v>
      </c>
    </row>
    <row r="97" spans="1:4" x14ac:dyDescent="0.2">
      <c r="A97" s="4">
        <v>96</v>
      </c>
      <c r="B97" s="50" t="s">
        <v>302</v>
      </c>
      <c r="C97">
        <f>COUNTIF(Atleti!E$2:E$9952,A97)</f>
        <v>0</v>
      </c>
      <c r="D97">
        <f>COUNTIF(Arrivi!F$2:F$9696,B97)</f>
        <v>0</v>
      </c>
    </row>
    <row r="98" spans="1:4" x14ac:dyDescent="0.2">
      <c r="A98" s="4">
        <v>97</v>
      </c>
      <c r="B98" s="50" t="s">
        <v>303</v>
      </c>
      <c r="C98">
        <f>COUNTIF(Atleti!E$2:E$9952,A98)</f>
        <v>0</v>
      </c>
      <c r="D98">
        <f>COUNTIF(Arrivi!F$2:F$9696,B98)</f>
        <v>0</v>
      </c>
    </row>
    <row r="99" spans="1:4" x14ac:dyDescent="0.2">
      <c r="A99" s="4">
        <v>98</v>
      </c>
      <c r="B99" s="50" t="s">
        <v>304</v>
      </c>
      <c r="C99">
        <f>COUNTIF(Atleti!E$2:E$9952,A99)</f>
        <v>0</v>
      </c>
      <c r="D99">
        <f>COUNTIF(Arrivi!F$2:F$9696,B99)</f>
        <v>0</v>
      </c>
    </row>
    <row r="100" spans="1:4" x14ac:dyDescent="0.2">
      <c r="A100" s="4">
        <v>99</v>
      </c>
      <c r="B100" s="50" t="s">
        <v>305</v>
      </c>
      <c r="C100">
        <f>COUNTIF(Atleti!E$2:E$9952,A100)</f>
        <v>0</v>
      </c>
      <c r="D100">
        <f>COUNTIF(Arrivi!F$2:F$9696,B100)</f>
        <v>0</v>
      </c>
    </row>
    <row r="101" spans="1:4" x14ac:dyDescent="0.2">
      <c r="A101" s="4">
        <v>100</v>
      </c>
      <c r="B101" s="50" t="s">
        <v>306</v>
      </c>
      <c r="C101">
        <f>COUNTIF(Atleti!E$2:E$9952,A101)</f>
        <v>0</v>
      </c>
      <c r="D101">
        <f>COUNTIF(Arrivi!F$2:F$9696,B101)</f>
        <v>0</v>
      </c>
    </row>
    <row r="102" spans="1:4" x14ac:dyDescent="0.2">
      <c r="A102" s="4">
        <v>101</v>
      </c>
      <c r="B102" s="50" t="s">
        <v>307</v>
      </c>
      <c r="C102">
        <f>COUNTIF(Atleti!E$2:E$9952,A102)</f>
        <v>0</v>
      </c>
      <c r="D102">
        <f>COUNTIF(Arrivi!F$2:F$9696,B102)</f>
        <v>0</v>
      </c>
    </row>
    <row r="103" spans="1:4" x14ac:dyDescent="0.2">
      <c r="A103" s="4">
        <v>102</v>
      </c>
      <c r="B103" s="50" t="s">
        <v>308</v>
      </c>
      <c r="C103">
        <f>COUNTIF(Atleti!E$2:E$9952,A103)</f>
        <v>0</v>
      </c>
      <c r="D103">
        <f>COUNTIF(Arrivi!F$2:F$9696,B103)</f>
        <v>0</v>
      </c>
    </row>
    <row r="104" spans="1:4" x14ac:dyDescent="0.2">
      <c r="A104" s="4">
        <v>103</v>
      </c>
      <c r="B104" s="50" t="s">
        <v>309</v>
      </c>
      <c r="C104">
        <f>COUNTIF(Atleti!E$2:E$9952,A104)</f>
        <v>0</v>
      </c>
      <c r="D104">
        <f>COUNTIF(Arrivi!F$2:F$9696,B104)</f>
        <v>0</v>
      </c>
    </row>
    <row r="105" spans="1:4" x14ac:dyDescent="0.2">
      <c r="A105" s="4">
        <v>104</v>
      </c>
      <c r="B105" s="50" t="s">
        <v>310</v>
      </c>
      <c r="C105">
        <f>COUNTIF(Atleti!E$2:E$9952,A105)</f>
        <v>0</v>
      </c>
      <c r="D105">
        <f>COUNTIF(Arrivi!F$2:F$9696,B105)</f>
        <v>0</v>
      </c>
    </row>
    <row r="106" spans="1:4" x14ac:dyDescent="0.2">
      <c r="A106" s="4">
        <v>105</v>
      </c>
      <c r="B106" s="50" t="s">
        <v>311</v>
      </c>
      <c r="C106">
        <f>COUNTIF(Atleti!E$2:E$9952,A106)</f>
        <v>0</v>
      </c>
      <c r="D106">
        <f>COUNTIF(Arrivi!F$2:F$9696,B106)</f>
        <v>0</v>
      </c>
    </row>
    <row r="107" spans="1:4" x14ac:dyDescent="0.2">
      <c r="A107" s="4">
        <v>106</v>
      </c>
      <c r="B107" s="50" t="s">
        <v>312</v>
      </c>
      <c r="C107">
        <f>COUNTIF(Atleti!E$2:E$9952,A107)</f>
        <v>0</v>
      </c>
      <c r="D107">
        <f>COUNTIF(Arrivi!F$2:F$9696,B107)</f>
        <v>0</v>
      </c>
    </row>
    <row r="108" spans="1:4" x14ac:dyDescent="0.2">
      <c r="A108" s="4">
        <v>107</v>
      </c>
      <c r="B108" s="50" t="s">
        <v>313</v>
      </c>
      <c r="C108">
        <f>COUNTIF(Atleti!E$2:E$9952,A108)</f>
        <v>0</v>
      </c>
      <c r="D108">
        <f>COUNTIF(Arrivi!F$2:F$9696,B108)</f>
        <v>0</v>
      </c>
    </row>
    <row r="109" spans="1:4" x14ac:dyDescent="0.2">
      <c r="A109" s="4">
        <v>108</v>
      </c>
      <c r="B109" s="50" t="s">
        <v>314</v>
      </c>
      <c r="C109">
        <f>COUNTIF(Atleti!E$2:E$9952,A109)</f>
        <v>0</v>
      </c>
      <c r="D109">
        <f>COUNTIF(Arrivi!F$2:F$9696,B109)</f>
        <v>0</v>
      </c>
    </row>
    <row r="110" spans="1:4" x14ac:dyDescent="0.2">
      <c r="A110" s="4">
        <v>109</v>
      </c>
      <c r="B110" s="50" t="s">
        <v>315</v>
      </c>
      <c r="C110">
        <f>COUNTIF(Atleti!E$2:E$9952,A110)</f>
        <v>0</v>
      </c>
      <c r="D110">
        <f>COUNTIF(Arrivi!F$2:F$9696,B110)</f>
        <v>0</v>
      </c>
    </row>
    <row r="111" spans="1:4" x14ac:dyDescent="0.2">
      <c r="A111" s="4">
        <v>110</v>
      </c>
      <c r="B111" s="50" t="s">
        <v>316</v>
      </c>
      <c r="C111">
        <f>COUNTIF(Atleti!E$2:E$9952,A111)</f>
        <v>0</v>
      </c>
      <c r="D111">
        <f>COUNTIF(Arrivi!F$2:F$9696,B111)</f>
        <v>0</v>
      </c>
    </row>
    <row r="112" spans="1:4" x14ac:dyDescent="0.2">
      <c r="A112" s="4">
        <v>111</v>
      </c>
      <c r="B112" s="50" t="s">
        <v>317</v>
      </c>
      <c r="C112">
        <f>COUNTIF(Atleti!E$2:E$9952,A112)</f>
        <v>0</v>
      </c>
      <c r="D112">
        <f>COUNTIF(Arrivi!F$2:F$9696,B112)</f>
        <v>0</v>
      </c>
    </row>
    <row r="113" spans="1:4" x14ac:dyDescent="0.2">
      <c r="A113" s="4">
        <v>112</v>
      </c>
      <c r="B113" s="50" t="s">
        <v>318</v>
      </c>
      <c r="C113">
        <f>COUNTIF(Atleti!E$2:E$9952,A113)</f>
        <v>0</v>
      </c>
      <c r="D113">
        <f>COUNTIF(Arrivi!F$2:F$9696,B113)</f>
        <v>0</v>
      </c>
    </row>
    <row r="114" spans="1:4" x14ac:dyDescent="0.2">
      <c r="A114" s="4">
        <v>113</v>
      </c>
      <c r="B114" s="50" t="s">
        <v>319</v>
      </c>
      <c r="C114">
        <f>COUNTIF(Atleti!E$2:E$9952,A114)</f>
        <v>0</v>
      </c>
      <c r="D114">
        <f>COUNTIF(Arrivi!F$2:F$9696,B114)</f>
        <v>0</v>
      </c>
    </row>
    <row r="115" spans="1:4" x14ac:dyDescent="0.2">
      <c r="A115" s="4">
        <v>114</v>
      </c>
      <c r="B115" s="50" t="s">
        <v>320</v>
      </c>
      <c r="C115">
        <f>COUNTIF(Atleti!E$2:E$9952,A115)</f>
        <v>0</v>
      </c>
      <c r="D115">
        <f>COUNTIF(Arrivi!F$2:F$9696,B115)</f>
        <v>0</v>
      </c>
    </row>
    <row r="116" spans="1:4" x14ac:dyDescent="0.2">
      <c r="A116" s="4">
        <v>115</v>
      </c>
      <c r="B116" s="50" t="s">
        <v>321</v>
      </c>
      <c r="C116">
        <f>COUNTIF(Atleti!E$2:E$9952,A116)</f>
        <v>0</v>
      </c>
      <c r="D116">
        <f>COUNTIF(Arrivi!F$2:F$9696,B116)</f>
        <v>0</v>
      </c>
    </row>
    <row r="117" spans="1:4" x14ac:dyDescent="0.2">
      <c r="A117" s="4">
        <v>116</v>
      </c>
      <c r="B117" s="50" t="s">
        <v>322</v>
      </c>
      <c r="C117">
        <f>COUNTIF(Atleti!E$2:E$9952,A117)</f>
        <v>0</v>
      </c>
      <c r="D117">
        <f>COUNTIF(Arrivi!F$2:F$9696,B117)</f>
        <v>0</v>
      </c>
    </row>
    <row r="118" spans="1:4" x14ac:dyDescent="0.2">
      <c r="A118" s="4">
        <v>117</v>
      </c>
      <c r="B118" s="50" t="s">
        <v>323</v>
      </c>
      <c r="C118">
        <f>COUNTIF(Atleti!E$2:E$9952,A118)</f>
        <v>0</v>
      </c>
      <c r="D118">
        <f>COUNTIF(Arrivi!F$2:F$9696,B118)</f>
        <v>0</v>
      </c>
    </row>
    <row r="119" spans="1:4" x14ac:dyDescent="0.2">
      <c r="A119" s="4">
        <v>118</v>
      </c>
      <c r="B119" s="50" t="s">
        <v>324</v>
      </c>
      <c r="C119">
        <f>COUNTIF(Atleti!E$2:E$9952,A119)</f>
        <v>0</v>
      </c>
      <c r="D119">
        <f>COUNTIF(Arrivi!F$2:F$9696,B119)</f>
        <v>0</v>
      </c>
    </row>
    <row r="120" spans="1:4" x14ac:dyDescent="0.2">
      <c r="A120" s="4">
        <v>119</v>
      </c>
      <c r="B120" s="50" t="s">
        <v>325</v>
      </c>
      <c r="C120">
        <f>COUNTIF(Atleti!E$2:E$9952,A120)</f>
        <v>0</v>
      </c>
      <c r="D120">
        <f>COUNTIF(Arrivi!F$2:F$9696,B120)</f>
        <v>0</v>
      </c>
    </row>
    <row r="121" spans="1:4" x14ac:dyDescent="0.2">
      <c r="A121" s="4">
        <v>120</v>
      </c>
      <c r="B121" s="50" t="s">
        <v>326</v>
      </c>
      <c r="C121">
        <f>COUNTIF(Atleti!E$2:E$9952,A121)</f>
        <v>0</v>
      </c>
      <c r="D121">
        <f>COUNTIF(Arrivi!F$2:F$9696,B121)</f>
        <v>0</v>
      </c>
    </row>
    <row r="122" spans="1:4" x14ac:dyDescent="0.2">
      <c r="A122" s="4">
        <v>121</v>
      </c>
      <c r="B122" s="50" t="s">
        <v>327</v>
      </c>
      <c r="C122">
        <f>COUNTIF(Atleti!E$2:E$9952,A122)</f>
        <v>0</v>
      </c>
      <c r="D122">
        <f>COUNTIF(Arrivi!F$2:F$9696,B122)</f>
        <v>0</v>
      </c>
    </row>
    <row r="123" spans="1:4" x14ac:dyDescent="0.2">
      <c r="A123" s="4">
        <v>122</v>
      </c>
      <c r="B123" s="50" t="s">
        <v>328</v>
      </c>
      <c r="C123">
        <f>COUNTIF(Atleti!E$2:E$9952,A123)</f>
        <v>0</v>
      </c>
      <c r="D123">
        <f>COUNTIF(Arrivi!F$2:F$9696,B123)</f>
        <v>0</v>
      </c>
    </row>
    <row r="124" spans="1:4" x14ac:dyDescent="0.2">
      <c r="A124" s="4">
        <v>123</v>
      </c>
      <c r="B124" s="50" t="s">
        <v>329</v>
      </c>
      <c r="C124">
        <f>COUNTIF(Atleti!E$2:E$9952,A124)</f>
        <v>0</v>
      </c>
      <c r="D124">
        <f>COUNTIF(Arrivi!F$2:F$9696,B124)</f>
        <v>0</v>
      </c>
    </row>
    <row r="125" spans="1:4" x14ac:dyDescent="0.2">
      <c r="A125" s="4">
        <v>124</v>
      </c>
      <c r="B125" s="50" t="s">
        <v>330</v>
      </c>
      <c r="C125">
        <f>COUNTIF(Atleti!E$2:E$9952,A125)</f>
        <v>0</v>
      </c>
      <c r="D125">
        <f>COUNTIF(Arrivi!F$2:F$9696,B125)</f>
        <v>0</v>
      </c>
    </row>
    <row r="126" spans="1:4" x14ac:dyDescent="0.2">
      <c r="A126" s="4">
        <v>125</v>
      </c>
      <c r="B126" s="50" t="s">
        <v>331</v>
      </c>
      <c r="C126">
        <f>COUNTIF(Atleti!E$2:E$9952,A126)</f>
        <v>0</v>
      </c>
      <c r="D126">
        <f>COUNTIF(Arrivi!F$2:F$9696,B126)</f>
        <v>0</v>
      </c>
    </row>
    <row r="127" spans="1:4" x14ac:dyDescent="0.2">
      <c r="A127" s="4">
        <v>126</v>
      </c>
      <c r="B127" s="50" t="s">
        <v>332</v>
      </c>
      <c r="C127">
        <f>COUNTIF(Atleti!E$2:E$9952,A127)</f>
        <v>0</v>
      </c>
      <c r="D127">
        <f>COUNTIF(Arrivi!F$2:F$9696,B127)</f>
        <v>0</v>
      </c>
    </row>
    <row r="128" spans="1:4" x14ac:dyDescent="0.2">
      <c r="A128" s="4">
        <v>127</v>
      </c>
      <c r="B128" s="50" t="s">
        <v>333</v>
      </c>
      <c r="C128">
        <f>COUNTIF(Atleti!E$2:E$9952,A128)</f>
        <v>0</v>
      </c>
      <c r="D128">
        <f>COUNTIF(Arrivi!F$2:F$9696,B128)</f>
        <v>0</v>
      </c>
    </row>
    <row r="129" spans="1:4" x14ac:dyDescent="0.2">
      <c r="A129" s="4">
        <v>128</v>
      </c>
      <c r="B129" s="50" t="s">
        <v>334</v>
      </c>
      <c r="C129">
        <f>COUNTIF(Atleti!E$2:E$9952,A129)</f>
        <v>0</v>
      </c>
      <c r="D129">
        <f>COUNTIF(Arrivi!F$2:F$9696,B129)</f>
        <v>0</v>
      </c>
    </row>
    <row r="130" spans="1:4" x14ac:dyDescent="0.2">
      <c r="A130" s="4">
        <v>129</v>
      </c>
      <c r="B130" s="50" t="s">
        <v>335</v>
      </c>
      <c r="C130">
        <f>COUNTIF(Atleti!E$2:E$9952,A130)</f>
        <v>0</v>
      </c>
      <c r="D130">
        <f>COUNTIF(Arrivi!F$2:F$9696,B130)</f>
        <v>0</v>
      </c>
    </row>
    <row r="131" spans="1:4" x14ac:dyDescent="0.2">
      <c r="A131" s="4">
        <v>130</v>
      </c>
      <c r="B131" s="50" t="s">
        <v>336</v>
      </c>
      <c r="C131">
        <f>COUNTIF(Atleti!E$2:E$9952,A131)</f>
        <v>0</v>
      </c>
      <c r="D131">
        <f>COUNTIF(Arrivi!F$2:F$9696,B131)</f>
        <v>0</v>
      </c>
    </row>
    <row r="132" spans="1:4" x14ac:dyDescent="0.2">
      <c r="A132" s="4">
        <v>131</v>
      </c>
      <c r="B132" s="50" t="s">
        <v>337</v>
      </c>
      <c r="C132">
        <f>COUNTIF(Atleti!E$2:E$9952,A132)</f>
        <v>0</v>
      </c>
      <c r="D132">
        <f>COUNTIF(Arrivi!F$2:F$9696,B132)</f>
        <v>0</v>
      </c>
    </row>
    <row r="133" spans="1:4" x14ac:dyDescent="0.2">
      <c r="A133" s="4">
        <v>132</v>
      </c>
      <c r="B133" s="50" t="s">
        <v>338</v>
      </c>
      <c r="C133">
        <f>COUNTIF(Atleti!E$2:E$9952,A133)</f>
        <v>0</v>
      </c>
      <c r="D133">
        <f>COUNTIF(Arrivi!F$2:F$9696,B133)</f>
        <v>0</v>
      </c>
    </row>
    <row r="134" spans="1:4" x14ac:dyDescent="0.2">
      <c r="A134" s="4">
        <v>133</v>
      </c>
      <c r="B134" s="50" t="s">
        <v>339</v>
      </c>
      <c r="C134">
        <f>COUNTIF(Atleti!E$2:E$9952,A134)</f>
        <v>0</v>
      </c>
      <c r="D134">
        <f>COUNTIF(Arrivi!F$2:F$9696,B134)</f>
        <v>0</v>
      </c>
    </row>
    <row r="135" spans="1:4" x14ac:dyDescent="0.2">
      <c r="A135" s="4">
        <v>134</v>
      </c>
      <c r="B135" s="50" t="s">
        <v>340</v>
      </c>
      <c r="C135">
        <f>COUNTIF(Atleti!E$2:E$9952,A135)</f>
        <v>0</v>
      </c>
      <c r="D135">
        <f>COUNTIF(Arrivi!F$2:F$9696,B135)</f>
        <v>0</v>
      </c>
    </row>
    <row r="136" spans="1:4" x14ac:dyDescent="0.2">
      <c r="A136" s="4">
        <v>135</v>
      </c>
      <c r="B136" s="50" t="s">
        <v>341</v>
      </c>
      <c r="C136">
        <f>COUNTIF(Atleti!E$2:E$9952,A136)</f>
        <v>0</v>
      </c>
      <c r="D136">
        <f>COUNTIF(Arrivi!F$2:F$9696,B136)</f>
        <v>0</v>
      </c>
    </row>
    <row r="137" spans="1:4" x14ac:dyDescent="0.2">
      <c r="A137" s="4">
        <v>136</v>
      </c>
      <c r="B137" s="50" t="s">
        <v>342</v>
      </c>
      <c r="C137">
        <f>COUNTIF(Atleti!E$2:E$9952,A137)</f>
        <v>0</v>
      </c>
      <c r="D137">
        <f>COUNTIF(Arrivi!F$2:F$9696,B137)</f>
        <v>0</v>
      </c>
    </row>
    <row r="138" spans="1:4" x14ac:dyDescent="0.2">
      <c r="A138" s="4">
        <v>137</v>
      </c>
      <c r="B138" s="50" t="s">
        <v>343</v>
      </c>
      <c r="C138">
        <f>COUNTIF(Atleti!E$2:E$9952,A138)</f>
        <v>0</v>
      </c>
      <c r="D138">
        <f>COUNTIF(Arrivi!F$2:F$9696,B138)</f>
        <v>0</v>
      </c>
    </row>
    <row r="139" spans="1:4" x14ac:dyDescent="0.2">
      <c r="A139" s="4">
        <v>138</v>
      </c>
      <c r="B139" s="50" t="s">
        <v>344</v>
      </c>
      <c r="C139">
        <f>COUNTIF(Atleti!E$2:E$9952,A139)</f>
        <v>0</v>
      </c>
      <c r="D139">
        <f>COUNTIF(Arrivi!F$2:F$9696,B139)</f>
        <v>0</v>
      </c>
    </row>
    <row r="140" spans="1:4" x14ac:dyDescent="0.2">
      <c r="A140" s="4">
        <v>139</v>
      </c>
      <c r="B140" s="50" t="s">
        <v>345</v>
      </c>
      <c r="C140">
        <f>COUNTIF(Atleti!E$2:E$9952,A140)</f>
        <v>0</v>
      </c>
      <c r="D140">
        <f>COUNTIF(Arrivi!F$2:F$9696,B140)</f>
        <v>0</v>
      </c>
    </row>
    <row r="141" spans="1:4" x14ac:dyDescent="0.2">
      <c r="A141" s="4">
        <v>140</v>
      </c>
      <c r="B141" s="50" t="s">
        <v>346</v>
      </c>
      <c r="C141">
        <f>COUNTIF(Atleti!E$2:E$9952,A141)</f>
        <v>0</v>
      </c>
      <c r="D141">
        <f>COUNTIF(Arrivi!F$2:F$9696,B141)</f>
        <v>0</v>
      </c>
    </row>
    <row r="142" spans="1:4" x14ac:dyDescent="0.2">
      <c r="A142" s="4">
        <v>141</v>
      </c>
      <c r="B142" s="50" t="s">
        <v>347</v>
      </c>
      <c r="C142">
        <f>COUNTIF(Atleti!E$2:E$9952,A142)</f>
        <v>0</v>
      </c>
      <c r="D142">
        <f>COUNTIF(Arrivi!F$2:F$9696,B142)</f>
        <v>0</v>
      </c>
    </row>
    <row r="143" spans="1:4" x14ac:dyDescent="0.2">
      <c r="A143" s="4">
        <v>142</v>
      </c>
      <c r="B143" s="50" t="s">
        <v>348</v>
      </c>
      <c r="C143">
        <f>COUNTIF(Atleti!E$2:E$9952,A143)</f>
        <v>0</v>
      </c>
      <c r="D143">
        <f>COUNTIF(Arrivi!F$2:F$9696,B143)</f>
        <v>0</v>
      </c>
    </row>
    <row r="144" spans="1:4" x14ac:dyDescent="0.2">
      <c r="A144" s="4">
        <v>143</v>
      </c>
      <c r="B144" s="50" t="s">
        <v>349</v>
      </c>
      <c r="C144">
        <f>COUNTIF(Atleti!E$2:E$9952,A144)</f>
        <v>0</v>
      </c>
      <c r="D144">
        <f>COUNTIF(Arrivi!F$2:F$9696,B144)</f>
        <v>0</v>
      </c>
    </row>
    <row r="145" spans="1:4" x14ac:dyDescent="0.2">
      <c r="A145" s="4">
        <v>144</v>
      </c>
      <c r="B145" s="50" t="s">
        <v>350</v>
      </c>
      <c r="C145">
        <f>COUNTIF(Atleti!E$2:E$9952,A145)</f>
        <v>3</v>
      </c>
      <c r="D145">
        <f>COUNTIF(Arrivi!F$2:F$9696,B145)</f>
        <v>3</v>
      </c>
    </row>
    <row r="146" spans="1:4" x14ac:dyDescent="0.2">
      <c r="A146" s="4">
        <v>145</v>
      </c>
      <c r="B146" s="50" t="s">
        <v>351</v>
      </c>
      <c r="C146">
        <f>COUNTIF(Atleti!E$2:E$9952,A146)</f>
        <v>0</v>
      </c>
      <c r="D146">
        <f>COUNTIF(Arrivi!F$2:F$9696,B146)</f>
        <v>0</v>
      </c>
    </row>
    <row r="147" spans="1:4" x14ac:dyDescent="0.2">
      <c r="A147" s="4">
        <v>146</v>
      </c>
      <c r="B147" s="50" t="s">
        <v>352</v>
      </c>
      <c r="C147">
        <f>COUNTIF(Atleti!E$2:E$9952,A147)</f>
        <v>0</v>
      </c>
      <c r="D147">
        <f>COUNTIF(Arrivi!F$2:F$9696,B147)</f>
        <v>0</v>
      </c>
    </row>
    <row r="148" spans="1:4" x14ac:dyDescent="0.2">
      <c r="A148" s="4">
        <v>147</v>
      </c>
      <c r="B148" s="50" t="s">
        <v>353</v>
      </c>
      <c r="C148">
        <f>COUNTIF(Atleti!E$2:E$9952,A148)</f>
        <v>0</v>
      </c>
      <c r="D148">
        <f>COUNTIF(Arrivi!F$2:F$9696,B148)</f>
        <v>0</v>
      </c>
    </row>
    <row r="149" spans="1:4" x14ac:dyDescent="0.2">
      <c r="A149" s="4">
        <v>148</v>
      </c>
      <c r="B149" s="50" t="s">
        <v>354</v>
      </c>
      <c r="C149">
        <f>COUNTIF(Atleti!E$2:E$9952,A149)</f>
        <v>0</v>
      </c>
      <c r="D149">
        <f>COUNTIF(Arrivi!F$2:F$9696,B149)</f>
        <v>0</v>
      </c>
    </row>
    <row r="150" spans="1:4" x14ac:dyDescent="0.2">
      <c r="A150" s="4">
        <v>149</v>
      </c>
      <c r="B150" s="50" t="s">
        <v>355</v>
      </c>
      <c r="C150">
        <f>COUNTIF(Atleti!E$2:E$9952,A150)</f>
        <v>0</v>
      </c>
      <c r="D150">
        <f>COUNTIF(Arrivi!F$2:F$9696,B150)</f>
        <v>0</v>
      </c>
    </row>
    <row r="151" spans="1:4" x14ac:dyDescent="0.2">
      <c r="A151" s="4">
        <v>150</v>
      </c>
      <c r="B151" s="50" t="s">
        <v>356</v>
      </c>
      <c r="C151">
        <f>COUNTIF(Atleti!E$2:E$9952,A151)</f>
        <v>0</v>
      </c>
      <c r="D151">
        <f>COUNTIF(Arrivi!F$2:F$9696,B151)</f>
        <v>0</v>
      </c>
    </row>
    <row r="152" spans="1:4" x14ac:dyDescent="0.2">
      <c r="A152" s="4">
        <v>151</v>
      </c>
      <c r="B152" s="50" t="s">
        <v>357</v>
      </c>
      <c r="C152">
        <f>COUNTIF(Atleti!E$2:E$9952,A152)</f>
        <v>0</v>
      </c>
      <c r="D152">
        <f>COUNTIF(Arrivi!F$2:F$9696,B152)</f>
        <v>0</v>
      </c>
    </row>
    <row r="153" spans="1:4" x14ac:dyDescent="0.2">
      <c r="A153" s="4">
        <v>152</v>
      </c>
      <c r="B153" s="50" t="s">
        <v>358</v>
      </c>
      <c r="C153">
        <f>COUNTIF(Atleti!E$2:E$9952,A153)</f>
        <v>0</v>
      </c>
      <c r="D153">
        <f>COUNTIF(Arrivi!F$2:F$9696,B153)</f>
        <v>0</v>
      </c>
    </row>
    <row r="154" spans="1:4" x14ac:dyDescent="0.2">
      <c r="A154" s="4">
        <v>153</v>
      </c>
      <c r="B154" s="50" t="s">
        <v>359</v>
      </c>
      <c r="C154">
        <f>COUNTIF(Atleti!E$2:E$9952,A154)</f>
        <v>0</v>
      </c>
      <c r="D154">
        <f>COUNTIF(Arrivi!F$2:F$9696,B154)</f>
        <v>0</v>
      </c>
    </row>
    <row r="155" spans="1:4" x14ac:dyDescent="0.2">
      <c r="A155" s="4">
        <v>154</v>
      </c>
      <c r="B155" s="50" t="s">
        <v>360</v>
      </c>
      <c r="C155">
        <f>COUNTIF(Atleti!E$2:E$9952,A155)</f>
        <v>0</v>
      </c>
      <c r="D155">
        <f>COUNTIF(Arrivi!F$2:F$9696,B155)</f>
        <v>0</v>
      </c>
    </row>
    <row r="156" spans="1:4" x14ac:dyDescent="0.2">
      <c r="A156" s="4">
        <v>155</v>
      </c>
      <c r="B156" s="50" t="s">
        <v>361</v>
      </c>
      <c r="C156">
        <f>COUNTIF(Atleti!E$2:E$9952,A156)</f>
        <v>0</v>
      </c>
      <c r="D156">
        <f>COUNTIF(Arrivi!F$2:F$9696,B156)</f>
        <v>0</v>
      </c>
    </row>
    <row r="157" spans="1:4" x14ac:dyDescent="0.2">
      <c r="A157" s="4">
        <v>156</v>
      </c>
      <c r="B157" s="50" t="s">
        <v>362</v>
      </c>
      <c r="C157">
        <f>COUNTIF(Atleti!E$2:E$9952,A157)</f>
        <v>0</v>
      </c>
      <c r="D157">
        <f>COUNTIF(Arrivi!F$2:F$9696,B157)</f>
        <v>0</v>
      </c>
    </row>
    <row r="158" spans="1:4" x14ac:dyDescent="0.2">
      <c r="A158" s="4">
        <v>157</v>
      </c>
      <c r="B158" s="50" t="s">
        <v>363</v>
      </c>
      <c r="C158">
        <f>COUNTIF(Atleti!E$2:E$9952,A158)</f>
        <v>0</v>
      </c>
      <c r="D158">
        <f>COUNTIF(Arrivi!F$2:F$9696,B158)</f>
        <v>0</v>
      </c>
    </row>
    <row r="159" spans="1:4" x14ac:dyDescent="0.2">
      <c r="A159" s="4">
        <v>158</v>
      </c>
      <c r="B159" s="50" t="s">
        <v>364</v>
      </c>
      <c r="C159">
        <f>COUNTIF(Atleti!E$2:E$9952,A159)</f>
        <v>0</v>
      </c>
      <c r="D159">
        <f>COUNTIF(Arrivi!F$2:F$9696,B159)</f>
        <v>0</v>
      </c>
    </row>
    <row r="160" spans="1:4" x14ac:dyDescent="0.2">
      <c r="A160" s="4">
        <v>159</v>
      </c>
      <c r="B160" s="50" t="s">
        <v>365</v>
      </c>
      <c r="C160">
        <f>COUNTIF(Atleti!E$2:E$9952,A160)</f>
        <v>0</v>
      </c>
      <c r="D160">
        <f>COUNTIF(Arrivi!F$2:F$9696,B160)</f>
        <v>0</v>
      </c>
    </row>
    <row r="161" spans="1:4" x14ac:dyDescent="0.2">
      <c r="A161" s="4">
        <v>160</v>
      </c>
      <c r="B161" s="50" t="s">
        <v>366</v>
      </c>
      <c r="C161">
        <f>COUNTIF(Atleti!E$2:E$9952,A161)</f>
        <v>0</v>
      </c>
      <c r="D161">
        <f>COUNTIF(Arrivi!F$2:F$9696,B161)</f>
        <v>0</v>
      </c>
    </row>
    <row r="162" spans="1:4" x14ac:dyDescent="0.2">
      <c r="A162" s="4">
        <v>161</v>
      </c>
      <c r="B162" s="50" t="s">
        <v>367</v>
      </c>
      <c r="C162">
        <f>COUNTIF(Atleti!E$2:E$9952,A162)</f>
        <v>0</v>
      </c>
      <c r="D162">
        <f>COUNTIF(Arrivi!F$2:F$9696,B162)</f>
        <v>0</v>
      </c>
    </row>
    <row r="163" spans="1:4" x14ac:dyDescent="0.2">
      <c r="A163" s="4">
        <v>162</v>
      </c>
      <c r="B163" s="50" t="s">
        <v>368</v>
      </c>
      <c r="C163">
        <f>COUNTIF(Atleti!E$2:E$9952,A163)</f>
        <v>0</v>
      </c>
      <c r="D163">
        <f>COUNTIF(Arrivi!F$2:F$9696,B163)</f>
        <v>0</v>
      </c>
    </row>
    <row r="164" spans="1:4" x14ac:dyDescent="0.2">
      <c r="A164" s="4">
        <v>163</v>
      </c>
      <c r="B164" s="50" t="s">
        <v>369</v>
      </c>
      <c r="C164">
        <f>COUNTIF(Atleti!E$2:E$9952,A164)</f>
        <v>0</v>
      </c>
      <c r="D164">
        <f>COUNTIF(Arrivi!F$2:F$9696,B164)</f>
        <v>0</v>
      </c>
    </row>
    <row r="165" spans="1:4" x14ac:dyDescent="0.2">
      <c r="A165" s="4">
        <v>164</v>
      </c>
      <c r="B165" s="50" t="s">
        <v>370</v>
      </c>
      <c r="C165">
        <f>COUNTIF(Atleti!E$2:E$9952,A165)</f>
        <v>0</v>
      </c>
      <c r="D165">
        <f>COUNTIF(Arrivi!F$2:F$9696,B165)</f>
        <v>0</v>
      </c>
    </row>
    <row r="166" spans="1:4" x14ac:dyDescent="0.2">
      <c r="A166" s="4">
        <v>165</v>
      </c>
      <c r="B166" s="50" t="s">
        <v>371</v>
      </c>
      <c r="C166">
        <f>COUNTIF(Atleti!E$2:E$9952,A166)</f>
        <v>0</v>
      </c>
      <c r="D166">
        <f>COUNTIF(Arrivi!F$2:F$9696,B166)</f>
        <v>0</v>
      </c>
    </row>
    <row r="167" spans="1:4" x14ac:dyDescent="0.2">
      <c r="A167" s="4">
        <v>166</v>
      </c>
      <c r="B167" s="50" t="s">
        <v>372</v>
      </c>
      <c r="C167">
        <f>COUNTIF(Atleti!E$2:E$9952,A167)</f>
        <v>0</v>
      </c>
      <c r="D167">
        <f>COUNTIF(Arrivi!F$2:F$9696,B167)</f>
        <v>0</v>
      </c>
    </row>
    <row r="168" spans="1:4" x14ac:dyDescent="0.2">
      <c r="A168" s="4">
        <v>167</v>
      </c>
      <c r="B168" s="50" t="s">
        <v>373</v>
      </c>
      <c r="C168">
        <f>COUNTIF(Atleti!E$2:E$9952,A168)</f>
        <v>0</v>
      </c>
      <c r="D168">
        <f>COUNTIF(Arrivi!F$2:F$9696,B168)</f>
        <v>0</v>
      </c>
    </row>
    <row r="169" spans="1:4" x14ac:dyDescent="0.2">
      <c r="A169" s="4">
        <v>168</v>
      </c>
      <c r="B169" s="50" t="s">
        <v>374</v>
      </c>
      <c r="C169">
        <f>COUNTIF(Atleti!E$2:E$9952,A169)</f>
        <v>0</v>
      </c>
      <c r="D169">
        <f>COUNTIF(Arrivi!F$2:F$9696,B169)</f>
        <v>0</v>
      </c>
    </row>
    <row r="170" spans="1:4" x14ac:dyDescent="0.2">
      <c r="A170" s="4">
        <v>169</v>
      </c>
      <c r="B170" s="50" t="s">
        <v>375</v>
      </c>
      <c r="C170">
        <f>COUNTIF(Atleti!E$2:E$9952,A170)</f>
        <v>0</v>
      </c>
      <c r="D170">
        <f>COUNTIF(Arrivi!F$2:F$9696,B170)</f>
        <v>0</v>
      </c>
    </row>
    <row r="171" spans="1:4" x14ac:dyDescent="0.2">
      <c r="A171" s="4">
        <v>170</v>
      </c>
      <c r="B171" s="50" t="s">
        <v>376</v>
      </c>
      <c r="C171">
        <f>COUNTIF(Atleti!E$2:E$9952,A171)</f>
        <v>0</v>
      </c>
      <c r="D171">
        <f>COUNTIF(Arrivi!F$2:F$9696,B171)</f>
        <v>0</v>
      </c>
    </row>
    <row r="172" spans="1:4" x14ac:dyDescent="0.2">
      <c r="A172" s="4">
        <v>171</v>
      </c>
      <c r="B172" s="50" t="s">
        <v>377</v>
      </c>
      <c r="C172">
        <f>COUNTIF(Atleti!E$2:E$9952,A172)</f>
        <v>0</v>
      </c>
      <c r="D172">
        <f>COUNTIF(Arrivi!F$2:F$9696,B172)</f>
        <v>0</v>
      </c>
    </row>
    <row r="173" spans="1:4" x14ac:dyDescent="0.2">
      <c r="A173" s="4">
        <v>172</v>
      </c>
      <c r="B173" s="50" t="s">
        <v>378</v>
      </c>
      <c r="C173">
        <f>COUNTIF(Atleti!E$2:E$9952,A173)</f>
        <v>0</v>
      </c>
      <c r="D173">
        <f>COUNTIF(Arrivi!F$2:F$9696,B173)</f>
        <v>0</v>
      </c>
    </row>
    <row r="174" spans="1:4" x14ac:dyDescent="0.2">
      <c r="A174" s="4">
        <v>173</v>
      </c>
      <c r="B174" s="50" t="s">
        <v>379</v>
      </c>
      <c r="C174">
        <f>COUNTIF(Atleti!E$2:E$9952,A174)</f>
        <v>0</v>
      </c>
      <c r="D174">
        <f>COUNTIF(Arrivi!F$2:F$9696,B174)</f>
        <v>0</v>
      </c>
    </row>
    <row r="175" spans="1:4" x14ac:dyDescent="0.2">
      <c r="A175" s="4">
        <v>174</v>
      </c>
      <c r="B175" s="50" t="s">
        <v>380</v>
      </c>
      <c r="C175">
        <f>COUNTIF(Atleti!E$2:E$9952,A175)</f>
        <v>0</v>
      </c>
      <c r="D175">
        <f>COUNTIF(Arrivi!F$2:F$9696,B175)</f>
        <v>0</v>
      </c>
    </row>
    <row r="176" spans="1:4" x14ac:dyDescent="0.2">
      <c r="A176" s="4">
        <v>175</v>
      </c>
      <c r="B176" s="50" t="s">
        <v>381</v>
      </c>
      <c r="C176">
        <f>COUNTIF(Atleti!E$2:E$9952,A176)</f>
        <v>0</v>
      </c>
      <c r="D176">
        <f>COUNTIF(Arrivi!F$2:F$9696,B176)</f>
        <v>0</v>
      </c>
    </row>
    <row r="177" spans="1:4" x14ac:dyDescent="0.2">
      <c r="A177" s="4">
        <v>176</v>
      </c>
      <c r="B177" s="50" t="s">
        <v>382</v>
      </c>
      <c r="C177">
        <f>COUNTIF(Atleti!E$2:E$9952,A177)</f>
        <v>0</v>
      </c>
      <c r="D177">
        <f>COUNTIF(Arrivi!F$2:F$9696,B177)</f>
        <v>0</v>
      </c>
    </row>
    <row r="178" spans="1:4" x14ac:dyDescent="0.2">
      <c r="A178" s="4">
        <v>177</v>
      </c>
      <c r="B178" s="50" t="s">
        <v>383</v>
      </c>
      <c r="C178">
        <f>COUNTIF(Atleti!E$2:E$9952,A178)</f>
        <v>0</v>
      </c>
      <c r="D178">
        <f>COUNTIF(Arrivi!F$2:F$9696,B178)</f>
        <v>0</v>
      </c>
    </row>
    <row r="179" spans="1:4" x14ac:dyDescent="0.2">
      <c r="A179" s="4">
        <v>178</v>
      </c>
      <c r="B179" s="50" t="s">
        <v>384</v>
      </c>
      <c r="C179">
        <f>COUNTIF(Atleti!E$2:E$9952,A179)</f>
        <v>0</v>
      </c>
      <c r="D179">
        <f>COUNTIF(Arrivi!F$2:F$9696,B179)</f>
        <v>0</v>
      </c>
    </row>
    <row r="180" spans="1:4" x14ac:dyDescent="0.2">
      <c r="A180" s="4">
        <v>179</v>
      </c>
      <c r="B180" s="50" t="s">
        <v>385</v>
      </c>
      <c r="C180">
        <f>COUNTIF(Atleti!E$2:E$9952,A180)</f>
        <v>0</v>
      </c>
      <c r="D180">
        <f>COUNTIF(Arrivi!F$2:F$9696,B180)</f>
        <v>0</v>
      </c>
    </row>
    <row r="181" spans="1:4" x14ac:dyDescent="0.2">
      <c r="A181" s="4">
        <v>180</v>
      </c>
      <c r="B181" s="50" t="s">
        <v>386</v>
      </c>
      <c r="C181">
        <f>COUNTIF(Atleti!E$2:E$9952,A181)</f>
        <v>0</v>
      </c>
      <c r="D181">
        <f>COUNTIF(Arrivi!F$2:F$9696,B181)</f>
        <v>0</v>
      </c>
    </row>
    <row r="182" spans="1:4" x14ac:dyDescent="0.2">
      <c r="A182" s="4">
        <v>181</v>
      </c>
      <c r="B182" s="50" t="s">
        <v>387</v>
      </c>
      <c r="C182">
        <f>COUNTIF(Atleti!E$2:E$9952,A182)</f>
        <v>0</v>
      </c>
      <c r="D182">
        <f>COUNTIF(Arrivi!F$2:F$9696,B182)</f>
        <v>0</v>
      </c>
    </row>
    <row r="183" spans="1:4" x14ac:dyDescent="0.2">
      <c r="A183" s="4">
        <v>182</v>
      </c>
      <c r="B183" s="50" t="s">
        <v>388</v>
      </c>
      <c r="C183">
        <f>COUNTIF(Atleti!E$2:E$9952,A183)</f>
        <v>0</v>
      </c>
      <c r="D183">
        <f>COUNTIF(Arrivi!F$2:F$9696,B183)</f>
        <v>0</v>
      </c>
    </row>
    <row r="184" spans="1:4" x14ac:dyDescent="0.2">
      <c r="A184" s="4">
        <v>183</v>
      </c>
      <c r="B184" s="50" t="s">
        <v>389</v>
      </c>
      <c r="C184">
        <f>COUNTIF(Atleti!E$2:E$9952,A184)</f>
        <v>0</v>
      </c>
      <c r="D184">
        <f>COUNTIF(Arrivi!F$2:F$9696,B184)</f>
        <v>0</v>
      </c>
    </row>
    <row r="185" spans="1:4" x14ac:dyDescent="0.2">
      <c r="A185" s="4">
        <v>184</v>
      </c>
      <c r="B185" s="50" t="s">
        <v>390</v>
      </c>
      <c r="C185">
        <f>COUNTIF(Atleti!E$2:E$9952,A185)</f>
        <v>0</v>
      </c>
      <c r="D185">
        <f>COUNTIF(Arrivi!F$2:F$9696,B185)</f>
        <v>0</v>
      </c>
    </row>
    <row r="186" spans="1:4" x14ac:dyDescent="0.2">
      <c r="A186" s="4">
        <v>185</v>
      </c>
      <c r="B186" s="50" t="s">
        <v>391</v>
      </c>
      <c r="C186">
        <f>COUNTIF(Atleti!E$2:E$9952,A186)</f>
        <v>0</v>
      </c>
      <c r="D186">
        <f>COUNTIF(Arrivi!F$2:F$9696,B186)</f>
        <v>0</v>
      </c>
    </row>
    <row r="187" spans="1:4" x14ac:dyDescent="0.2">
      <c r="A187" s="4">
        <v>186</v>
      </c>
      <c r="B187" s="50" t="s">
        <v>392</v>
      </c>
      <c r="C187">
        <f>COUNTIF(Atleti!E$2:E$9952,A187)</f>
        <v>0</v>
      </c>
      <c r="D187">
        <f>COUNTIF(Arrivi!F$2:F$9696,B187)</f>
        <v>0</v>
      </c>
    </row>
    <row r="188" spans="1:4" x14ac:dyDescent="0.2">
      <c r="A188" s="4">
        <v>187</v>
      </c>
      <c r="B188" s="50" t="s">
        <v>393</v>
      </c>
      <c r="C188">
        <f>COUNTIF(Atleti!E$2:E$9952,A188)</f>
        <v>0</v>
      </c>
      <c r="D188">
        <f>COUNTIF(Arrivi!F$2:F$9696,B188)</f>
        <v>0</v>
      </c>
    </row>
    <row r="189" spans="1:4" x14ac:dyDescent="0.2">
      <c r="A189" s="4">
        <v>188</v>
      </c>
      <c r="B189" s="50" t="s">
        <v>394</v>
      </c>
      <c r="C189">
        <f>COUNTIF(Atleti!E$2:E$9952,A189)</f>
        <v>0</v>
      </c>
      <c r="D189">
        <f>COUNTIF(Arrivi!F$2:F$9696,B189)</f>
        <v>0</v>
      </c>
    </row>
    <row r="190" spans="1:4" x14ac:dyDescent="0.2">
      <c r="A190" s="4">
        <v>189</v>
      </c>
      <c r="B190" s="50" t="s">
        <v>395</v>
      </c>
      <c r="C190">
        <f>COUNTIF(Atleti!E$2:E$9952,A190)</f>
        <v>0</v>
      </c>
      <c r="D190">
        <f>COUNTIF(Arrivi!F$2:F$9696,B190)</f>
        <v>0</v>
      </c>
    </row>
    <row r="191" spans="1:4" x14ac:dyDescent="0.2">
      <c r="A191" s="4">
        <v>190</v>
      </c>
      <c r="B191" s="50" t="s">
        <v>396</v>
      </c>
      <c r="C191">
        <f>COUNTIF(Atleti!E$2:E$9952,A191)</f>
        <v>0</v>
      </c>
      <c r="D191">
        <f>COUNTIF(Arrivi!F$2:F$9696,B191)</f>
        <v>0</v>
      </c>
    </row>
    <row r="192" spans="1:4" x14ac:dyDescent="0.2">
      <c r="A192" s="4">
        <v>191</v>
      </c>
      <c r="B192" s="50" t="s">
        <v>397</v>
      </c>
      <c r="C192">
        <f>COUNTIF(Atleti!E$2:E$9952,A192)</f>
        <v>0</v>
      </c>
      <c r="D192">
        <f>COUNTIF(Arrivi!F$2:F$9696,B192)</f>
        <v>0</v>
      </c>
    </row>
    <row r="193" spans="1:4" x14ac:dyDescent="0.2">
      <c r="A193" s="4">
        <v>192</v>
      </c>
      <c r="B193" s="50" t="s">
        <v>398</v>
      </c>
      <c r="C193">
        <f>COUNTIF(Atleti!E$2:E$9952,A193)</f>
        <v>0</v>
      </c>
      <c r="D193">
        <f>COUNTIF(Arrivi!F$2:F$9696,B193)</f>
        <v>0</v>
      </c>
    </row>
    <row r="194" spans="1:4" x14ac:dyDescent="0.2">
      <c r="A194" s="4">
        <v>193</v>
      </c>
      <c r="B194" s="50" t="s">
        <v>399</v>
      </c>
      <c r="C194">
        <f>COUNTIF(Atleti!E$2:E$9952,A194)</f>
        <v>0</v>
      </c>
      <c r="D194">
        <f>COUNTIF(Arrivi!F$2:F$9696,B194)</f>
        <v>0</v>
      </c>
    </row>
    <row r="195" spans="1:4" x14ac:dyDescent="0.2">
      <c r="A195" s="4">
        <v>194</v>
      </c>
      <c r="B195" s="50" t="s">
        <v>400</v>
      </c>
      <c r="C195">
        <f>COUNTIF(Atleti!E$2:E$9952,A195)</f>
        <v>0</v>
      </c>
      <c r="D195">
        <f>COUNTIF(Arrivi!F$2:F$9696,B195)</f>
        <v>0</v>
      </c>
    </row>
    <row r="196" spans="1:4" x14ac:dyDescent="0.2">
      <c r="A196" s="4">
        <v>195</v>
      </c>
      <c r="B196" s="50" t="s">
        <v>401</v>
      </c>
      <c r="C196">
        <f>COUNTIF(Atleti!E$2:E$9952,A196)</f>
        <v>0</v>
      </c>
      <c r="D196">
        <f>COUNTIF(Arrivi!F$2:F$9696,B196)</f>
        <v>0</v>
      </c>
    </row>
    <row r="197" spans="1:4" x14ac:dyDescent="0.2">
      <c r="A197" s="4">
        <v>196</v>
      </c>
      <c r="B197" s="50" t="s">
        <v>402</v>
      </c>
      <c r="C197">
        <f>COUNTIF(Atleti!E$2:E$9952,A197)</f>
        <v>0</v>
      </c>
      <c r="D197">
        <f>COUNTIF(Arrivi!F$2:F$9696,B197)</f>
        <v>0</v>
      </c>
    </row>
    <row r="198" spans="1:4" x14ac:dyDescent="0.2">
      <c r="A198" s="4">
        <v>197</v>
      </c>
      <c r="B198" s="50" t="s">
        <v>403</v>
      </c>
      <c r="C198">
        <f>COUNTIF(Atleti!E$2:E$9952,A198)</f>
        <v>0</v>
      </c>
      <c r="D198">
        <f>COUNTIF(Arrivi!F$2:F$9696,B198)</f>
        <v>0</v>
      </c>
    </row>
    <row r="199" spans="1:4" x14ac:dyDescent="0.2">
      <c r="A199" s="4">
        <v>198</v>
      </c>
      <c r="B199" s="50" t="s">
        <v>404</v>
      </c>
      <c r="C199">
        <f>COUNTIF(Atleti!E$2:E$9952,A199)</f>
        <v>0</v>
      </c>
      <c r="D199">
        <f>COUNTIF(Arrivi!F$2:F$9696,B199)</f>
        <v>0</v>
      </c>
    </row>
    <row r="200" spans="1:4" x14ac:dyDescent="0.2">
      <c r="A200" s="4">
        <v>199</v>
      </c>
      <c r="B200" s="50" t="s">
        <v>405</v>
      </c>
      <c r="C200">
        <f>COUNTIF(Atleti!E$2:E$9952,A200)</f>
        <v>0</v>
      </c>
      <c r="D200">
        <f>COUNTIF(Arrivi!F$2:F$9696,B200)</f>
        <v>0</v>
      </c>
    </row>
    <row r="201" spans="1:4" x14ac:dyDescent="0.2">
      <c r="A201" s="4">
        <v>200</v>
      </c>
      <c r="B201" s="50" t="s">
        <v>406</v>
      </c>
      <c r="C201">
        <f>COUNTIF(Atleti!E$2:E$9952,A201)</f>
        <v>0</v>
      </c>
      <c r="D201">
        <f>COUNTIF(Arrivi!F$2:F$9696,B201)</f>
        <v>0</v>
      </c>
    </row>
    <row r="202" spans="1:4" x14ac:dyDescent="0.2">
      <c r="A202" s="4">
        <v>201</v>
      </c>
      <c r="B202" s="50" t="s">
        <v>407</v>
      </c>
      <c r="C202">
        <f>COUNTIF(Atleti!E$2:E$9952,A202)</f>
        <v>0</v>
      </c>
      <c r="D202">
        <f>COUNTIF(Arrivi!F$2:F$9696,B202)</f>
        <v>0</v>
      </c>
    </row>
    <row r="203" spans="1:4" x14ac:dyDescent="0.2">
      <c r="A203" s="4">
        <v>202</v>
      </c>
      <c r="B203" s="50" t="s">
        <v>408</v>
      </c>
      <c r="C203">
        <f>COUNTIF(Atleti!E$2:E$9952,A203)</f>
        <v>0</v>
      </c>
      <c r="D203">
        <f>COUNTIF(Arrivi!F$2:F$9696,B203)</f>
        <v>0</v>
      </c>
    </row>
    <row r="204" spans="1:4" x14ac:dyDescent="0.2">
      <c r="A204" s="4">
        <v>203</v>
      </c>
      <c r="B204" s="50" t="s">
        <v>409</v>
      </c>
      <c r="C204">
        <f>COUNTIF(Atleti!E$2:E$9952,A204)</f>
        <v>0</v>
      </c>
      <c r="D204">
        <f>COUNTIF(Arrivi!F$2:F$9696,B204)</f>
        <v>0</v>
      </c>
    </row>
    <row r="205" spans="1:4" x14ac:dyDescent="0.2">
      <c r="A205" s="4">
        <v>204</v>
      </c>
      <c r="B205" s="50" t="s">
        <v>410</v>
      </c>
      <c r="C205">
        <f>COUNTIF(Atleti!E$2:E$9952,A205)</f>
        <v>0</v>
      </c>
      <c r="D205">
        <f>COUNTIF(Arrivi!F$2:F$9696,B205)</f>
        <v>0</v>
      </c>
    </row>
    <row r="206" spans="1:4" x14ac:dyDescent="0.2">
      <c r="A206" s="4">
        <v>205</v>
      </c>
      <c r="B206" s="50" t="s">
        <v>411</v>
      </c>
      <c r="C206">
        <f>COUNTIF(Atleti!E$2:E$9952,A206)</f>
        <v>0</v>
      </c>
      <c r="D206">
        <f>COUNTIF(Arrivi!F$2:F$9696,B206)</f>
        <v>0</v>
      </c>
    </row>
    <row r="207" spans="1:4" x14ac:dyDescent="0.2">
      <c r="A207" s="4">
        <v>206</v>
      </c>
      <c r="B207" s="50" t="s">
        <v>412</v>
      </c>
      <c r="C207">
        <f>COUNTIF(Atleti!E$2:E$9952,A207)</f>
        <v>0</v>
      </c>
      <c r="D207">
        <f>COUNTIF(Arrivi!F$2:F$9696,B207)</f>
        <v>0</v>
      </c>
    </row>
    <row r="208" spans="1:4" x14ac:dyDescent="0.2">
      <c r="A208" s="4">
        <v>207</v>
      </c>
      <c r="B208" s="50" t="s">
        <v>413</v>
      </c>
      <c r="C208">
        <f>COUNTIF(Atleti!E$2:E$9952,A208)</f>
        <v>0</v>
      </c>
      <c r="D208">
        <f>COUNTIF(Arrivi!F$2:F$9696,B208)</f>
        <v>0</v>
      </c>
    </row>
    <row r="209" spans="1:4" x14ac:dyDescent="0.2">
      <c r="A209" s="4">
        <v>208</v>
      </c>
      <c r="B209" s="50" t="s">
        <v>414</v>
      </c>
      <c r="C209">
        <f>COUNTIF(Atleti!E$2:E$9952,A209)</f>
        <v>0</v>
      </c>
      <c r="D209">
        <f>COUNTIF(Arrivi!F$2:F$9696,B209)</f>
        <v>0</v>
      </c>
    </row>
    <row r="210" spans="1:4" x14ac:dyDescent="0.2">
      <c r="A210" s="4">
        <v>209</v>
      </c>
      <c r="B210" s="50" t="s">
        <v>415</v>
      </c>
      <c r="C210">
        <f>COUNTIF(Atleti!E$2:E$9952,A210)</f>
        <v>0</v>
      </c>
      <c r="D210">
        <f>COUNTIF(Arrivi!F$2:F$9696,B210)</f>
        <v>0</v>
      </c>
    </row>
    <row r="211" spans="1:4" x14ac:dyDescent="0.2">
      <c r="A211" s="4">
        <v>210</v>
      </c>
      <c r="B211" s="50" t="s">
        <v>416</v>
      </c>
      <c r="C211">
        <f>COUNTIF(Atleti!E$2:E$9952,A211)</f>
        <v>0</v>
      </c>
      <c r="D211">
        <f>COUNTIF(Arrivi!F$2:F$9696,B211)</f>
        <v>0</v>
      </c>
    </row>
    <row r="212" spans="1:4" x14ac:dyDescent="0.2">
      <c r="A212" s="4">
        <v>211</v>
      </c>
      <c r="B212" s="50" t="s">
        <v>417</v>
      </c>
      <c r="C212">
        <f>COUNTIF(Atleti!E$2:E$9952,A212)</f>
        <v>0</v>
      </c>
      <c r="D212">
        <f>COUNTIF(Arrivi!F$2:F$9696,B212)</f>
        <v>0</v>
      </c>
    </row>
    <row r="213" spans="1:4" x14ac:dyDescent="0.2">
      <c r="A213" s="4">
        <v>212</v>
      </c>
      <c r="B213" s="50" t="s">
        <v>418</v>
      </c>
      <c r="C213">
        <f>COUNTIF(Atleti!E$2:E$9952,A213)</f>
        <v>0</v>
      </c>
      <c r="D213">
        <f>COUNTIF(Arrivi!F$2:F$9696,B213)</f>
        <v>0</v>
      </c>
    </row>
    <row r="214" spans="1:4" x14ac:dyDescent="0.2">
      <c r="A214" s="4">
        <v>213</v>
      </c>
      <c r="B214" s="50" t="s">
        <v>419</v>
      </c>
      <c r="C214">
        <f>COUNTIF(Atleti!E$2:E$9952,A214)</f>
        <v>0</v>
      </c>
      <c r="D214">
        <f>COUNTIF(Arrivi!F$2:F$9696,B214)</f>
        <v>0</v>
      </c>
    </row>
    <row r="215" spans="1:4" x14ac:dyDescent="0.2">
      <c r="A215" s="4">
        <v>214</v>
      </c>
      <c r="B215" s="50" t="s">
        <v>420</v>
      </c>
      <c r="C215">
        <f>COUNTIF(Atleti!E$2:E$9952,A215)</f>
        <v>0</v>
      </c>
      <c r="D215">
        <f>COUNTIF(Arrivi!F$2:F$9696,B215)</f>
        <v>0</v>
      </c>
    </row>
    <row r="216" spans="1:4" x14ac:dyDescent="0.2">
      <c r="A216" s="4">
        <v>215</v>
      </c>
      <c r="B216" s="50" t="s">
        <v>421</v>
      </c>
      <c r="C216">
        <f>COUNTIF(Atleti!E$2:E$9952,A216)</f>
        <v>0</v>
      </c>
      <c r="D216">
        <f>COUNTIF(Arrivi!F$2:F$9696,B216)</f>
        <v>0</v>
      </c>
    </row>
    <row r="217" spans="1:4" x14ac:dyDescent="0.2">
      <c r="A217" s="4">
        <v>216</v>
      </c>
      <c r="B217" s="50" t="s">
        <v>422</v>
      </c>
      <c r="C217">
        <f>COUNTIF(Atleti!E$2:E$9952,A217)</f>
        <v>0</v>
      </c>
      <c r="D217">
        <f>COUNTIF(Arrivi!F$2:F$9696,B217)</f>
        <v>0</v>
      </c>
    </row>
    <row r="218" spans="1:4" x14ac:dyDescent="0.2">
      <c r="A218" s="4">
        <v>217</v>
      </c>
      <c r="B218" s="50" t="s">
        <v>423</v>
      </c>
      <c r="C218">
        <f>COUNTIF(Atleti!E$2:E$9952,A218)</f>
        <v>0</v>
      </c>
      <c r="D218">
        <f>COUNTIF(Arrivi!F$2:F$9696,B218)</f>
        <v>0</v>
      </c>
    </row>
    <row r="219" spans="1:4" x14ac:dyDescent="0.2">
      <c r="A219" s="4">
        <v>218</v>
      </c>
      <c r="B219" s="50" t="s">
        <v>424</v>
      </c>
      <c r="C219">
        <f>COUNTIF(Atleti!E$2:E$9952,A219)</f>
        <v>0</v>
      </c>
      <c r="D219">
        <f>COUNTIF(Arrivi!F$2:F$9696,B219)</f>
        <v>0</v>
      </c>
    </row>
    <row r="220" spans="1:4" x14ac:dyDescent="0.2">
      <c r="A220" s="4">
        <v>219</v>
      </c>
      <c r="B220" s="50" t="s">
        <v>425</v>
      </c>
      <c r="C220">
        <f>COUNTIF(Atleti!E$2:E$9952,A220)</f>
        <v>0</v>
      </c>
      <c r="D220">
        <f>COUNTIF(Arrivi!F$2:F$9696,B220)</f>
        <v>0</v>
      </c>
    </row>
    <row r="221" spans="1:4" x14ac:dyDescent="0.2">
      <c r="A221" s="4">
        <v>220</v>
      </c>
      <c r="B221" s="50" t="s">
        <v>426</v>
      </c>
      <c r="C221">
        <f>COUNTIF(Atleti!E$2:E$9952,A221)</f>
        <v>0</v>
      </c>
      <c r="D221">
        <f>COUNTIF(Arrivi!F$2:F$9696,B221)</f>
        <v>0</v>
      </c>
    </row>
    <row r="222" spans="1:4" x14ac:dyDescent="0.2">
      <c r="A222" s="4">
        <v>221</v>
      </c>
      <c r="B222" s="50" t="s">
        <v>427</v>
      </c>
      <c r="C222">
        <f>COUNTIF(Atleti!E$2:E$9952,A222)</f>
        <v>0</v>
      </c>
      <c r="D222">
        <f>COUNTIF(Arrivi!F$2:F$9696,B222)</f>
        <v>0</v>
      </c>
    </row>
    <row r="223" spans="1:4" x14ac:dyDescent="0.2">
      <c r="A223" s="4">
        <v>222</v>
      </c>
      <c r="B223" s="50" t="s">
        <v>428</v>
      </c>
      <c r="C223">
        <f>COUNTIF(Atleti!E$2:E$9952,A223)</f>
        <v>0</v>
      </c>
      <c r="D223">
        <f>COUNTIF(Arrivi!F$2:F$9696,B223)</f>
        <v>0</v>
      </c>
    </row>
    <row r="224" spans="1:4" x14ac:dyDescent="0.2">
      <c r="A224" s="4">
        <v>223</v>
      </c>
      <c r="B224" s="50" t="s">
        <v>429</v>
      </c>
      <c r="C224">
        <f>COUNTIF(Atleti!E$2:E$9952,A224)</f>
        <v>0</v>
      </c>
      <c r="D224">
        <f>COUNTIF(Arrivi!F$2:F$9696,B224)</f>
        <v>0</v>
      </c>
    </row>
    <row r="225" spans="1:4" x14ac:dyDescent="0.2">
      <c r="A225" s="4">
        <v>224</v>
      </c>
      <c r="B225" s="50" t="s">
        <v>430</v>
      </c>
      <c r="C225">
        <f>COUNTIF(Atleti!E$2:E$9952,A225)</f>
        <v>0</v>
      </c>
      <c r="D225">
        <f>COUNTIF(Arrivi!F$2:F$9696,B225)</f>
        <v>0</v>
      </c>
    </row>
    <row r="226" spans="1:4" x14ac:dyDescent="0.2">
      <c r="A226" s="4">
        <v>225</v>
      </c>
      <c r="B226" s="50" t="s">
        <v>431</v>
      </c>
      <c r="C226">
        <f>COUNTIF(Atleti!E$2:E$9952,A226)</f>
        <v>0</v>
      </c>
      <c r="D226">
        <f>COUNTIF(Arrivi!F$2:F$9696,B226)</f>
        <v>0</v>
      </c>
    </row>
    <row r="227" spans="1:4" x14ac:dyDescent="0.2">
      <c r="A227" s="4">
        <v>226</v>
      </c>
      <c r="B227" s="50" t="s">
        <v>432</v>
      </c>
      <c r="C227">
        <f>COUNTIF(Atleti!E$2:E$9952,A227)</f>
        <v>0</v>
      </c>
      <c r="D227">
        <f>COUNTIF(Arrivi!F$2:F$9696,B227)</f>
        <v>0</v>
      </c>
    </row>
    <row r="228" spans="1:4" x14ac:dyDescent="0.2">
      <c r="A228" s="4">
        <v>227</v>
      </c>
      <c r="B228" s="50" t="s">
        <v>433</v>
      </c>
      <c r="C228">
        <f>COUNTIF(Atleti!E$2:E$9952,A228)</f>
        <v>0</v>
      </c>
      <c r="D228">
        <f>COUNTIF(Arrivi!F$2:F$9696,B228)</f>
        <v>0</v>
      </c>
    </row>
    <row r="229" spans="1:4" x14ac:dyDescent="0.2">
      <c r="A229" s="4">
        <v>228</v>
      </c>
      <c r="B229" s="50" t="s">
        <v>434</v>
      </c>
      <c r="C229">
        <f>COUNTIF(Atleti!E$2:E$9952,A229)</f>
        <v>0</v>
      </c>
      <c r="D229">
        <f>COUNTIF(Arrivi!F$2:F$9696,B229)</f>
        <v>0</v>
      </c>
    </row>
    <row r="230" spans="1:4" x14ac:dyDescent="0.2">
      <c r="A230" s="4">
        <v>229</v>
      </c>
      <c r="B230" s="50" t="s">
        <v>435</v>
      </c>
      <c r="C230">
        <f>COUNTIF(Atleti!E$2:E$9952,A230)</f>
        <v>0</v>
      </c>
      <c r="D230">
        <f>COUNTIF(Arrivi!F$2:F$9696,B230)</f>
        <v>0</v>
      </c>
    </row>
    <row r="231" spans="1:4" x14ac:dyDescent="0.2">
      <c r="A231" s="4">
        <v>230</v>
      </c>
      <c r="B231" s="50" t="s">
        <v>436</v>
      </c>
      <c r="C231">
        <f>COUNTIF(Atleti!E$2:E$9952,A231)</f>
        <v>0</v>
      </c>
      <c r="D231">
        <f>COUNTIF(Arrivi!F$2:F$9696,B231)</f>
        <v>0</v>
      </c>
    </row>
    <row r="232" spans="1:4" x14ac:dyDescent="0.2">
      <c r="A232" s="4">
        <v>231</v>
      </c>
      <c r="B232" s="50" t="s">
        <v>437</v>
      </c>
      <c r="C232">
        <f>COUNTIF(Atleti!E$2:E$9952,A232)</f>
        <v>0</v>
      </c>
      <c r="D232">
        <f>COUNTIF(Arrivi!F$2:F$9696,B232)</f>
        <v>0</v>
      </c>
    </row>
    <row r="233" spans="1:4" x14ac:dyDescent="0.2">
      <c r="A233" s="4">
        <v>232</v>
      </c>
      <c r="B233" s="50" t="s">
        <v>438</v>
      </c>
      <c r="C233">
        <f>COUNTIF(Atleti!E$2:E$9952,A233)</f>
        <v>0</v>
      </c>
      <c r="D233">
        <f>COUNTIF(Arrivi!F$2:F$9696,B233)</f>
        <v>0</v>
      </c>
    </row>
    <row r="234" spans="1:4" x14ac:dyDescent="0.2">
      <c r="A234" s="4">
        <v>233</v>
      </c>
      <c r="B234" s="50" t="s">
        <v>439</v>
      </c>
      <c r="C234">
        <f>COUNTIF(Atleti!E$2:E$9952,A234)</f>
        <v>0</v>
      </c>
      <c r="D234">
        <f>COUNTIF(Arrivi!F$2:F$9696,B234)</f>
        <v>0</v>
      </c>
    </row>
    <row r="235" spans="1:4" x14ac:dyDescent="0.2">
      <c r="A235" s="4">
        <v>234</v>
      </c>
      <c r="B235" s="50" t="s">
        <v>440</v>
      </c>
      <c r="C235">
        <f>COUNTIF(Atleti!E$2:E$9952,A235)</f>
        <v>0</v>
      </c>
      <c r="D235">
        <f>COUNTIF(Arrivi!F$2:F$9696,B235)</f>
        <v>0</v>
      </c>
    </row>
    <row r="236" spans="1:4" x14ac:dyDescent="0.2">
      <c r="A236" s="4">
        <v>235</v>
      </c>
      <c r="B236" s="50" t="s">
        <v>441</v>
      </c>
      <c r="C236">
        <f>COUNTIF(Atleti!E$2:E$9952,A236)</f>
        <v>0</v>
      </c>
      <c r="D236">
        <f>COUNTIF(Arrivi!F$2:F$9696,B236)</f>
        <v>0</v>
      </c>
    </row>
    <row r="237" spans="1:4" x14ac:dyDescent="0.2">
      <c r="A237" s="4">
        <v>236</v>
      </c>
      <c r="B237" s="50" t="s">
        <v>442</v>
      </c>
      <c r="C237">
        <f>COUNTIF(Atleti!E$2:E$9952,A237)</f>
        <v>0</v>
      </c>
      <c r="D237">
        <f>COUNTIF(Arrivi!F$2:F$9696,B237)</f>
        <v>0</v>
      </c>
    </row>
    <row r="238" spans="1:4" x14ac:dyDescent="0.2">
      <c r="A238" s="4">
        <v>237</v>
      </c>
      <c r="B238" s="50" t="s">
        <v>443</v>
      </c>
      <c r="C238">
        <f>COUNTIF(Atleti!E$2:E$9952,A238)</f>
        <v>0</v>
      </c>
      <c r="D238">
        <f>COUNTIF(Arrivi!F$2:F$9696,B238)</f>
        <v>0</v>
      </c>
    </row>
    <row r="239" spans="1:4" x14ac:dyDescent="0.2">
      <c r="A239" s="4">
        <v>238</v>
      </c>
      <c r="B239" s="50" t="s">
        <v>444</v>
      </c>
      <c r="C239">
        <f>COUNTIF(Atleti!E$2:E$9952,A239)</f>
        <v>0</v>
      </c>
      <c r="D239">
        <f>COUNTIF(Arrivi!F$2:F$9696,B239)</f>
        <v>0</v>
      </c>
    </row>
    <row r="240" spans="1:4" x14ac:dyDescent="0.2">
      <c r="A240" s="4">
        <v>239</v>
      </c>
      <c r="B240" s="50" t="s">
        <v>445</v>
      </c>
      <c r="C240">
        <f>COUNTIF(Atleti!E$2:E$9952,A240)</f>
        <v>0</v>
      </c>
      <c r="D240">
        <f>COUNTIF(Arrivi!F$2:F$9696,B240)</f>
        <v>0</v>
      </c>
    </row>
    <row r="241" spans="1:4" x14ac:dyDescent="0.2">
      <c r="A241" s="4">
        <v>240</v>
      </c>
      <c r="B241" s="50" t="s">
        <v>446</v>
      </c>
      <c r="C241">
        <f>COUNTIF(Atleti!E$2:E$9952,A241)</f>
        <v>0</v>
      </c>
      <c r="D241">
        <f>COUNTIF(Arrivi!F$2:F$9696,B241)</f>
        <v>0</v>
      </c>
    </row>
    <row r="242" spans="1:4" x14ac:dyDescent="0.2">
      <c r="A242" s="4">
        <v>241</v>
      </c>
      <c r="B242" s="50" t="s">
        <v>447</v>
      </c>
      <c r="C242">
        <f>COUNTIF(Atleti!E$2:E$9952,A242)</f>
        <v>0</v>
      </c>
      <c r="D242">
        <f>COUNTIF(Arrivi!F$2:F$9696,B242)</f>
        <v>0</v>
      </c>
    </row>
    <row r="243" spans="1:4" x14ac:dyDescent="0.2">
      <c r="A243" s="4">
        <v>242</v>
      </c>
      <c r="B243" s="50" t="s">
        <v>448</v>
      </c>
      <c r="C243">
        <f>COUNTIF(Atleti!E$2:E$9952,A243)</f>
        <v>0</v>
      </c>
      <c r="D243">
        <f>COUNTIF(Arrivi!F$2:F$9696,B243)</f>
        <v>0</v>
      </c>
    </row>
    <row r="244" spans="1:4" x14ac:dyDescent="0.2">
      <c r="A244" s="4">
        <v>243</v>
      </c>
      <c r="B244" s="50" t="s">
        <v>449</v>
      </c>
      <c r="C244">
        <f>COUNTIF(Atleti!E$2:E$9952,A244)</f>
        <v>0</v>
      </c>
      <c r="D244">
        <f>COUNTIF(Arrivi!F$2:F$9696,B244)</f>
        <v>0</v>
      </c>
    </row>
    <row r="245" spans="1:4" x14ac:dyDescent="0.2">
      <c r="A245" s="4">
        <v>244</v>
      </c>
      <c r="B245" s="50" t="s">
        <v>450</v>
      </c>
      <c r="C245">
        <f>COUNTIF(Atleti!E$2:E$9952,A245)</f>
        <v>0</v>
      </c>
      <c r="D245">
        <f>COUNTIF(Arrivi!F$2:F$9696,B245)</f>
        <v>0</v>
      </c>
    </row>
    <row r="246" spans="1:4" x14ac:dyDescent="0.2">
      <c r="A246" s="4">
        <v>245</v>
      </c>
      <c r="B246" s="50" t="s">
        <v>451</v>
      </c>
      <c r="C246">
        <f>COUNTIF(Atleti!E$2:E$9952,A246)</f>
        <v>0</v>
      </c>
      <c r="D246">
        <f>COUNTIF(Arrivi!F$2:F$9696,B246)</f>
        <v>0</v>
      </c>
    </row>
    <row r="247" spans="1:4" x14ac:dyDescent="0.2">
      <c r="A247" s="4">
        <v>246</v>
      </c>
      <c r="B247" s="50" t="s">
        <v>452</v>
      </c>
      <c r="C247">
        <f>COUNTIF(Atleti!E$2:E$9952,A247)</f>
        <v>0</v>
      </c>
      <c r="D247">
        <f>COUNTIF(Arrivi!F$2:F$9696,B247)</f>
        <v>0</v>
      </c>
    </row>
    <row r="248" spans="1:4" x14ac:dyDescent="0.2">
      <c r="A248" s="4">
        <v>247</v>
      </c>
      <c r="B248" s="50" t="s">
        <v>453</v>
      </c>
      <c r="C248">
        <f>COUNTIF(Atleti!E$2:E$9952,A248)</f>
        <v>0</v>
      </c>
      <c r="D248">
        <f>COUNTIF(Arrivi!F$2:F$9696,B248)</f>
        <v>0</v>
      </c>
    </row>
    <row r="249" spans="1:4" x14ac:dyDescent="0.2">
      <c r="A249" s="4">
        <v>248</v>
      </c>
      <c r="B249" s="50" t="s">
        <v>454</v>
      </c>
      <c r="C249">
        <f>COUNTIF(Atleti!E$2:E$9952,A249)</f>
        <v>0</v>
      </c>
      <c r="D249">
        <f>COUNTIF(Arrivi!F$2:F$9696,B249)</f>
        <v>0</v>
      </c>
    </row>
    <row r="250" spans="1:4" x14ac:dyDescent="0.2">
      <c r="A250" s="4">
        <v>249</v>
      </c>
      <c r="B250" s="50" t="s">
        <v>455</v>
      </c>
      <c r="C250">
        <f>COUNTIF(Atleti!E$2:E$9952,A250)</f>
        <v>0</v>
      </c>
      <c r="D250">
        <f>COUNTIF(Arrivi!F$2:F$9696,B250)</f>
        <v>0</v>
      </c>
    </row>
    <row r="251" spans="1:4" x14ac:dyDescent="0.2">
      <c r="A251" s="4">
        <v>250</v>
      </c>
      <c r="B251" s="50" t="s">
        <v>456</v>
      </c>
      <c r="C251">
        <f>COUNTIF(Atleti!E$2:E$9952,A251)</f>
        <v>2</v>
      </c>
      <c r="D251">
        <f>COUNTIF(Arrivi!F$2:F$9696,B251)</f>
        <v>1</v>
      </c>
    </row>
    <row r="252" spans="1:4" x14ac:dyDescent="0.2">
      <c r="A252" s="4">
        <v>251</v>
      </c>
      <c r="B252" s="50" t="s">
        <v>457</v>
      </c>
      <c r="C252">
        <f>COUNTIF(Atleti!E$2:E$9952,A252)</f>
        <v>0</v>
      </c>
      <c r="D252">
        <f>COUNTIF(Arrivi!F$2:F$9696,B252)</f>
        <v>0</v>
      </c>
    </row>
    <row r="253" spans="1:4" x14ac:dyDescent="0.2">
      <c r="A253" s="4">
        <v>252</v>
      </c>
      <c r="B253" s="50" t="s">
        <v>458</v>
      </c>
      <c r="C253">
        <f>COUNTIF(Atleti!E$2:E$9952,A253)</f>
        <v>0</v>
      </c>
      <c r="D253">
        <f>COUNTIF(Arrivi!F$2:F$9696,B253)</f>
        <v>0</v>
      </c>
    </row>
    <row r="254" spans="1:4" x14ac:dyDescent="0.2">
      <c r="A254" s="4">
        <v>253</v>
      </c>
      <c r="B254" s="50" t="s">
        <v>459</v>
      </c>
      <c r="C254">
        <f>COUNTIF(Atleti!E$2:E$9952,A254)</f>
        <v>0</v>
      </c>
      <c r="D254">
        <f>COUNTIF(Arrivi!F$2:F$9696,B254)</f>
        <v>0</v>
      </c>
    </row>
    <row r="255" spans="1:4" x14ac:dyDescent="0.2">
      <c r="A255" s="4">
        <v>254</v>
      </c>
      <c r="B255" s="50" t="s">
        <v>460</v>
      </c>
      <c r="C255">
        <f>COUNTIF(Atleti!E$2:E$9952,A255)</f>
        <v>1</v>
      </c>
      <c r="D255">
        <f>COUNTIF(Arrivi!F$2:F$9696,B255)</f>
        <v>1</v>
      </c>
    </row>
    <row r="256" spans="1:4" x14ac:dyDescent="0.2">
      <c r="A256" s="4">
        <v>255</v>
      </c>
      <c r="B256" s="50" t="s">
        <v>461</v>
      </c>
      <c r="C256">
        <f>COUNTIF(Atleti!E$2:E$9952,A256)</f>
        <v>0</v>
      </c>
      <c r="D256">
        <f>COUNTIF(Arrivi!F$2:F$9696,B256)</f>
        <v>0</v>
      </c>
    </row>
    <row r="257" spans="1:4" x14ac:dyDescent="0.2">
      <c r="A257" s="4">
        <v>256</v>
      </c>
      <c r="B257" s="50" t="s">
        <v>462</v>
      </c>
      <c r="C257">
        <f>COUNTIF(Atleti!E$2:E$9952,A257)</f>
        <v>0</v>
      </c>
      <c r="D257">
        <f>COUNTIF(Arrivi!F$2:F$9696,B257)</f>
        <v>0</v>
      </c>
    </row>
    <row r="258" spans="1:4" x14ac:dyDescent="0.2">
      <c r="A258" s="4">
        <v>257</v>
      </c>
      <c r="B258" s="50" t="s">
        <v>463</v>
      </c>
      <c r="C258">
        <f>COUNTIF(Atleti!E$2:E$9952,A258)</f>
        <v>0</v>
      </c>
      <c r="D258">
        <f>COUNTIF(Arrivi!F$2:F$9696,B258)</f>
        <v>0</v>
      </c>
    </row>
    <row r="259" spans="1:4" x14ac:dyDescent="0.2">
      <c r="A259" s="4">
        <v>258</v>
      </c>
      <c r="B259" s="50" t="s">
        <v>464</v>
      </c>
      <c r="C259">
        <f>COUNTIF(Atleti!E$2:E$9952,A259)</f>
        <v>0</v>
      </c>
      <c r="D259">
        <f>COUNTIF(Arrivi!F$2:F$9696,B259)</f>
        <v>0</v>
      </c>
    </row>
    <row r="260" spans="1:4" x14ac:dyDescent="0.2">
      <c r="A260" s="4">
        <v>259</v>
      </c>
      <c r="B260" s="50" t="s">
        <v>465</v>
      </c>
      <c r="C260">
        <f>COUNTIF(Atleti!E$2:E$9952,A260)</f>
        <v>0</v>
      </c>
      <c r="D260">
        <f>COUNTIF(Arrivi!F$2:F$9696,B260)</f>
        <v>0</v>
      </c>
    </row>
    <row r="261" spans="1:4" x14ac:dyDescent="0.2">
      <c r="A261" s="4">
        <v>260</v>
      </c>
      <c r="B261" s="50" t="s">
        <v>466</v>
      </c>
      <c r="C261">
        <f>COUNTIF(Atleti!E$2:E$9952,A261)</f>
        <v>0</v>
      </c>
      <c r="D261">
        <f>COUNTIF(Arrivi!F$2:F$9696,B261)</f>
        <v>0</v>
      </c>
    </row>
    <row r="262" spans="1:4" x14ac:dyDescent="0.2">
      <c r="A262" s="4">
        <v>261</v>
      </c>
      <c r="B262" s="50" t="s">
        <v>467</v>
      </c>
      <c r="C262">
        <f>COUNTIF(Atleti!E$2:E$9952,A262)</f>
        <v>0</v>
      </c>
      <c r="D262">
        <f>COUNTIF(Arrivi!F$2:F$9696,B262)</f>
        <v>0</v>
      </c>
    </row>
    <row r="263" spans="1:4" x14ac:dyDescent="0.2">
      <c r="A263" s="4">
        <v>262</v>
      </c>
      <c r="B263" s="50" t="s">
        <v>468</v>
      </c>
      <c r="C263">
        <f>COUNTIF(Atleti!E$2:E$9952,A263)</f>
        <v>0</v>
      </c>
      <c r="D263">
        <f>COUNTIF(Arrivi!F$2:F$9696,B263)</f>
        <v>0</v>
      </c>
    </row>
    <row r="264" spans="1:4" x14ac:dyDescent="0.2">
      <c r="A264" s="4">
        <v>263</v>
      </c>
      <c r="B264" s="50" t="s">
        <v>469</v>
      </c>
      <c r="C264">
        <f>COUNTIF(Atleti!E$2:E$9952,A264)</f>
        <v>0</v>
      </c>
      <c r="D264">
        <f>COUNTIF(Arrivi!F$2:F$9696,B264)</f>
        <v>0</v>
      </c>
    </row>
    <row r="265" spans="1:4" x14ac:dyDescent="0.2">
      <c r="A265" s="4">
        <v>264</v>
      </c>
      <c r="B265" s="50" t="s">
        <v>470</v>
      </c>
      <c r="C265">
        <f>COUNTIF(Atleti!E$2:E$9952,A265)</f>
        <v>0</v>
      </c>
      <c r="D265">
        <f>COUNTIF(Arrivi!F$2:F$9696,B265)</f>
        <v>0</v>
      </c>
    </row>
    <row r="266" spans="1:4" x14ac:dyDescent="0.2">
      <c r="A266" s="4">
        <v>265</v>
      </c>
      <c r="B266" s="50" t="s">
        <v>471</v>
      </c>
      <c r="C266">
        <f>COUNTIF(Atleti!E$2:E$9952,A266)</f>
        <v>0</v>
      </c>
      <c r="D266">
        <f>COUNTIF(Arrivi!F$2:F$9696,B266)</f>
        <v>0</v>
      </c>
    </row>
    <row r="267" spans="1:4" x14ac:dyDescent="0.2">
      <c r="A267" s="4">
        <v>266</v>
      </c>
      <c r="B267" s="50" t="s">
        <v>472</v>
      </c>
      <c r="C267">
        <f>COUNTIF(Atleti!E$2:E$9952,A267)</f>
        <v>0</v>
      </c>
      <c r="D267">
        <f>COUNTIF(Arrivi!F$2:F$9696,B267)</f>
        <v>0</v>
      </c>
    </row>
    <row r="268" spans="1:4" x14ac:dyDescent="0.2">
      <c r="A268" s="4">
        <v>267</v>
      </c>
      <c r="B268" s="50" t="s">
        <v>473</v>
      </c>
      <c r="C268">
        <f>COUNTIF(Atleti!E$2:E$9952,A268)</f>
        <v>0</v>
      </c>
      <c r="D268">
        <f>COUNTIF(Arrivi!F$2:F$9696,B268)</f>
        <v>0</v>
      </c>
    </row>
    <row r="269" spans="1:4" x14ac:dyDescent="0.2">
      <c r="A269" s="4">
        <v>268</v>
      </c>
      <c r="B269" s="50" t="s">
        <v>474</v>
      </c>
      <c r="C269">
        <f>COUNTIF(Atleti!E$2:E$9952,A269)</f>
        <v>0</v>
      </c>
      <c r="D269">
        <f>COUNTIF(Arrivi!F$2:F$9696,B269)</f>
        <v>0</v>
      </c>
    </row>
    <row r="270" spans="1:4" x14ac:dyDescent="0.2">
      <c r="A270" s="4">
        <v>269</v>
      </c>
      <c r="B270" s="50" t="s">
        <v>475</v>
      </c>
      <c r="C270">
        <f>COUNTIF(Atleti!E$2:E$9952,A270)</f>
        <v>0</v>
      </c>
      <c r="D270">
        <f>COUNTIF(Arrivi!F$2:F$9696,B270)</f>
        <v>0</v>
      </c>
    </row>
    <row r="271" spans="1:4" x14ac:dyDescent="0.2">
      <c r="A271" s="4">
        <v>270</v>
      </c>
      <c r="B271" s="50" t="s">
        <v>476</v>
      </c>
      <c r="C271">
        <f>COUNTIF(Atleti!E$2:E$9952,A271)</f>
        <v>0</v>
      </c>
      <c r="D271">
        <f>COUNTIF(Arrivi!F$2:F$9696,B271)</f>
        <v>0</v>
      </c>
    </row>
    <row r="272" spans="1:4" x14ac:dyDescent="0.2">
      <c r="A272" s="4">
        <v>271</v>
      </c>
      <c r="B272" s="50" t="s">
        <v>477</v>
      </c>
      <c r="C272">
        <f>COUNTIF(Atleti!E$2:E$9952,A272)</f>
        <v>0</v>
      </c>
      <c r="D272">
        <f>COUNTIF(Arrivi!F$2:F$9696,B272)</f>
        <v>0</v>
      </c>
    </row>
    <row r="273" spans="1:4" x14ac:dyDescent="0.2">
      <c r="A273" s="4">
        <v>272</v>
      </c>
      <c r="B273" s="50" t="s">
        <v>478</v>
      </c>
      <c r="C273">
        <f>COUNTIF(Atleti!E$2:E$9952,A273)</f>
        <v>0</v>
      </c>
      <c r="D273">
        <f>COUNTIF(Arrivi!F$2:F$9696,B273)</f>
        <v>0</v>
      </c>
    </row>
    <row r="274" spans="1:4" x14ac:dyDescent="0.2">
      <c r="A274" s="4">
        <v>273</v>
      </c>
      <c r="B274" s="50" t="s">
        <v>479</v>
      </c>
      <c r="C274">
        <f>COUNTIF(Atleti!E$2:E$9952,A274)</f>
        <v>0</v>
      </c>
      <c r="D274">
        <f>COUNTIF(Arrivi!F$2:F$9696,B274)</f>
        <v>0</v>
      </c>
    </row>
    <row r="275" spans="1:4" x14ac:dyDescent="0.2">
      <c r="A275" s="4">
        <v>274</v>
      </c>
      <c r="B275" s="50" t="s">
        <v>480</v>
      </c>
      <c r="C275">
        <f>COUNTIF(Atleti!E$2:E$9952,A275)</f>
        <v>0</v>
      </c>
      <c r="D275">
        <f>COUNTIF(Arrivi!F$2:F$9696,B275)</f>
        <v>0</v>
      </c>
    </row>
    <row r="276" spans="1:4" x14ac:dyDescent="0.2">
      <c r="A276" s="4">
        <v>275</v>
      </c>
      <c r="B276" s="50" t="s">
        <v>481</v>
      </c>
      <c r="C276">
        <f>COUNTIF(Atleti!E$2:E$9952,A276)</f>
        <v>0</v>
      </c>
      <c r="D276">
        <f>COUNTIF(Arrivi!F$2:F$9696,B276)</f>
        <v>0</v>
      </c>
    </row>
    <row r="277" spans="1:4" x14ac:dyDescent="0.2">
      <c r="A277" s="4">
        <v>276</v>
      </c>
      <c r="B277" s="50" t="s">
        <v>482</v>
      </c>
      <c r="C277">
        <f>COUNTIF(Atleti!E$2:E$9952,A277)</f>
        <v>0</v>
      </c>
      <c r="D277">
        <f>COUNTIF(Arrivi!F$2:F$9696,B277)</f>
        <v>0</v>
      </c>
    </row>
    <row r="278" spans="1:4" x14ac:dyDescent="0.2">
      <c r="A278" s="4">
        <v>277</v>
      </c>
      <c r="B278" s="50" t="s">
        <v>483</v>
      </c>
      <c r="C278">
        <f>COUNTIF(Atleti!E$2:E$9952,A278)</f>
        <v>0</v>
      </c>
      <c r="D278">
        <f>COUNTIF(Arrivi!F$2:F$9696,B278)</f>
        <v>0</v>
      </c>
    </row>
    <row r="279" spans="1:4" x14ac:dyDescent="0.2">
      <c r="A279" s="4">
        <v>278</v>
      </c>
      <c r="B279" s="50" t="s">
        <v>484</v>
      </c>
      <c r="C279">
        <f>COUNTIF(Atleti!E$2:E$9952,A279)</f>
        <v>0</v>
      </c>
      <c r="D279">
        <f>COUNTIF(Arrivi!F$2:F$9696,B279)</f>
        <v>0</v>
      </c>
    </row>
    <row r="280" spans="1:4" x14ac:dyDescent="0.2">
      <c r="A280" s="4">
        <v>279</v>
      </c>
      <c r="B280" s="50" t="s">
        <v>485</v>
      </c>
      <c r="C280">
        <f>COUNTIF(Atleti!E$2:E$9952,A280)</f>
        <v>0</v>
      </c>
      <c r="D280">
        <f>COUNTIF(Arrivi!F$2:F$9696,B280)</f>
        <v>0</v>
      </c>
    </row>
    <row r="281" spans="1:4" x14ac:dyDescent="0.2">
      <c r="A281" s="4">
        <v>280</v>
      </c>
      <c r="B281" s="50" t="s">
        <v>486</v>
      </c>
      <c r="C281">
        <f>COUNTIF(Atleti!E$2:E$9952,A281)</f>
        <v>0</v>
      </c>
      <c r="D281">
        <f>COUNTIF(Arrivi!F$2:F$9696,B281)</f>
        <v>0</v>
      </c>
    </row>
    <row r="282" spans="1:4" x14ac:dyDescent="0.2">
      <c r="A282" s="4">
        <v>281</v>
      </c>
      <c r="B282" s="50" t="s">
        <v>487</v>
      </c>
      <c r="C282">
        <f>COUNTIF(Atleti!E$2:E$9952,A282)</f>
        <v>0</v>
      </c>
      <c r="D282">
        <f>COUNTIF(Arrivi!F$2:F$9696,B282)</f>
        <v>0</v>
      </c>
    </row>
    <row r="283" spans="1:4" x14ac:dyDescent="0.2">
      <c r="A283" s="4">
        <v>282</v>
      </c>
      <c r="B283" s="50" t="s">
        <v>488</v>
      </c>
      <c r="C283">
        <f>COUNTIF(Atleti!E$2:E$9952,A283)</f>
        <v>0</v>
      </c>
      <c r="D283">
        <f>COUNTIF(Arrivi!F$2:F$9696,B283)</f>
        <v>0</v>
      </c>
    </row>
    <row r="284" spans="1:4" x14ac:dyDescent="0.2">
      <c r="A284" s="4">
        <v>283</v>
      </c>
      <c r="B284" s="50" t="s">
        <v>489</v>
      </c>
      <c r="C284">
        <f>COUNTIF(Atleti!E$2:E$9952,A284)</f>
        <v>0</v>
      </c>
      <c r="D284">
        <f>COUNTIF(Arrivi!F$2:F$9696,B284)</f>
        <v>0</v>
      </c>
    </row>
    <row r="285" spans="1:4" x14ac:dyDescent="0.2">
      <c r="A285" s="4">
        <v>284</v>
      </c>
      <c r="B285" s="50" t="s">
        <v>490</v>
      </c>
      <c r="C285">
        <f>COUNTIF(Atleti!E$2:E$9952,A285)</f>
        <v>0</v>
      </c>
      <c r="D285">
        <f>COUNTIF(Arrivi!F$2:F$9696,B285)</f>
        <v>0</v>
      </c>
    </row>
    <row r="286" spans="1:4" x14ac:dyDescent="0.2">
      <c r="A286" s="4">
        <v>285</v>
      </c>
      <c r="B286" s="50" t="s">
        <v>491</v>
      </c>
      <c r="C286">
        <f>COUNTIF(Atleti!E$2:E$9952,A286)</f>
        <v>0</v>
      </c>
      <c r="D286">
        <f>COUNTIF(Arrivi!F$2:F$9696,B286)</f>
        <v>0</v>
      </c>
    </row>
    <row r="287" spans="1:4" x14ac:dyDescent="0.2">
      <c r="A287" s="4">
        <v>286</v>
      </c>
      <c r="B287" s="50" t="s">
        <v>492</v>
      </c>
      <c r="C287">
        <f>COUNTIF(Atleti!E$2:E$9952,A287)</f>
        <v>0</v>
      </c>
      <c r="D287">
        <f>COUNTIF(Arrivi!F$2:F$9696,B287)</f>
        <v>0</v>
      </c>
    </row>
    <row r="288" spans="1:4" x14ac:dyDescent="0.2">
      <c r="A288" s="4">
        <v>287</v>
      </c>
      <c r="B288" s="50" t="s">
        <v>493</v>
      </c>
      <c r="C288">
        <f>COUNTIF(Atleti!E$2:E$9952,A288)</f>
        <v>0</v>
      </c>
      <c r="D288">
        <f>COUNTIF(Arrivi!F$2:F$9696,B288)</f>
        <v>0</v>
      </c>
    </row>
    <row r="289" spans="1:4" x14ac:dyDescent="0.2">
      <c r="A289" s="4">
        <v>288</v>
      </c>
      <c r="B289" s="50" t="s">
        <v>494</v>
      </c>
      <c r="C289">
        <f>COUNTIF(Atleti!E$2:E$9952,A289)</f>
        <v>0</v>
      </c>
      <c r="D289">
        <f>COUNTIF(Arrivi!F$2:F$9696,B289)</f>
        <v>0</v>
      </c>
    </row>
    <row r="290" spans="1:4" x14ac:dyDescent="0.2">
      <c r="A290" s="4">
        <v>289</v>
      </c>
      <c r="B290" s="50" t="s">
        <v>495</v>
      </c>
      <c r="C290">
        <f>COUNTIF(Atleti!E$2:E$9952,A290)</f>
        <v>0</v>
      </c>
      <c r="D290">
        <f>COUNTIF(Arrivi!F$2:F$9696,B290)</f>
        <v>0</v>
      </c>
    </row>
    <row r="291" spans="1:4" x14ac:dyDescent="0.2">
      <c r="A291" s="4">
        <v>290</v>
      </c>
      <c r="B291" s="50" t="s">
        <v>496</v>
      </c>
      <c r="C291">
        <f>COUNTIF(Atleti!E$2:E$9952,A291)</f>
        <v>0</v>
      </c>
      <c r="D291">
        <f>COUNTIF(Arrivi!F$2:F$9696,B291)</f>
        <v>0</v>
      </c>
    </row>
    <row r="292" spans="1:4" x14ac:dyDescent="0.2">
      <c r="A292" s="4">
        <v>291</v>
      </c>
      <c r="B292" s="50" t="s">
        <v>497</v>
      </c>
      <c r="C292">
        <f>COUNTIF(Atleti!E$2:E$9952,A292)</f>
        <v>0</v>
      </c>
      <c r="D292">
        <f>COUNTIF(Arrivi!F$2:F$9696,B292)</f>
        <v>0</v>
      </c>
    </row>
    <row r="293" spans="1:4" x14ac:dyDescent="0.2">
      <c r="A293" s="4">
        <v>292</v>
      </c>
      <c r="B293" s="50" t="s">
        <v>498</v>
      </c>
      <c r="C293">
        <f>COUNTIF(Atleti!E$2:E$9952,A293)</f>
        <v>0</v>
      </c>
      <c r="D293">
        <f>COUNTIF(Arrivi!F$2:F$9696,B293)</f>
        <v>0</v>
      </c>
    </row>
    <row r="294" spans="1:4" x14ac:dyDescent="0.2">
      <c r="A294" s="4">
        <v>293</v>
      </c>
      <c r="B294" s="50" t="s">
        <v>499</v>
      </c>
      <c r="C294">
        <f>COUNTIF(Atleti!E$2:E$9952,A294)</f>
        <v>0</v>
      </c>
      <c r="D294">
        <f>COUNTIF(Arrivi!F$2:F$9696,B294)</f>
        <v>0</v>
      </c>
    </row>
    <row r="295" spans="1:4" x14ac:dyDescent="0.2">
      <c r="A295" s="4">
        <v>294</v>
      </c>
      <c r="B295" s="50" t="s">
        <v>500</v>
      </c>
      <c r="C295">
        <f>COUNTIF(Atleti!E$2:E$9952,A295)</f>
        <v>0</v>
      </c>
      <c r="D295">
        <f>COUNTIF(Arrivi!F$2:F$9696,B295)</f>
        <v>0</v>
      </c>
    </row>
    <row r="296" spans="1:4" x14ac:dyDescent="0.2">
      <c r="A296" s="4">
        <v>295</v>
      </c>
      <c r="B296" s="50" t="s">
        <v>501</v>
      </c>
      <c r="C296">
        <f>COUNTIF(Atleti!E$2:E$9952,A296)</f>
        <v>0</v>
      </c>
      <c r="D296">
        <f>COUNTIF(Arrivi!F$2:F$9696,B296)</f>
        <v>0</v>
      </c>
    </row>
    <row r="297" spans="1:4" x14ac:dyDescent="0.2">
      <c r="A297" s="4">
        <v>296</v>
      </c>
      <c r="B297" s="50" t="s">
        <v>502</v>
      </c>
      <c r="C297">
        <f>COUNTIF(Atleti!E$2:E$9952,A297)</f>
        <v>0</v>
      </c>
      <c r="D297">
        <f>COUNTIF(Arrivi!F$2:F$9696,B297)</f>
        <v>0</v>
      </c>
    </row>
    <row r="298" spans="1:4" x14ac:dyDescent="0.2">
      <c r="A298" s="4">
        <v>297</v>
      </c>
      <c r="B298" s="50" t="s">
        <v>503</v>
      </c>
      <c r="C298">
        <f>COUNTIF(Atleti!E$2:E$9952,A298)</f>
        <v>0</v>
      </c>
      <c r="D298">
        <f>COUNTIF(Arrivi!F$2:F$9696,B298)</f>
        <v>0</v>
      </c>
    </row>
    <row r="299" spans="1:4" x14ac:dyDescent="0.2">
      <c r="A299" s="4">
        <v>298</v>
      </c>
      <c r="B299" s="50" t="s">
        <v>504</v>
      </c>
      <c r="C299">
        <f>COUNTIF(Atleti!E$2:E$9952,A299)</f>
        <v>0</v>
      </c>
      <c r="D299">
        <f>COUNTIF(Arrivi!F$2:F$9696,B299)</f>
        <v>0</v>
      </c>
    </row>
    <row r="300" spans="1:4" x14ac:dyDescent="0.2">
      <c r="A300" s="4">
        <v>299</v>
      </c>
      <c r="B300" s="50" t="s">
        <v>505</v>
      </c>
      <c r="C300">
        <f>COUNTIF(Atleti!E$2:E$9952,A300)</f>
        <v>0</v>
      </c>
      <c r="D300">
        <f>COUNTIF(Arrivi!F$2:F$9696,B300)</f>
        <v>0</v>
      </c>
    </row>
    <row r="301" spans="1:4" x14ac:dyDescent="0.2">
      <c r="A301" s="4">
        <v>300</v>
      </c>
      <c r="B301" s="50" t="s">
        <v>506</v>
      </c>
      <c r="C301">
        <f>COUNTIF(Atleti!E$2:E$9952,A301)</f>
        <v>0</v>
      </c>
      <c r="D301">
        <f>COUNTIF(Arrivi!F$2:F$9696,B301)</f>
        <v>0</v>
      </c>
    </row>
    <row r="302" spans="1:4" x14ac:dyDescent="0.2">
      <c r="A302" s="4">
        <v>301</v>
      </c>
      <c r="B302" s="50" t="s">
        <v>507</v>
      </c>
      <c r="C302">
        <f>COUNTIF(Atleti!E$2:E$9952,A302)</f>
        <v>0</v>
      </c>
      <c r="D302">
        <f>COUNTIF(Arrivi!F$2:F$9696,B302)</f>
        <v>0</v>
      </c>
    </row>
    <row r="303" spans="1:4" x14ac:dyDescent="0.2">
      <c r="A303" s="4">
        <v>302</v>
      </c>
      <c r="B303" s="50" t="s">
        <v>508</v>
      </c>
      <c r="C303">
        <f>COUNTIF(Atleti!E$2:E$9952,A303)</f>
        <v>0</v>
      </c>
      <c r="D303">
        <f>COUNTIF(Arrivi!F$2:F$9696,B303)</f>
        <v>0</v>
      </c>
    </row>
    <row r="304" spans="1:4" x14ac:dyDescent="0.2">
      <c r="A304" s="4">
        <v>303</v>
      </c>
      <c r="B304" s="50" t="s">
        <v>509</v>
      </c>
      <c r="C304">
        <f>COUNTIF(Atleti!E$2:E$9952,A304)</f>
        <v>0</v>
      </c>
      <c r="D304">
        <f>COUNTIF(Arrivi!F$2:F$9696,B304)</f>
        <v>0</v>
      </c>
    </row>
    <row r="305" spans="1:4" x14ac:dyDescent="0.2">
      <c r="A305" s="4">
        <v>304</v>
      </c>
      <c r="B305" s="50" t="s">
        <v>510</v>
      </c>
      <c r="C305">
        <f>COUNTIF(Atleti!E$2:E$9952,A305)</f>
        <v>0</v>
      </c>
      <c r="D305">
        <f>COUNTIF(Arrivi!F$2:F$9696,B305)</f>
        <v>0</v>
      </c>
    </row>
    <row r="306" spans="1:4" x14ac:dyDescent="0.2">
      <c r="A306" s="4">
        <v>305</v>
      </c>
      <c r="B306" s="50" t="s">
        <v>511</v>
      </c>
      <c r="C306">
        <f>COUNTIF(Atleti!E$2:E$9952,A306)</f>
        <v>0</v>
      </c>
      <c r="D306">
        <f>COUNTIF(Arrivi!F$2:F$9696,B306)</f>
        <v>0</v>
      </c>
    </row>
    <row r="307" spans="1:4" x14ac:dyDescent="0.2">
      <c r="A307" s="4">
        <v>306</v>
      </c>
      <c r="B307" s="50" t="s">
        <v>512</v>
      </c>
      <c r="C307">
        <f>COUNTIF(Atleti!E$2:E$9952,A307)</f>
        <v>0</v>
      </c>
      <c r="D307">
        <f>COUNTIF(Arrivi!F$2:F$9696,B307)</f>
        <v>0</v>
      </c>
    </row>
    <row r="308" spans="1:4" x14ac:dyDescent="0.2">
      <c r="A308" s="4">
        <v>307</v>
      </c>
      <c r="B308" s="50" t="s">
        <v>513</v>
      </c>
      <c r="C308">
        <f>COUNTIF(Atleti!E$2:E$9952,A308)</f>
        <v>0</v>
      </c>
      <c r="D308">
        <f>COUNTIF(Arrivi!F$2:F$9696,B308)</f>
        <v>0</v>
      </c>
    </row>
    <row r="309" spans="1:4" x14ac:dyDescent="0.2">
      <c r="A309" s="4">
        <v>308</v>
      </c>
      <c r="B309" s="50" t="s">
        <v>514</v>
      </c>
      <c r="C309">
        <f>COUNTIF(Atleti!E$2:E$9952,A309)</f>
        <v>0</v>
      </c>
      <c r="D309">
        <f>COUNTIF(Arrivi!F$2:F$9696,B309)</f>
        <v>0</v>
      </c>
    </row>
    <row r="310" spans="1:4" x14ac:dyDescent="0.2">
      <c r="A310" s="4">
        <v>309</v>
      </c>
      <c r="B310" s="50" t="s">
        <v>515</v>
      </c>
      <c r="C310">
        <f>COUNTIF(Atleti!E$2:E$9952,A310)</f>
        <v>0</v>
      </c>
      <c r="D310">
        <f>COUNTIF(Arrivi!F$2:F$9696,B310)</f>
        <v>0</v>
      </c>
    </row>
    <row r="311" spans="1:4" x14ac:dyDescent="0.2">
      <c r="A311" s="4">
        <v>310</v>
      </c>
      <c r="B311" s="50" t="s">
        <v>516</v>
      </c>
      <c r="C311">
        <f>COUNTIF(Atleti!E$2:E$9952,A311)</f>
        <v>0</v>
      </c>
      <c r="D311">
        <f>COUNTIF(Arrivi!F$2:F$9696,B311)</f>
        <v>0</v>
      </c>
    </row>
    <row r="312" spans="1:4" x14ac:dyDescent="0.2">
      <c r="A312" s="4">
        <v>311</v>
      </c>
      <c r="B312" s="50" t="s">
        <v>517</v>
      </c>
      <c r="C312">
        <f>COUNTIF(Atleti!E$2:E$9952,A312)</f>
        <v>0</v>
      </c>
      <c r="D312">
        <f>COUNTIF(Arrivi!F$2:F$9696,B312)</f>
        <v>0</v>
      </c>
    </row>
    <row r="313" spans="1:4" x14ac:dyDescent="0.2">
      <c r="A313" s="4">
        <v>312</v>
      </c>
      <c r="B313" s="50" t="s">
        <v>518</v>
      </c>
      <c r="C313">
        <f>COUNTIF(Atleti!E$2:E$9952,A313)</f>
        <v>0</v>
      </c>
      <c r="D313">
        <f>COUNTIF(Arrivi!F$2:F$9696,B313)</f>
        <v>0</v>
      </c>
    </row>
    <row r="314" spans="1:4" x14ac:dyDescent="0.2">
      <c r="A314" s="4">
        <v>313</v>
      </c>
      <c r="B314" s="50" t="s">
        <v>519</v>
      </c>
      <c r="C314">
        <f>COUNTIF(Atleti!E$2:E$9952,A314)</f>
        <v>0</v>
      </c>
      <c r="D314">
        <f>COUNTIF(Arrivi!F$2:F$9696,B314)</f>
        <v>0</v>
      </c>
    </row>
    <row r="315" spans="1:4" x14ac:dyDescent="0.2">
      <c r="A315" s="4">
        <v>314</v>
      </c>
      <c r="B315" s="50" t="s">
        <v>520</v>
      </c>
      <c r="C315">
        <f>COUNTIF(Atleti!E$2:E$9952,A315)</f>
        <v>0</v>
      </c>
      <c r="D315">
        <f>COUNTIF(Arrivi!F$2:F$9696,B315)</f>
        <v>0</v>
      </c>
    </row>
    <row r="316" spans="1:4" x14ac:dyDescent="0.2">
      <c r="A316" s="4">
        <v>315</v>
      </c>
      <c r="B316" s="50" t="s">
        <v>521</v>
      </c>
      <c r="C316">
        <f>COUNTIF(Atleti!E$2:E$9952,A316)</f>
        <v>0</v>
      </c>
      <c r="D316">
        <f>COUNTIF(Arrivi!F$2:F$9696,B316)</f>
        <v>0</v>
      </c>
    </row>
    <row r="317" spans="1:4" x14ac:dyDescent="0.2">
      <c r="A317" s="4">
        <v>316</v>
      </c>
      <c r="B317" s="50" t="s">
        <v>522</v>
      </c>
      <c r="C317">
        <f>COUNTIF(Atleti!E$2:E$9952,A317)</f>
        <v>0</v>
      </c>
      <c r="D317">
        <f>COUNTIF(Arrivi!F$2:F$9696,B317)</f>
        <v>0</v>
      </c>
    </row>
    <row r="318" spans="1:4" x14ac:dyDescent="0.2">
      <c r="A318" s="4">
        <v>317</v>
      </c>
      <c r="B318" s="50" t="s">
        <v>523</v>
      </c>
      <c r="C318">
        <f>COUNTIF(Atleti!E$2:E$9952,A318)</f>
        <v>0</v>
      </c>
      <c r="D318">
        <f>COUNTIF(Arrivi!F$2:F$9696,B318)</f>
        <v>0</v>
      </c>
    </row>
    <row r="319" spans="1:4" x14ac:dyDescent="0.2">
      <c r="A319" s="4">
        <v>318</v>
      </c>
      <c r="B319" s="50" t="s">
        <v>524</v>
      </c>
      <c r="C319">
        <f>COUNTIF(Atleti!E$2:E$9952,A319)</f>
        <v>0</v>
      </c>
      <c r="D319">
        <f>COUNTIF(Arrivi!F$2:F$9696,B319)</f>
        <v>0</v>
      </c>
    </row>
    <row r="320" spans="1:4" x14ac:dyDescent="0.2">
      <c r="A320" s="4">
        <v>319</v>
      </c>
      <c r="B320" s="50" t="s">
        <v>525</v>
      </c>
      <c r="C320">
        <f>COUNTIF(Atleti!E$2:E$9952,A320)</f>
        <v>0</v>
      </c>
      <c r="D320">
        <f>COUNTIF(Arrivi!F$2:F$9696,B320)</f>
        <v>0</v>
      </c>
    </row>
    <row r="321" spans="1:4" x14ac:dyDescent="0.2">
      <c r="A321" s="4">
        <v>320</v>
      </c>
      <c r="B321" s="50" t="s">
        <v>526</v>
      </c>
      <c r="C321">
        <f>COUNTIF(Atleti!E$2:E$9952,A321)</f>
        <v>0</v>
      </c>
      <c r="D321">
        <f>COUNTIF(Arrivi!F$2:F$9696,B321)</f>
        <v>0</v>
      </c>
    </row>
    <row r="322" spans="1:4" x14ac:dyDescent="0.2">
      <c r="A322" s="4">
        <v>321</v>
      </c>
      <c r="B322" s="50" t="s">
        <v>527</v>
      </c>
      <c r="C322">
        <f>COUNTIF(Atleti!E$2:E$9952,A322)</f>
        <v>0</v>
      </c>
      <c r="D322">
        <f>COUNTIF(Arrivi!F$2:F$9696,B322)</f>
        <v>0</v>
      </c>
    </row>
    <row r="323" spans="1:4" x14ac:dyDescent="0.2">
      <c r="A323" s="4">
        <v>322</v>
      </c>
      <c r="B323" s="50" t="s">
        <v>528</v>
      </c>
      <c r="C323">
        <f>COUNTIF(Atleti!E$2:E$9952,A323)</f>
        <v>2</v>
      </c>
      <c r="D323">
        <f>COUNTIF(Arrivi!F$2:F$9696,B323)</f>
        <v>2</v>
      </c>
    </row>
    <row r="324" spans="1:4" x14ac:dyDescent="0.2">
      <c r="A324" s="4">
        <v>323</v>
      </c>
      <c r="B324" s="50" t="s">
        <v>529</v>
      </c>
      <c r="C324">
        <f>COUNTIF(Atleti!E$2:E$9952,A324)</f>
        <v>0</v>
      </c>
      <c r="D324">
        <f>COUNTIF(Arrivi!F$2:F$9696,B324)</f>
        <v>0</v>
      </c>
    </row>
    <row r="325" spans="1:4" x14ac:dyDescent="0.2">
      <c r="A325" s="4">
        <v>324</v>
      </c>
      <c r="B325" s="50" t="s">
        <v>530</v>
      </c>
      <c r="C325">
        <f>COUNTIF(Atleti!E$2:E$9952,A325)</f>
        <v>0</v>
      </c>
      <c r="D325">
        <f>COUNTIF(Arrivi!F$2:F$9696,B325)</f>
        <v>0</v>
      </c>
    </row>
    <row r="326" spans="1:4" x14ac:dyDescent="0.2">
      <c r="A326" s="4">
        <v>325</v>
      </c>
      <c r="B326" s="50" t="s">
        <v>531</v>
      </c>
      <c r="C326">
        <f>COUNTIF(Atleti!E$2:E$9952,A326)</f>
        <v>0</v>
      </c>
      <c r="D326">
        <f>COUNTIF(Arrivi!F$2:F$9696,B326)</f>
        <v>0</v>
      </c>
    </row>
    <row r="327" spans="1:4" x14ac:dyDescent="0.2">
      <c r="A327" s="4">
        <v>326</v>
      </c>
      <c r="B327" s="50" t="s">
        <v>532</v>
      </c>
      <c r="C327">
        <f>COUNTIF(Atleti!E$2:E$9952,A327)</f>
        <v>0</v>
      </c>
      <c r="D327">
        <f>COUNTIF(Arrivi!F$2:F$9696,B327)</f>
        <v>0</v>
      </c>
    </row>
    <row r="328" spans="1:4" x14ac:dyDescent="0.2">
      <c r="A328" s="4">
        <v>327</v>
      </c>
      <c r="B328" s="50" t="s">
        <v>533</v>
      </c>
      <c r="C328">
        <f>COUNTIF(Atleti!E$2:E$9952,A328)</f>
        <v>0</v>
      </c>
      <c r="D328">
        <f>COUNTIF(Arrivi!F$2:F$9696,B328)</f>
        <v>0</v>
      </c>
    </row>
    <row r="329" spans="1:4" x14ac:dyDescent="0.2">
      <c r="A329" s="4">
        <v>328</v>
      </c>
      <c r="B329" s="50" t="s">
        <v>534</v>
      </c>
      <c r="C329">
        <f>COUNTIF(Atleti!E$2:E$9952,A329)</f>
        <v>0</v>
      </c>
      <c r="D329">
        <f>COUNTIF(Arrivi!F$2:F$9696,B329)</f>
        <v>0</v>
      </c>
    </row>
    <row r="330" spans="1:4" x14ac:dyDescent="0.2">
      <c r="A330" s="4">
        <v>329</v>
      </c>
      <c r="B330" s="50" t="s">
        <v>535</v>
      </c>
      <c r="C330">
        <f>COUNTIF(Atleti!E$2:E$9952,A330)</f>
        <v>0</v>
      </c>
      <c r="D330">
        <f>COUNTIF(Arrivi!F$2:F$9696,B330)</f>
        <v>0</v>
      </c>
    </row>
    <row r="331" spans="1:4" x14ac:dyDescent="0.2">
      <c r="A331" s="4">
        <v>330</v>
      </c>
      <c r="B331" s="50" t="s">
        <v>536</v>
      </c>
      <c r="C331">
        <f>COUNTIF(Atleti!E$2:E$9952,A331)</f>
        <v>0</v>
      </c>
      <c r="D331">
        <f>COUNTIF(Arrivi!F$2:F$9696,B331)</f>
        <v>0</v>
      </c>
    </row>
    <row r="332" spans="1:4" x14ac:dyDescent="0.2">
      <c r="A332" s="4">
        <v>331</v>
      </c>
      <c r="B332" s="50" t="s">
        <v>537</v>
      </c>
      <c r="C332">
        <f>COUNTIF(Atleti!E$2:E$9952,A332)</f>
        <v>0</v>
      </c>
      <c r="D332">
        <f>COUNTIF(Arrivi!F$2:F$9696,B332)</f>
        <v>0</v>
      </c>
    </row>
    <row r="333" spans="1:4" x14ac:dyDescent="0.2">
      <c r="A333" s="4">
        <v>332</v>
      </c>
      <c r="B333" s="50" t="s">
        <v>538</v>
      </c>
      <c r="C333">
        <f>COUNTIF(Atleti!E$2:E$9952,A333)</f>
        <v>0</v>
      </c>
      <c r="D333">
        <f>COUNTIF(Arrivi!F$2:F$9696,B333)</f>
        <v>0</v>
      </c>
    </row>
    <row r="334" spans="1:4" x14ac:dyDescent="0.2">
      <c r="A334" s="4">
        <v>333</v>
      </c>
      <c r="B334" s="50" t="s">
        <v>539</v>
      </c>
      <c r="C334">
        <f>COUNTIF(Atleti!E$2:E$9952,A334)</f>
        <v>0</v>
      </c>
      <c r="D334">
        <f>COUNTIF(Arrivi!F$2:F$9696,B334)</f>
        <v>0</v>
      </c>
    </row>
    <row r="335" spans="1:4" x14ac:dyDescent="0.2">
      <c r="A335" s="4">
        <v>334</v>
      </c>
      <c r="B335" s="50" t="s">
        <v>540</v>
      </c>
      <c r="C335">
        <f>COUNTIF(Atleti!E$2:E$9952,A335)</f>
        <v>0</v>
      </c>
      <c r="D335">
        <f>COUNTIF(Arrivi!F$2:F$9696,B335)</f>
        <v>0</v>
      </c>
    </row>
    <row r="336" spans="1:4" x14ac:dyDescent="0.2">
      <c r="A336" s="4">
        <v>335</v>
      </c>
      <c r="B336" s="50" t="s">
        <v>541</v>
      </c>
      <c r="C336">
        <f>COUNTIF(Atleti!E$2:E$9952,A336)</f>
        <v>0</v>
      </c>
      <c r="D336">
        <f>COUNTIF(Arrivi!F$2:F$9696,B336)</f>
        <v>0</v>
      </c>
    </row>
    <row r="337" spans="1:4" x14ac:dyDescent="0.2">
      <c r="A337" s="4">
        <v>336</v>
      </c>
      <c r="B337" s="50" t="s">
        <v>542</v>
      </c>
      <c r="C337">
        <f>COUNTIF(Atleti!E$2:E$9952,A337)</f>
        <v>0</v>
      </c>
      <c r="D337">
        <f>COUNTIF(Arrivi!F$2:F$9696,B337)</f>
        <v>0</v>
      </c>
    </row>
    <row r="338" spans="1:4" x14ac:dyDescent="0.2">
      <c r="A338" s="4">
        <v>337</v>
      </c>
      <c r="B338" s="50" t="s">
        <v>543</v>
      </c>
      <c r="C338">
        <f>COUNTIF(Atleti!E$2:E$9952,A338)</f>
        <v>0</v>
      </c>
      <c r="D338">
        <f>COUNTIF(Arrivi!F$2:F$9696,B338)</f>
        <v>0</v>
      </c>
    </row>
    <row r="339" spans="1:4" x14ac:dyDescent="0.2">
      <c r="A339" s="4">
        <v>338</v>
      </c>
      <c r="B339" s="50" t="s">
        <v>544</v>
      </c>
      <c r="C339">
        <f>COUNTIF(Atleti!E$2:E$9952,A339)</f>
        <v>0</v>
      </c>
      <c r="D339">
        <f>COUNTIF(Arrivi!F$2:F$9696,B339)</f>
        <v>0</v>
      </c>
    </row>
    <row r="340" spans="1:4" x14ac:dyDescent="0.2">
      <c r="A340" s="4">
        <v>339</v>
      </c>
      <c r="B340" s="50" t="s">
        <v>545</v>
      </c>
      <c r="C340">
        <f>COUNTIF(Atleti!E$2:E$9952,A340)</f>
        <v>0</v>
      </c>
      <c r="D340">
        <f>COUNTIF(Arrivi!F$2:F$9696,B340)</f>
        <v>0</v>
      </c>
    </row>
    <row r="341" spans="1:4" x14ac:dyDescent="0.2">
      <c r="A341" s="4">
        <v>340</v>
      </c>
      <c r="B341" s="50" t="s">
        <v>546</v>
      </c>
      <c r="C341">
        <f>COUNTIF(Atleti!E$2:E$9952,A341)</f>
        <v>0</v>
      </c>
      <c r="D341">
        <f>COUNTIF(Arrivi!F$2:F$9696,B341)</f>
        <v>0</v>
      </c>
    </row>
    <row r="342" spans="1:4" x14ac:dyDescent="0.2">
      <c r="A342" s="4">
        <v>341</v>
      </c>
      <c r="B342" s="50" t="s">
        <v>547</v>
      </c>
      <c r="C342">
        <f>COUNTIF(Atleti!E$2:E$9952,A342)</f>
        <v>0</v>
      </c>
      <c r="D342">
        <f>COUNTIF(Arrivi!F$2:F$9696,B342)</f>
        <v>0</v>
      </c>
    </row>
    <row r="343" spans="1:4" x14ac:dyDescent="0.2">
      <c r="A343" s="4">
        <v>342</v>
      </c>
      <c r="B343" s="50" t="s">
        <v>548</v>
      </c>
      <c r="C343">
        <f>COUNTIF(Atleti!E$2:E$9952,A343)</f>
        <v>0</v>
      </c>
      <c r="D343">
        <f>COUNTIF(Arrivi!F$2:F$9696,B343)</f>
        <v>0</v>
      </c>
    </row>
    <row r="344" spans="1:4" x14ac:dyDescent="0.2">
      <c r="A344" s="4">
        <v>343</v>
      </c>
      <c r="B344" s="50" t="s">
        <v>549</v>
      </c>
      <c r="C344">
        <f>COUNTIF(Atleti!E$2:E$9952,A344)</f>
        <v>0</v>
      </c>
      <c r="D344">
        <f>COUNTIF(Arrivi!F$2:F$9696,B344)</f>
        <v>0</v>
      </c>
    </row>
    <row r="345" spans="1:4" x14ac:dyDescent="0.2">
      <c r="A345" s="4">
        <v>344</v>
      </c>
      <c r="B345" s="50" t="s">
        <v>550</v>
      </c>
      <c r="C345">
        <f>COUNTIF(Atleti!E$2:E$9952,A345)</f>
        <v>0</v>
      </c>
      <c r="D345">
        <f>COUNTIF(Arrivi!F$2:F$9696,B345)</f>
        <v>0</v>
      </c>
    </row>
    <row r="346" spans="1:4" x14ac:dyDescent="0.2">
      <c r="A346" s="4">
        <v>345</v>
      </c>
      <c r="B346" s="50" t="s">
        <v>551</v>
      </c>
      <c r="C346">
        <f>COUNTIF(Atleti!E$2:E$9952,A346)</f>
        <v>0</v>
      </c>
      <c r="D346">
        <f>COUNTIF(Arrivi!F$2:F$9696,B346)</f>
        <v>0</v>
      </c>
    </row>
    <row r="347" spans="1:4" x14ac:dyDescent="0.2">
      <c r="A347" s="4">
        <v>346</v>
      </c>
      <c r="B347" s="50" t="s">
        <v>552</v>
      </c>
      <c r="C347">
        <f>COUNTIF(Atleti!E$2:E$9952,A347)</f>
        <v>0</v>
      </c>
      <c r="D347">
        <f>COUNTIF(Arrivi!F$2:F$9696,B347)</f>
        <v>0</v>
      </c>
    </row>
    <row r="348" spans="1:4" x14ac:dyDescent="0.2">
      <c r="A348" s="4">
        <v>347</v>
      </c>
      <c r="B348" s="50" t="s">
        <v>553</v>
      </c>
      <c r="C348">
        <f>COUNTIF(Atleti!E$2:E$9952,A348)</f>
        <v>0</v>
      </c>
      <c r="D348">
        <f>COUNTIF(Arrivi!F$2:F$9696,B348)</f>
        <v>0</v>
      </c>
    </row>
    <row r="349" spans="1:4" x14ac:dyDescent="0.2">
      <c r="A349" s="4">
        <v>348</v>
      </c>
      <c r="B349" s="50" t="s">
        <v>554</v>
      </c>
      <c r="C349">
        <f>COUNTIF(Atleti!E$2:E$9952,A349)</f>
        <v>0</v>
      </c>
      <c r="D349">
        <f>COUNTIF(Arrivi!F$2:F$9696,B349)</f>
        <v>0</v>
      </c>
    </row>
    <row r="350" spans="1:4" x14ac:dyDescent="0.2">
      <c r="A350" s="4">
        <v>349</v>
      </c>
      <c r="B350" s="50" t="s">
        <v>555</v>
      </c>
      <c r="C350">
        <f>COUNTIF(Atleti!E$2:E$9952,A350)</f>
        <v>0</v>
      </c>
      <c r="D350">
        <f>COUNTIF(Arrivi!F$2:F$9696,B350)</f>
        <v>0</v>
      </c>
    </row>
    <row r="351" spans="1:4" x14ac:dyDescent="0.2">
      <c r="A351" s="4">
        <v>350</v>
      </c>
      <c r="B351" s="50" t="s">
        <v>556</v>
      </c>
      <c r="C351">
        <f>COUNTIF(Atleti!E$2:E$9952,A351)</f>
        <v>0</v>
      </c>
      <c r="D351">
        <f>COUNTIF(Arrivi!F$2:F$9696,B351)</f>
        <v>0</v>
      </c>
    </row>
    <row r="352" spans="1:4" x14ac:dyDescent="0.2">
      <c r="A352" s="4">
        <v>351</v>
      </c>
      <c r="B352" s="50" t="s">
        <v>557</v>
      </c>
      <c r="C352">
        <f>COUNTIF(Atleti!E$2:E$9952,A352)</f>
        <v>0</v>
      </c>
      <c r="D352">
        <f>COUNTIF(Arrivi!F$2:F$9696,B352)</f>
        <v>0</v>
      </c>
    </row>
    <row r="353" spans="1:4" x14ac:dyDescent="0.2">
      <c r="A353" s="4">
        <v>352</v>
      </c>
      <c r="B353" s="50" t="s">
        <v>558</v>
      </c>
      <c r="C353">
        <f>COUNTIF(Atleti!E$2:E$9952,A353)</f>
        <v>0</v>
      </c>
      <c r="D353">
        <f>COUNTIF(Arrivi!F$2:F$9696,B353)</f>
        <v>0</v>
      </c>
    </row>
    <row r="354" spans="1:4" x14ac:dyDescent="0.2">
      <c r="A354" s="4">
        <v>353</v>
      </c>
      <c r="B354" s="50" t="s">
        <v>559</v>
      </c>
      <c r="C354">
        <f>COUNTIF(Atleti!E$2:E$9952,A354)</f>
        <v>0</v>
      </c>
      <c r="D354">
        <f>COUNTIF(Arrivi!F$2:F$9696,B354)</f>
        <v>0</v>
      </c>
    </row>
    <row r="355" spans="1:4" x14ac:dyDescent="0.2">
      <c r="A355" s="4">
        <v>354</v>
      </c>
      <c r="B355" s="50" t="s">
        <v>560</v>
      </c>
      <c r="C355">
        <f>COUNTIF(Atleti!E$2:E$9952,A355)</f>
        <v>0</v>
      </c>
      <c r="D355">
        <f>COUNTIF(Arrivi!F$2:F$9696,B355)</f>
        <v>0</v>
      </c>
    </row>
    <row r="356" spans="1:4" x14ac:dyDescent="0.2">
      <c r="A356" s="4">
        <v>355</v>
      </c>
      <c r="B356" s="50" t="s">
        <v>561</v>
      </c>
      <c r="C356">
        <f>COUNTIF(Atleti!E$2:E$9952,A356)</f>
        <v>0</v>
      </c>
      <c r="D356">
        <f>COUNTIF(Arrivi!F$2:F$9696,B356)</f>
        <v>0</v>
      </c>
    </row>
    <row r="357" spans="1:4" x14ac:dyDescent="0.2">
      <c r="A357" s="4">
        <v>356</v>
      </c>
      <c r="B357" s="50" t="s">
        <v>562</v>
      </c>
      <c r="C357">
        <f>COUNTIF(Atleti!E$2:E$9952,A357)</f>
        <v>0</v>
      </c>
      <c r="D357">
        <f>COUNTIF(Arrivi!F$2:F$9696,B357)</f>
        <v>0</v>
      </c>
    </row>
    <row r="358" spans="1:4" x14ac:dyDescent="0.2">
      <c r="A358" s="4">
        <v>357</v>
      </c>
      <c r="B358" s="50" t="s">
        <v>563</v>
      </c>
      <c r="C358">
        <f>COUNTIF(Atleti!E$2:E$9952,A358)</f>
        <v>0</v>
      </c>
      <c r="D358">
        <f>COUNTIF(Arrivi!F$2:F$9696,B358)</f>
        <v>0</v>
      </c>
    </row>
    <row r="359" spans="1:4" x14ac:dyDescent="0.2">
      <c r="A359" s="4">
        <v>358</v>
      </c>
      <c r="B359" s="50" t="s">
        <v>564</v>
      </c>
      <c r="C359">
        <f>COUNTIF(Atleti!E$2:E$9952,A359)</f>
        <v>0</v>
      </c>
      <c r="D359">
        <f>COUNTIF(Arrivi!F$2:F$9696,B359)</f>
        <v>0</v>
      </c>
    </row>
    <row r="360" spans="1:4" x14ac:dyDescent="0.2">
      <c r="A360" s="4">
        <v>359</v>
      </c>
      <c r="B360" s="50" t="s">
        <v>565</v>
      </c>
      <c r="C360">
        <f>COUNTIF(Atleti!E$2:E$9952,A360)</f>
        <v>0</v>
      </c>
      <c r="D360">
        <f>COUNTIF(Arrivi!F$2:F$9696,B360)</f>
        <v>0</v>
      </c>
    </row>
    <row r="361" spans="1:4" x14ac:dyDescent="0.2">
      <c r="A361" s="4">
        <v>360</v>
      </c>
      <c r="B361" s="50" t="s">
        <v>566</v>
      </c>
      <c r="C361">
        <f>COUNTIF(Atleti!E$2:E$9952,A361)</f>
        <v>0</v>
      </c>
      <c r="D361">
        <f>COUNTIF(Arrivi!F$2:F$9696,B361)</f>
        <v>0</v>
      </c>
    </row>
    <row r="362" spans="1:4" x14ac:dyDescent="0.2">
      <c r="A362" s="4">
        <v>361</v>
      </c>
      <c r="B362" s="50" t="s">
        <v>567</v>
      </c>
      <c r="C362">
        <f>COUNTIF(Atleti!E$2:E$9952,A362)</f>
        <v>0</v>
      </c>
      <c r="D362">
        <f>COUNTIF(Arrivi!F$2:F$9696,B362)</f>
        <v>0</v>
      </c>
    </row>
    <row r="363" spans="1:4" x14ac:dyDescent="0.2">
      <c r="A363" s="4">
        <v>362</v>
      </c>
      <c r="B363" s="50" t="s">
        <v>568</v>
      </c>
      <c r="C363">
        <f>COUNTIF(Atleti!E$2:E$9952,A363)</f>
        <v>0</v>
      </c>
      <c r="D363">
        <f>COUNTIF(Arrivi!F$2:F$9696,B363)</f>
        <v>0</v>
      </c>
    </row>
    <row r="364" spans="1:4" x14ac:dyDescent="0.2">
      <c r="A364" s="4">
        <v>363</v>
      </c>
      <c r="B364" s="50" t="s">
        <v>569</v>
      </c>
      <c r="C364">
        <f>COUNTIF(Atleti!E$2:E$9952,A364)</f>
        <v>0</v>
      </c>
      <c r="D364">
        <f>COUNTIF(Arrivi!F$2:F$9696,B364)</f>
        <v>0</v>
      </c>
    </row>
    <row r="365" spans="1:4" x14ac:dyDescent="0.2">
      <c r="A365" s="4">
        <v>364</v>
      </c>
      <c r="B365" s="50" t="s">
        <v>570</v>
      </c>
      <c r="C365">
        <f>COUNTIF(Atleti!E$2:E$9952,A365)</f>
        <v>0</v>
      </c>
      <c r="D365">
        <f>COUNTIF(Arrivi!F$2:F$9696,B365)</f>
        <v>0</v>
      </c>
    </row>
    <row r="366" spans="1:4" x14ac:dyDescent="0.2">
      <c r="A366" s="4">
        <v>365</v>
      </c>
      <c r="B366" s="50" t="s">
        <v>571</v>
      </c>
      <c r="C366">
        <f>COUNTIF(Atleti!E$2:E$9952,A366)</f>
        <v>0</v>
      </c>
      <c r="D366">
        <f>COUNTIF(Arrivi!F$2:F$9696,B366)</f>
        <v>0</v>
      </c>
    </row>
    <row r="367" spans="1:4" x14ac:dyDescent="0.2">
      <c r="A367" s="4">
        <v>366</v>
      </c>
      <c r="B367" s="50" t="s">
        <v>572</v>
      </c>
      <c r="C367">
        <f>COUNTIF(Atleti!E$2:E$9952,A367)</f>
        <v>0</v>
      </c>
      <c r="D367">
        <f>COUNTIF(Arrivi!F$2:F$9696,B367)</f>
        <v>0</v>
      </c>
    </row>
    <row r="368" spans="1:4" x14ac:dyDescent="0.2">
      <c r="A368" s="4">
        <v>367</v>
      </c>
      <c r="B368" s="50" t="s">
        <v>573</v>
      </c>
      <c r="C368">
        <f>COUNTIF(Atleti!E$2:E$9952,A368)</f>
        <v>0</v>
      </c>
      <c r="D368">
        <f>COUNTIF(Arrivi!F$2:F$9696,B368)</f>
        <v>0</v>
      </c>
    </row>
    <row r="369" spans="1:4" x14ac:dyDescent="0.2">
      <c r="A369" s="4">
        <v>368</v>
      </c>
      <c r="B369" s="50" t="s">
        <v>574</v>
      </c>
      <c r="C369">
        <f>COUNTIF(Atleti!E$2:E$9952,A369)</f>
        <v>0</v>
      </c>
      <c r="D369">
        <f>COUNTIF(Arrivi!F$2:F$9696,B369)</f>
        <v>0</v>
      </c>
    </row>
    <row r="370" spans="1:4" x14ac:dyDescent="0.2">
      <c r="A370" s="4">
        <v>369</v>
      </c>
      <c r="B370" s="50" t="s">
        <v>575</v>
      </c>
      <c r="C370">
        <f>COUNTIF(Atleti!E$2:E$9952,A370)</f>
        <v>0</v>
      </c>
      <c r="D370">
        <f>COUNTIF(Arrivi!F$2:F$9696,B370)</f>
        <v>0</v>
      </c>
    </row>
    <row r="371" spans="1:4" x14ac:dyDescent="0.2">
      <c r="A371" s="4">
        <v>370</v>
      </c>
      <c r="B371" s="50" t="s">
        <v>576</v>
      </c>
      <c r="C371">
        <f>COUNTIF(Atleti!E$2:E$9952,A371)</f>
        <v>0</v>
      </c>
      <c r="D371">
        <f>COUNTIF(Arrivi!F$2:F$9696,B371)</f>
        <v>0</v>
      </c>
    </row>
    <row r="372" spans="1:4" x14ac:dyDescent="0.2">
      <c r="A372" s="4">
        <v>371</v>
      </c>
      <c r="B372" s="50" t="s">
        <v>577</v>
      </c>
      <c r="C372">
        <f>COUNTIF(Atleti!E$2:E$9952,A372)</f>
        <v>0</v>
      </c>
      <c r="D372">
        <f>COUNTIF(Arrivi!F$2:F$9696,B372)</f>
        <v>0</v>
      </c>
    </row>
    <row r="373" spans="1:4" x14ac:dyDescent="0.2">
      <c r="A373" s="4">
        <v>372</v>
      </c>
      <c r="B373" s="50" t="s">
        <v>578</v>
      </c>
      <c r="C373">
        <f>COUNTIF(Atleti!E$2:E$9952,A373)</f>
        <v>0</v>
      </c>
      <c r="D373">
        <f>COUNTIF(Arrivi!F$2:F$9696,B373)</f>
        <v>0</v>
      </c>
    </row>
    <row r="374" spans="1:4" x14ac:dyDescent="0.2">
      <c r="A374" s="4">
        <v>373</v>
      </c>
      <c r="B374" s="50" t="s">
        <v>579</v>
      </c>
      <c r="C374">
        <f>COUNTIF(Atleti!E$2:E$9952,A374)</f>
        <v>0</v>
      </c>
      <c r="D374">
        <f>COUNTIF(Arrivi!F$2:F$9696,B374)</f>
        <v>0</v>
      </c>
    </row>
    <row r="375" spans="1:4" x14ac:dyDescent="0.2">
      <c r="A375" s="4">
        <v>374</v>
      </c>
      <c r="B375" s="50" t="s">
        <v>580</v>
      </c>
      <c r="C375">
        <f>COUNTIF(Atleti!E$2:E$9952,A375)</f>
        <v>0</v>
      </c>
      <c r="D375">
        <f>COUNTIF(Arrivi!F$2:F$9696,B375)</f>
        <v>0</v>
      </c>
    </row>
    <row r="376" spans="1:4" x14ac:dyDescent="0.2">
      <c r="A376" s="4">
        <v>375</v>
      </c>
      <c r="B376" s="50" t="s">
        <v>581</v>
      </c>
      <c r="C376">
        <f>COUNTIF(Atleti!E$2:E$9952,A376)</f>
        <v>0</v>
      </c>
      <c r="D376">
        <f>COUNTIF(Arrivi!F$2:F$9696,B376)</f>
        <v>0</v>
      </c>
    </row>
    <row r="377" spans="1:4" x14ac:dyDescent="0.2">
      <c r="A377" s="4">
        <v>376</v>
      </c>
      <c r="B377" s="50" t="s">
        <v>582</v>
      </c>
      <c r="C377">
        <f>COUNTIF(Atleti!E$2:E$9952,A377)</f>
        <v>0</v>
      </c>
      <c r="D377">
        <f>COUNTIF(Arrivi!F$2:F$9696,B377)</f>
        <v>0</v>
      </c>
    </row>
    <row r="378" spans="1:4" x14ac:dyDescent="0.2">
      <c r="A378" s="4">
        <v>377</v>
      </c>
      <c r="B378" s="50" t="s">
        <v>583</v>
      </c>
      <c r="C378">
        <f>COUNTIF(Atleti!E$2:E$9952,A378)</f>
        <v>0</v>
      </c>
      <c r="D378">
        <f>COUNTIF(Arrivi!F$2:F$9696,B378)</f>
        <v>0</v>
      </c>
    </row>
    <row r="379" spans="1:4" x14ac:dyDescent="0.2">
      <c r="A379" s="4">
        <v>378</v>
      </c>
      <c r="B379" s="50" t="s">
        <v>584</v>
      </c>
      <c r="C379">
        <f>COUNTIF(Atleti!E$2:E$9952,A379)</f>
        <v>0</v>
      </c>
      <c r="D379">
        <f>COUNTIF(Arrivi!F$2:F$9696,B379)</f>
        <v>0</v>
      </c>
    </row>
    <row r="380" spans="1:4" x14ac:dyDescent="0.2">
      <c r="A380" s="4">
        <v>379</v>
      </c>
      <c r="B380" s="50" t="s">
        <v>585</v>
      </c>
      <c r="C380">
        <f>COUNTIF(Atleti!E$2:E$9952,A380)</f>
        <v>0</v>
      </c>
      <c r="D380">
        <f>COUNTIF(Arrivi!F$2:F$9696,B380)</f>
        <v>0</v>
      </c>
    </row>
    <row r="381" spans="1:4" x14ac:dyDescent="0.2">
      <c r="A381" s="4">
        <v>380</v>
      </c>
      <c r="B381" s="50" t="s">
        <v>586</v>
      </c>
      <c r="C381">
        <f>COUNTIF(Atleti!E$2:E$9952,A381)</f>
        <v>0</v>
      </c>
      <c r="D381">
        <f>COUNTIF(Arrivi!F$2:F$9696,B381)</f>
        <v>0</v>
      </c>
    </row>
    <row r="382" spans="1:4" x14ac:dyDescent="0.2">
      <c r="A382" s="4">
        <v>381</v>
      </c>
      <c r="B382" s="50" t="s">
        <v>587</v>
      </c>
      <c r="C382">
        <f>COUNTIF(Atleti!E$2:E$9952,A382)</f>
        <v>0</v>
      </c>
      <c r="D382">
        <f>COUNTIF(Arrivi!F$2:F$9696,B382)</f>
        <v>0</v>
      </c>
    </row>
    <row r="383" spans="1:4" x14ac:dyDescent="0.2">
      <c r="A383" s="4">
        <v>382</v>
      </c>
      <c r="B383" s="50" t="s">
        <v>588</v>
      </c>
      <c r="C383">
        <f>COUNTIF(Atleti!E$2:E$9952,A383)</f>
        <v>0</v>
      </c>
      <c r="D383">
        <f>COUNTIF(Arrivi!F$2:F$9696,B383)</f>
        <v>0</v>
      </c>
    </row>
    <row r="384" spans="1:4" x14ac:dyDescent="0.2">
      <c r="A384" s="4">
        <v>383</v>
      </c>
      <c r="B384" s="50" t="s">
        <v>589</v>
      </c>
      <c r="C384">
        <f>COUNTIF(Atleti!E$2:E$9952,A384)</f>
        <v>0</v>
      </c>
      <c r="D384">
        <f>COUNTIF(Arrivi!F$2:F$9696,B384)</f>
        <v>0</v>
      </c>
    </row>
    <row r="385" spans="1:4" x14ac:dyDescent="0.2">
      <c r="A385" s="4">
        <v>384</v>
      </c>
      <c r="B385" s="50" t="s">
        <v>590</v>
      </c>
      <c r="C385">
        <f>COUNTIF(Atleti!E$2:E$9952,A385)</f>
        <v>0</v>
      </c>
      <c r="D385">
        <f>COUNTIF(Arrivi!F$2:F$9696,B385)</f>
        <v>0</v>
      </c>
    </row>
    <row r="386" spans="1:4" x14ac:dyDescent="0.2">
      <c r="A386" s="4">
        <v>385</v>
      </c>
      <c r="B386" s="50" t="s">
        <v>591</v>
      </c>
      <c r="C386">
        <f>COUNTIF(Atleti!E$2:E$9952,A386)</f>
        <v>0</v>
      </c>
      <c r="D386">
        <f>COUNTIF(Arrivi!F$2:F$9696,B386)</f>
        <v>0</v>
      </c>
    </row>
    <row r="387" spans="1:4" x14ac:dyDescent="0.2">
      <c r="A387" s="4">
        <v>386</v>
      </c>
      <c r="B387" s="50" t="s">
        <v>592</v>
      </c>
      <c r="C387">
        <f>COUNTIF(Atleti!E$2:E$9952,A387)</f>
        <v>0</v>
      </c>
      <c r="D387">
        <f>COUNTIF(Arrivi!F$2:F$9696,B387)</f>
        <v>0</v>
      </c>
    </row>
    <row r="388" spans="1:4" x14ac:dyDescent="0.2">
      <c r="A388" s="4">
        <v>387</v>
      </c>
      <c r="B388" s="50" t="s">
        <v>593</v>
      </c>
      <c r="C388">
        <f>COUNTIF(Atleti!E$2:E$9952,A388)</f>
        <v>0</v>
      </c>
      <c r="D388">
        <f>COUNTIF(Arrivi!F$2:F$9696,B388)</f>
        <v>0</v>
      </c>
    </row>
    <row r="389" spans="1:4" x14ac:dyDescent="0.2">
      <c r="A389" s="4">
        <v>388</v>
      </c>
      <c r="B389" s="50" t="s">
        <v>594</v>
      </c>
      <c r="C389">
        <f>COUNTIF(Atleti!E$2:E$9952,A389)</f>
        <v>0</v>
      </c>
      <c r="D389">
        <f>COUNTIF(Arrivi!F$2:F$9696,B389)</f>
        <v>0</v>
      </c>
    </row>
    <row r="390" spans="1:4" x14ac:dyDescent="0.2">
      <c r="A390" s="4">
        <v>389</v>
      </c>
      <c r="B390" s="50" t="s">
        <v>595</v>
      </c>
      <c r="C390">
        <f>COUNTIF(Atleti!E$2:E$9952,A390)</f>
        <v>0</v>
      </c>
      <c r="D390">
        <f>COUNTIF(Arrivi!F$2:F$9696,B390)</f>
        <v>0</v>
      </c>
    </row>
    <row r="391" spans="1:4" x14ac:dyDescent="0.2">
      <c r="A391" s="4">
        <v>390</v>
      </c>
      <c r="B391" s="50" t="s">
        <v>596</v>
      </c>
      <c r="C391">
        <f>COUNTIF(Atleti!E$2:E$9952,A391)</f>
        <v>0</v>
      </c>
      <c r="D391">
        <f>COUNTIF(Arrivi!F$2:F$9696,B391)</f>
        <v>0</v>
      </c>
    </row>
    <row r="392" spans="1:4" x14ac:dyDescent="0.2">
      <c r="A392" s="4">
        <v>391</v>
      </c>
      <c r="B392" s="50" t="s">
        <v>597</v>
      </c>
      <c r="C392">
        <f>COUNTIF(Atleti!E$2:E$9952,A392)</f>
        <v>0</v>
      </c>
      <c r="D392">
        <f>COUNTIF(Arrivi!F$2:F$9696,B392)</f>
        <v>0</v>
      </c>
    </row>
    <row r="393" spans="1:4" x14ac:dyDescent="0.2">
      <c r="A393" s="4">
        <v>392</v>
      </c>
      <c r="B393" s="50" t="s">
        <v>598</v>
      </c>
      <c r="C393">
        <f>COUNTIF(Atleti!E$2:E$9952,A393)</f>
        <v>0</v>
      </c>
      <c r="D393">
        <f>COUNTIF(Arrivi!F$2:F$9696,B393)</f>
        <v>0</v>
      </c>
    </row>
    <row r="394" spans="1:4" x14ac:dyDescent="0.2">
      <c r="A394" s="4">
        <v>393</v>
      </c>
      <c r="B394" s="50" t="s">
        <v>599</v>
      </c>
      <c r="C394">
        <f>COUNTIF(Atleti!E$2:E$9952,A394)</f>
        <v>0</v>
      </c>
      <c r="D394">
        <f>COUNTIF(Arrivi!F$2:F$9696,B394)</f>
        <v>0</v>
      </c>
    </row>
    <row r="395" spans="1:4" x14ac:dyDescent="0.2">
      <c r="A395" s="4">
        <v>394</v>
      </c>
      <c r="B395" s="50" t="s">
        <v>600</v>
      </c>
      <c r="C395">
        <f>COUNTIF(Atleti!E$2:E$9952,A395)</f>
        <v>0</v>
      </c>
      <c r="D395">
        <f>COUNTIF(Arrivi!F$2:F$9696,B395)</f>
        <v>0</v>
      </c>
    </row>
    <row r="396" spans="1:4" x14ac:dyDescent="0.2">
      <c r="A396" s="4">
        <v>395</v>
      </c>
      <c r="B396" s="50" t="s">
        <v>601</v>
      </c>
      <c r="C396">
        <f>COUNTIF(Atleti!E$2:E$9952,A396)</f>
        <v>0</v>
      </c>
      <c r="D396">
        <f>COUNTIF(Arrivi!F$2:F$9696,B396)</f>
        <v>0</v>
      </c>
    </row>
    <row r="397" spans="1:4" x14ac:dyDescent="0.2">
      <c r="A397" s="4">
        <v>396</v>
      </c>
      <c r="B397" s="50" t="s">
        <v>602</v>
      </c>
      <c r="C397">
        <f>COUNTIF(Atleti!E$2:E$9952,A397)</f>
        <v>0</v>
      </c>
      <c r="D397">
        <f>COUNTIF(Arrivi!F$2:F$9696,B397)</f>
        <v>0</v>
      </c>
    </row>
    <row r="398" spans="1:4" x14ac:dyDescent="0.2">
      <c r="A398" s="4">
        <v>397</v>
      </c>
      <c r="B398" s="50" t="s">
        <v>603</v>
      </c>
      <c r="C398">
        <f>COUNTIF(Atleti!E$2:E$9952,A398)</f>
        <v>0</v>
      </c>
      <c r="D398">
        <f>COUNTIF(Arrivi!F$2:F$9696,B398)</f>
        <v>0</v>
      </c>
    </row>
    <row r="399" spans="1:4" x14ac:dyDescent="0.2">
      <c r="A399" s="4">
        <v>398</v>
      </c>
      <c r="B399" s="50" t="s">
        <v>604</v>
      </c>
      <c r="C399">
        <f>COUNTIF(Atleti!E$2:E$9952,A399)</f>
        <v>0</v>
      </c>
      <c r="D399">
        <f>COUNTIF(Arrivi!F$2:F$9696,B399)</f>
        <v>0</v>
      </c>
    </row>
    <row r="400" spans="1:4" x14ac:dyDescent="0.2">
      <c r="A400" s="4">
        <v>399</v>
      </c>
      <c r="B400" s="50" t="s">
        <v>605</v>
      </c>
      <c r="C400">
        <f>COUNTIF(Atleti!E$2:E$9952,A400)</f>
        <v>0</v>
      </c>
      <c r="D400">
        <f>COUNTIF(Arrivi!F$2:F$9696,B400)</f>
        <v>0</v>
      </c>
    </row>
    <row r="401" spans="1:4" x14ac:dyDescent="0.2">
      <c r="A401" s="4">
        <v>400</v>
      </c>
      <c r="B401" s="50" t="s">
        <v>606</v>
      </c>
      <c r="C401">
        <f>COUNTIF(Atleti!E$2:E$9952,A401)</f>
        <v>0</v>
      </c>
      <c r="D401">
        <f>COUNTIF(Arrivi!F$2:F$9696,B401)</f>
        <v>0</v>
      </c>
    </row>
    <row r="402" spans="1:4" x14ac:dyDescent="0.2">
      <c r="A402" s="4">
        <v>401</v>
      </c>
      <c r="B402" s="50" t="s">
        <v>607</v>
      </c>
      <c r="C402">
        <f>COUNTIF(Atleti!E$2:E$9952,A402)</f>
        <v>0</v>
      </c>
      <c r="D402">
        <f>COUNTIF(Arrivi!F$2:F$9696,B402)</f>
        <v>0</v>
      </c>
    </row>
    <row r="403" spans="1:4" x14ac:dyDescent="0.2">
      <c r="A403" s="4">
        <v>402</v>
      </c>
      <c r="B403" s="50" t="s">
        <v>608</v>
      </c>
      <c r="C403">
        <f>COUNTIF(Atleti!E$2:E$9952,A403)</f>
        <v>0</v>
      </c>
      <c r="D403">
        <f>COUNTIF(Arrivi!F$2:F$9696,B403)</f>
        <v>0</v>
      </c>
    </row>
    <row r="404" spans="1:4" x14ac:dyDescent="0.2">
      <c r="A404" s="4">
        <v>403</v>
      </c>
      <c r="B404" s="50" t="s">
        <v>609</v>
      </c>
      <c r="C404">
        <f>COUNTIF(Atleti!E$2:E$9952,A404)</f>
        <v>0</v>
      </c>
      <c r="D404">
        <f>COUNTIF(Arrivi!F$2:F$9696,B404)</f>
        <v>0</v>
      </c>
    </row>
    <row r="405" spans="1:4" x14ac:dyDescent="0.2">
      <c r="A405" s="4">
        <v>404</v>
      </c>
      <c r="B405" s="50" t="s">
        <v>610</v>
      </c>
      <c r="C405">
        <f>COUNTIF(Atleti!E$2:E$9952,A405)</f>
        <v>0</v>
      </c>
      <c r="D405">
        <f>COUNTIF(Arrivi!F$2:F$9696,B405)</f>
        <v>0</v>
      </c>
    </row>
    <row r="406" spans="1:4" x14ac:dyDescent="0.2">
      <c r="A406" s="4">
        <v>405</v>
      </c>
      <c r="B406" s="50" t="s">
        <v>611</v>
      </c>
      <c r="C406">
        <f>COUNTIF(Atleti!E$2:E$9952,A406)</f>
        <v>0</v>
      </c>
      <c r="D406">
        <f>COUNTIF(Arrivi!F$2:F$9696,B406)</f>
        <v>0</v>
      </c>
    </row>
    <row r="407" spans="1:4" x14ac:dyDescent="0.2">
      <c r="A407" s="4">
        <v>406</v>
      </c>
      <c r="B407" s="50" t="s">
        <v>612</v>
      </c>
      <c r="C407">
        <f>COUNTIF(Atleti!E$2:E$9952,A407)</f>
        <v>0</v>
      </c>
      <c r="D407">
        <f>COUNTIF(Arrivi!F$2:F$9696,B407)</f>
        <v>0</v>
      </c>
    </row>
    <row r="408" spans="1:4" x14ac:dyDescent="0.2">
      <c r="A408" s="4">
        <v>407</v>
      </c>
      <c r="B408" s="50" t="s">
        <v>613</v>
      </c>
      <c r="C408">
        <f>COUNTIF(Atleti!E$2:E$9952,A408)</f>
        <v>4</v>
      </c>
      <c r="D408">
        <f>COUNTIF(Arrivi!F$2:F$9696,B408)</f>
        <v>4</v>
      </c>
    </row>
    <row r="409" spans="1:4" x14ac:dyDescent="0.2">
      <c r="A409" s="4">
        <v>408</v>
      </c>
      <c r="B409" s="50" t="s">
        <v>614</v>
      </c>
      <c r="C409">
        <f>COUNTIF(Atleti!E$2:E$9952,A409)</f>
        <v>0</v>
      </c>
      <c r="D409">
        <f>COUNTIF(Arrivi!F$2:F$9696,B409)</f>
        <v>0</v>
      </c>
    </row>
    <row r="410" spans="1:4" x14ac:dyDescent="0.2">
      <c r="A410" s="4">
        <v>409</v>
      </c>
      <c r="B410" s="50" t="s">
        <v>615</v>
      </c>
      <c r="C410">
        <f>COUNTIF(Atleti!E$2:E$9952,A410)</f>
        <v>0</v>
      </c>
      <c r="D410">
        <f>COUNTIF(Arrivi!F$2:F$9696,B410)</f>
        <v>0</v>
      </c>
    </row>
    <row r="411" spans="1:4" x14ac:dyDescent="0.2">
      <c r="A411" s="4">
        <v>410</v>
      </c>
      <c r="B411" s="50" t="s">
        <v>616</v>
      </c>
      <c r="C411">
        <f>COUNTIF(Atleti!E$2:E$9952,A411)</f>
        <v>0</v>
      </c>
      <c r="D411">
        <f>COUNTIF(Arrivi!F$2:F$9696,B411)</f>
        <v>0</v>
      </c>
    </row>
    <row r="412" spans="1:4" x14ac:dyDescent="0.2">
      <c r="A412" s="4">
        <v>411</v>
      </c>
      <c r="B412" s="50" t="s">
        <v>617</v>
      </c>
      <c r="C412">
        <f>COUNTIF(Atleti!E$2:E$9952,A412)</f>
        <v>0</v>
      </c>
      <c r="D412">
        <f>COUNTIF(Arrivi!F$2:F$9696,B412)</f>
        <v>0</v>
      </c>
    </row>
    <row r="413" spans="1:4" x14ac:dyDescent="0.2">
      <c r="A413" s="4">
        <v>412</v>
      </c>
      <c r="B413" s="50" t="s">
        <v>618</v>
      </c>
      <c r="C413">
        <f>COUNTIF(Atleti!E$2:E$9952,A413)</f>
        <v>0</v>
      </c>
      <c r="D413">
        <f>COUNTIF(Arrivi!F$2:F$9696,B413)</f>
        <v>0</v>
      </c>
    </row>
    <row r="414" spans="1:4" x14ac:dyDescent="0.2">
      <c r="A414" s="4">
        <v>413</v>
      </c>
      <c r="B414" s="50" t="s">
        <v>619</v>
      </c>
      <c r="C414">
        <f>COUNTIF(Atleti!E$2:E$9952,A414)</f>
        <v>0</v>
      </c>
      <c r="D414">
        <f>COUNTIF(Arrivi!F$2:F$9696,B414)</f>
        <v>0</v>
      </c>
    </row>
    <row r="415" spans="1:4" x14ac:dyDescent="0.2">
      <c r="A415" s="4">
        <v>414</v>
      </c>
      <c r="B415" s="50" t="s">
        <v>620</v>
      </c>
      <c r="C415">
        <f>COUNTIF(Atleti!E$2:E$9952,A415)</f>
        <v>0</v>
      </c>
      <c r="D415">
        <f>COUNTIF(Arrivi!F$2:F$9696,B415)</f>
        <v>0</v>
      </c>
    </row>
    <row r="416" spans="1:4" x14ac:dyDescent="0.2">
      <c r="A416" s="4">
        <v>415</v>
      </c>
      <c r="B416" s="50" t="s">
        <v>621</v>
      </c>
      <c r="C416">
        <f>COUNTIF(Atleti!E$2:E$9952,A416)</f>
        <v>0</v>
      </c>
      <c r="D416">
        <f>COUNTIF(Arrivi!F$2:F$9696,B416)</f>
        <v>0</v>
      </c>
    </row>
    <row r="417" spans="1:4" x14ac:dyDescent="0.2">
      <c r="A417" s="4">
        <v>416</v>
      </c>
      <c r="B417" s="50" t="s">
        <v>622</v>
      </c>
      <c r="C417">
        <f>COUNTIF(Atleti!E$2:E$9952,A417)</f>
        <v>0</v>
      </c>
      <c r="D417">
        <f>COUNTIF(Arrivi!F$2:F$9696,B417)</f>
        <v>0</v>
      </c>
    </row>
    <row r="418" spans="1:4" x14ac:dyDescent="0.2">
      <c r="A418" s="4">
        <v>417</v>
      </c>
      <c r="B418" s="50" t="s">
        <v>623</v>
      </c>
      <c r="C418">
        <f>COUNTIF(Atleti!E$2:E$9952,A418)</f>
        <v>0</v>
      </c>
      <c r="D418">
        <f>COUNTIF(Arrivi!F$2:F$9696,B418)</f>
        <v>0</v>
      </c>
    </row>
    <row r="419" spans="1:4" x14ac:dyDescent="0.2">
      <c r="A419" s="4">
        <v>418</v>
      </c>
      <c r="B419" s="50" t="s">
        <v>624</v>
      </c>
      <c r="C419">
        <f>COUNTIF(Atleti!E$2:E$9952,A419)</f>
        <v>0</v>
      </c>
      <c r="D419">
        <f>COUNTIF(Arrivi!F$2:F$9696,B419)</f>
        <v>0</v>
      </c>
    </row>
    <row r="420" spans="1:4" x14ac:dyDescent="0.2">
      <c r="A420" s="4">
        <v>419</v>
      </c>
      <c r="B420" s="50" t="s">
        <v>625</v>
      </c>
      <c r="C420">
        <f>COUNTIF(Atleti!E$2:E$9952,A420)</f>
        <v>0</v>
      </c>
      <c r="D420">
        <f>COUNTIF(Arrivi!F$2:F$9696,B420)</f>
        <v>0</v>
      </c>
    </row>
    <row r="421" spans="1:4" x14ac:dyDescent="0.2">
      <c r="A421" s="4">
        <v>420</v>
      </c>
      <c r="B421" s="50" t="s">
        <v>626</v>
      </c>
      <c r="C421">
        <f>COUNTIF(Atleti!E$2:E$9952,A421)</f>
        <v>0</v>
      </c>
      <c r="D421">
        <f>COUNTIF(Arrivi!F$2:F$9696,B421)</f>
        <v>0</v>
      </c>
    </row>
    <row r="422" spans="1:4" x14ac:dyDescent="0.2">
      <c r="A422" s="4">
        <v>421</v>
      </c>
      <c r="B422" s="50" t="s">
        <v>627</v>
      </c>
      <c r="C422">
        <f>COUNTIF(Atleti!E$2:E$9952,A422)</f>
        <v>0</v>
      </c>
      <c r="D422">
        <f>COUNTIF(Arrivi!F$2:F$9696,B422)</f>
        <v>0</v>
      </c>
    </row>
    <row r="423" spans="1:4" x14ac:dyDescent="0.2">
      <c r="A423" s="4">
        <v>422</v>
      </c>
      <c r="B423" s="50" t="s">
        <v>628</v>
      </c>
      <c r="C423">
        <f>COUNTIF(Atleti!E$2:E$9952,A423)</f>
        <v>0</v>
      </c>
      <c r="D423">
        <f>COUNTIF(Arrivi!F$2:F$9696,B423)</f>
        <v>0</v>
      </c>
    </row>
    <row r="424" spans="1:4" x14ac:dyDescent="0.2">
      <c r="A424" s="4">
        <v>423</v>
      </c>
      <c r="B424" s="50" t="s">
        <v>629</v>
      </c>
      <c r="C424">
        <f>COUNTIF(Atleti!E$2:E$9952,A424)</f>
        <v>0</v>
      </c>
      <c r="D424">
        <f>COUNTIF(Arrivi!F$2:F$9696,B424)</f>
        <v>0</v>
      </c>
    </row>
    <row r="425" spans="1:4" x14ac:dyDescent="0.2">
      <c r="A425" s="4">
        <v>424</v>
      </c>
      <c r="B425" s="50" t="s">
        <v>630</v>
      </c>
      <c r="C425">
        <f>COUNTIF(Atleti!E$2:E$9952,A425)</f>
        <v>0</v>
      </c>
      <c r="D425">
        <f>COUNTIF(Arrivi!F$2:F$9696,B425)</f>
        <v>0</v>
      </c>
    </row>
    <row r="426" spans="1:4" x14ac:dyDescent="0.2">
      <c r="A426" s="4">
        <v>425</v>
      </c>
      <c r="B426" s="50" t="s">
        <v>631</v>
      </c>
      <c r="C426">
        <f>COUNTIF(Atleti!E$2:E$9952,A426)</f>
        <v>0</v>
      </c>
      <c r="D426">
        <f>COUNTIF(Arrivi!F$2:F$9696,B426)</f>
        <v>0</v>
      </c>
    </row>
    <row r="427" spans="1:4" x14ac:dyDescent="0.2">
      <c r="A427" s="4">
        <v>426</v>
      </c>
      <c r="B427" s="50" t="s">
        <v>632</v>
      </c>
      <c r="C427">
        <f>COUNTIF(Atleti!E$2:E$9952,A427)</f>
        <v>0</v>
      </c>
      <c r="D427">
        <f>COUNTIF(Arrivi!F$2:F$9696,B427)</f>
        <v>0</v>
      </c>
    </row>
    <row r="428" spans="1:4" x14ac:dyDescent="0.2">
      <c r="A428" s="4">
        <v>427</v>
      </c>
      <c r="B428" s="50" t="s">
        <v>633</v>
      </c>
      <c r="C428">
        <f>COUNTIF(Atleti!E$2:E$9952,A428)</f>
        <v>0</v>
      </c>
      <c r="D428">
        <f>COUNTIF(Arrivi!F$2:F$9696,B428)</f>
        <v>0</v>
      </c>
    </row>
    <row r="429" spans="1:4" x14ac:dyDescent="0.2">
      <c r="A429" s="4">
        <v>428</v>
      </c>
      <c r="B429" s="50" t="s">
        <v>634</v>
      </c>
      <c r="C429">
        <f>COUNTIF(Atleti!E$2:E$9952,A429)</f>
        <v>0</v>
      </c>
      <c r="D429">
        <f>COUNTIF(Arrivi!F$2:F$9696,B429)</f>
        <v>0</v>
      </c>
    </row>
    <row r="430" spans="1:4" x14ac:dyDescent="0.2">
      <c r="A430" s="4">
        <v>429</v>
      </c>
      <c r="B430" s="50" t="s">
        <v>635</v>
      </c>
      <c r="C430">
        <f>COUNTIF(Atleti!E$2:E$9952,A430)</f>
        <v>0</v>
      </c>
      <c r="D430">
        <f>COUNTIF(Arrivi!F$2:F$9696,B430)</f>
        <v>0</v>
      </c>
    </row>
    <row r="431" spans="1:4" x14ac:dyDescent="0.2">
      <c r="A431" s="4">
        <v>430</v>
      </c>
      <c r="B431" s="50" t="s">
        <v>636</v>
      </c>
      <c r="C431">
        <f>COUNTIF(Atleti!E$2:E$9952,A431)</f>
        <v>0</v>
      </c>
      <c r="D431">
        <f>COUNTIF(Arrivi!F$2:F$9696,B431)</f>
        <v>0</v>
      </c>
    </row>
    <row r="432" spans="1:4" x14ac:dyDescent="0.2">
      <c r="A432" s="4">
        <v>431</v>
      </c>
      <c r="B432" s="50" t="s">
        <v>637</v>
      </c>
      <c r="C432">
        <f>COUNTIF(Atleti!E$2:E$9952,A432)</f>
        <v>0</v>
      </c>
      <c r="D432">
        <f>COUNTIF(Arrivi!F$2:F$9696,B432)</f>
        <v>0</v>
      </c>
    </row>
    <row r="433" spans="1:4" x14ac:dyDescent="0.2">
      <c r="A433" s="4">
        <v>432</v>
      </c>
      <c r="B433" s="50" t="s">
        <v>638</v>
      </c>
      <c r="C433">
        <f>COUNTIF(Atleti!E$2:E$9952,A433)</f>
        <v>0</v>
      </c>
      <c r="D433">
        <f>COUNTIF(Arrivi!F$2:F$9696,B433)</f>
        <v>0</v>
      </c>
    </row>
    <row r="434" spans="1:4" x14ac:dyDescent="0.2">
      <c r="A434" s="4">
        <v>433</v>
      </c>
      <c r="B434" s="50" t="s">
        <v>639</v>
      </c>
      <c r="C434">
        <f>COUNTIF(Atleti!E$2:E$9952,A434)</f>
        <v>5</v>
      </c>
      <c r="D434">
        <f>COUNTIF(Arrivi!F$2:F$9696,B434)</f>
        <v>5</v>
      </c>
    </row>
    <row r="435" spans="1:4" x14ac:dyDescent="0.2">
      <c r="A435" s="4">
        <v>434</v>
      </c>
      <c r="B435" s="50" t="s">
        <v>640</v>
      </c>
      <c r="C435">
        <f>COUNTIF(Atleti!E$2:E$9952,A435)</f>
        <v>0</v>
      </c>
      <c r="D435">
        <f>COUNTIF(Arrivi!F$2:F$9696,B435)</f>
        <v>0</v>
      </c>
    </row>
    <row r="436" spans="1:4" x14ac:dyDescent="0.2">
      <c r="A436" s="4">
        <v>435</v>
      </c>
      <c r="B436" s="50" t="s">
        <v>641</v>
      </c>
      <c r="C436">
        <f>COUNTIF(Atleti!E$2:E$9952,A436)</f>
        <v>0</v>
      </c>
      <c r="D436">
        <f>COUNTIF(Arrivi!F$2:F$9696,B436)</f>
        <v>0</v>
      </c>
    </row>
    <row r="437" spans="1:4" x14ac:dyDescent="0.2">
      <c r="A437" s="4">
        <v>436</v>
      </c>
      <c r="B437" s="50" t="s">
        <v>642</v>
      </c>
      <c r="C437">
        <f>COUNTIF(Atleti!E$2:E$9952,A437)</f>
        <v>0</v>
      </c>
      <c r="D437">
        <f>COUNTIF(Arrivi!F$2:F$9696,B437)</f>
        <v>0</v>
      </c>
    </row>
    <row r="438" spans="1:4" x14ac:dyDescent="0.2">
      <c r="A438" s="4">
        <v>437</v>
      </c>
      <c r="B438" s="50" t="s">
        <v>643</v>
      </c>
      <c r="C438">
        <f>COUNTIF(Atleti!E$2:E$9952,A438)</f>
        <v>0</v>
      </c>
      <c r="D438">
        <f>COUNTIF(Arrivi!F$2:F$9696,B438)</f>
        <v>0</v>
      </c>
    </row>
    <row r="439" spans="1:4" x14ac:dyDescent="0.2">
      <c r="A439" s="4">
        <v>438</v>
      </c>
      <c r="B439" s="50" t="s">
        <v>644</v>
      </c>
      <c r="C439">
        <f>COUNTIF(Atleti!E$2:E$9952,A439)</f>
        <v>0</v>
      </c>
      <c r="D439">
        <f>COUNTIF(Arrivi!F$2:F$9696,B439)</f>
        <v>0</v>
      </c>
    </row>
    <row r="440" spans="1:4" x14ac:dyDescent="0.2">
      <c r="A440" s="4">
        <v>439</v>
      </c>
      <c r="B440" s="50" t="s">
        <v>645</v>
      </c>
      <c r="C440">
        <f>COUNTIF(Atleti!E$2:E$9952,A440)</f>
        <v>0</v>
      </c>
      <c r="D440">
        <f>COUNTIF(Arrivi!F$2:F$9696,B440)</f>
        <v>0</v>
      </c>
    </row>
    <row r="441" spans="1:4" x14ac:dyDescent="0.2">
      <c r="A441" s="4">
        <v>440</v>
      </c>
      <c r="B441" s="50" t="s">
        <v>646</v>
      </c>
      <c r="C441">
        <f>COUNTIF(Atleti!E$2:E$9952,A441)</f>
        <v>0</v>
      </c>
      <c r="D441">
        <f>COUNTIF(Arrivi!F$2:F$9696,B441)</f>
        <v>0</v>
      </c>
    </row>
    <row r="442" spans="1:4" x14ac:dyDescent="0.2">
      <c r="A442" s="4">
        <v>441</v>
      </c>
      <c r="B442" s="50" t="s">
        <v>647</v>
      </c>
      <c r="C442">
        <f>COUNTIF(Atleti!E$2:E$9952,A442)</f>
        <v>0</v>
      </c>
      <c r="D442">
        <f>COUNTIF(Arrivi!F$2:F$9696,B442)</f>
        <v>0</v>
      </c>
    </row>
    <row r="443" spans="1:4" x14ac:dyDescent="0.2">
      <c r="A443" s="4">
        <v>442</v>
      </c>
      <c r="B443" s="50" t="s">
        <v>648</v>
      </c>
      <c r="C443">
        <f>COUNTIF(Atleti!E$2:E$9952,A443)</f>
        <v>0</v>
      </c>
      <c r="D443">
        <f>COUNTIF(Arrivi!F$2:F$9696,B443)</f>
        <v>0</v>
      </c>
    </row>
    <row r="444" spans="1:4" x14ac:dyDescent="0.2">
      <c r="A444" s="4">
        <v>443</v>
      </c>
      <c r="B444" s="50" t="s">
        <v>649</v>
      </c>
      <c r="C444">
        <f>COUNTIF(Atleti!E$2:E$9952,A444)</f>
        <v>0</v>
      </c>
      <c r="D444">
        <f>COUNTIF(Arrivi!F$2:F$9696,B444)</f>
        <v>0</v>
      </c>
    </row>
    <row r="445" spans="1:4" x14ac:dyDescent="0.2">
      <c r="A445" s="4">
        <v>444</v>
      </c>
      <c r="B445" s="50" t="s">
        <v>650</v>
      </c>
      <c r="C445">
        <f>COUNTIF(Atleti!E$2:E$9952,A445)</f>
        <v>0</v>
      </c>
      <c r="D445">
        <f>COUNTIF(Arrivi!F$2:F$9696,B445)</f>
        <v>0</v>
      </c>
    </row>
    <row r="446" spans="1:4" x14ac:dyDescent="0.2">
      <c r="A446" s="4">
        <v>445</v>
      </c>
      <c r="B446" s="50" t="s">
        <v>651</v>
      </c>
      <c r="C446">
        <f>COUNTIF(Atleti!E$2:E$9952,A446)</f>
        <v>0</v>
      </c>
      <c r="D446">
        <f>COUNTIF(Arrivi!F$2:F$9696,B446)</f>
        <v>0</v>
      </c>
    </row>
    <row r="447" spans="1:4" x14ac:dyDescent="0.2">
      <c r="A447" s="4">
        <v>446</v>
      </c>
      <c r="B447" s="50" t="s">
        <v>652</v>
      </c>
      <c r="C447">
        <f>COUNTIF(Atleti!E$2:E$9952,A447)</f>
        <v>0</v>
      </c>
      <c r="D447">
        <f>COUNTIF(Arrivi!F$2:F$9696,B447)</f>
        <v>0</v>
      </c>
    </row>
    <row r="448" spans="1:4" x14ac:dyDescent="0.2">
      <c r="A448" s="4">
        <v>447</v>
      </c>
      <c r="B448" s="50" t="s">
        <v>653</v>
      </c>
      <c r="C448">
        <f>COUNTIF(Atleti!E$2:E$9952,A448)</f>
        <v>0</v>
      </c>
      <c r="D448">
        <f>COUNTIF(Arrivi!F$2:F$9696,B448)</f>
        <v>0</v>
      </c>
    </row>
    <row r="449" spans="1:4" x14ac:dyDescent="0.2">
      <c r="A449" s="4">
        <v>448</v>
      </c>
      <c r="B449" s="50" t="s">
        <v>654</v>
      </c>
      <c r="C449">
        <f>COUNTIF(Atleti!E$2:E$9952,A449)</f>
        <v>0</v>
      </c>
      <c r="D449">
        <f>COUNTIF(Arrivi!F$2:F$9696,B449)</f>
        <v>0</v>
      </c>
    </row>
    <row r="450" spans="1:4" x14ac:dyDescent="0.2">
      <c r="A450" s="4">
        <v>449</v>
      </c>
      <c r="B450" s="50" t="s">
        <v>655</v>
      </c>
      <c r="C450">
        <f>COUNTIF(Atleti!E$2:E$9952,A450)</f>
        <v>0</v>
      </c>
      <c r="D450">
        <f>COUNTIF(Arrivi!F$2:F$9696,B450)</f>
        <v>0</v>
      </c>
    </row>
    <row r="451" spans="1:4" x14ac:dyDescent="0.2">
      <c r="A451" s="4">
        <v>450</v>
      </c>
      <c r="B451" s="50" t="s">
        <v>656</v>
      </c>
      <c r="C451">
        <f>COUNTIF(Atleti!E$2:E$9952,A451)</f>
        <v>0</v>
      </c>
      <c r="D451">
        <f>COUNTIF(Arrivi!F$2:F$9696,B451)</f>
        <v>0</v>
      </c>
    </row>
    <row r="452" spans="1:4" x14ac:dyDescent="0.2">
      <c r="A452" s="4">
        <v>451</v>
      </c>
      <c r="B452" s="50" t="s">
        <v>657</v>
      </c>
      <c r="C452">
        <f>COUNTIF(Atleti!E$2:E$9952,A452)</f>
        <v>0</v>
      </c>
      <c r="D452">
        <f>COUNTIF(Arrivi!F$2:F$9696,B452)</f>
        <v>0</v>
      </c>
    </row>
    <row r="453" spans="1:4" x14ac:dyDescent="0.2">
      <c r="A453" s="4">
        <v>452</v>
      </c>
      <c r="B453" s="50" t="s">
        <v>658</v>
      </c>
      <c r="C453">
        <f>COUNTIF(Atleti!E$2:E$9952,A453)</f>
        <v>0</v>
      </c>
      <c r="D453">
        <f>COUNTIF(Arrivi!F$2:F$9696,B453)</f>
        <v>0</v>
      </c>
    </row>
    <row r="454" spans="1:4" x14ac:dyDescent="0.2">
      <c r="A454" s="4">
        <v>453</v>
      </c>
      <c r="B454" s="50" t="s">
        <v>659</v>
      </c>
      <c r="C454">
        <f>COUNTIF(Atleti!E$2:E$9952,A454)</f>
        <v>0</v>
      </c>
      <c r="D454">
        <f>COUNTIF(Arrivi!F$2:F$9696,B454)</f>
        <v>0</v>
      </c>
    </row>
    <row r="455" spans="1:4" x14ac:dyDescent="0.2">
      <c r="A455" s="4">
        <v>454</v>
      </c>
      <c r="B455" s="50" t="s">
        <v>660</v>
      </c>
      <c r="C455">
        <f>COUNTIF(Atleti!E$2:E$9952,A455)</f>
        <v>0</v>
      </c>
      <c r="D455">
        <f>COUNTIF(Arrivi!F$2:F$9696,B455)</f>
        <v>0</v>
      </c>
    </row>
    <row r="456" spans="1:4" x14ac:dyDescent="0.2">
      <c r="A456" s="4">
        <v>455</v>
      </c>
      <c r="B456" s="50" t="s">
        <v>661</v>
      </c>
      <c r="C456">
        <f>COUNTIF(Atleti!E$2:E$9952,A456)</f>
        <v>0</v>
      </c>
      <c r="D456">
        <f>COUNTIF(Arrivi!F$2:F$9696,B456)</f>
        <v>0</v>
      </c>
    </row>
    <row r="457" spans="1:4" x14ac:dyDescent="0.2">
      <c r="A457" s="4">
        <v>456</v>
      </c>
      <c r="B457" s="50" t="s">
        <v>662</v>
      </c>
      <c r="C457">
        <f>COUNTIF(Atleti!E$2:E$9952,A457)</f>
        <v>0</v>
      </c>
      <c r="D457">
        <f>COUNTIF(Arrivi!F$2:F$9696,B457)</f>
        <v>0</v>
      </c>
    </row>
    <row r="458" spans="1:4" x14ac:dyDescent="0.2">
      <c r="A458" s="4">
        <v>457</v>
      </c>
      <c r="B458" s="50" t="s">
        <v>663</v>
      </c>
      <c r="C458">
        <f>COUNTIF(Atleti!E$2:E$9952,A458)</f>
        <v>0</v>
      </c>
      <c r="D458">
        <f>COUNTIF(Arrivi!F$2:F$9696,B458)</f>
        <v>0</v>
      </c>
    </row>
    <row r="459" spans="1:4" x14ac:dyDescent="0.2">
      <c r="A459" s="4">
        <v>458</v>
      </c>
      <c r="B459" s="50" t="s">
        <v>664</v>
      </c>
      <c r="C459">
        <f>COUNTIF(Atleti!E$2:E$9952,A459)</f>
        <v>0</v>
      </c>
      <c r="D459">
        <f>COUNTIF(Arrivi!F$2:F$9696,B459)</f>
        <v>0</v>
      </c>
    </row>
    <row r="460" spans="1:4" x14ac:dyDescent="0.2">
      <c r="A460" s="4">
        <v>459</v>
      </c>
      <c r="B460" s="50" t="s">
        <v>665</v>
      </c>
      <c r="C460">
        <f>COUNTIF(Atleti!E$2:E$9952,A460)</f>
        <v>0</v>
      </c>
      <c r="D460">
        <f>COUNTIF(Arrivi!F$2:F$9696,B460)</f>
        <v>0</v>
      </c>
    </row>
    <row r="461" spans="1:4" x14ac:dyDescent="0.2">
      <c r="A461" s="4">
        <v>460</v>
      </c>
      <c r="B461" s="50" t="s">
        <v>666</v>
      </c>
      <c r="C461">
        <f>COUNTIF(Atleti!E$2:E$9952,A461)</f>
        <v>0</v>
      </c>
      <c r="D461">
        <f>COUNTIF(Arrivi!F$2:F$9696,B461)</f>
        <v>0</v>
      </c>
    </row>
    <row r="462" spans="1:4" x14ac:dyDescent="0.2">
      <c r="A462" s="4">
        <v>461</v>
      </c>
      <c r="B462" s="50" t="s">
        <v>667</v>
      </c>
      <c r="C462">
        <f>COUNTIF(Atleti!E$2:E$9952,A462)</f>
        <v>0</v>
      </c>
      <c r="D462">
        <f>COUNTIF(Arrivi!F$2:F$9696,B462)</f>
        <v>0</v>
      </c>
    </row>
    <row r="463" spans="1:4" x14ac:dyDescent="0.2">
      <c r="A463" s="4">
        <v>462</v>
      </c>
      <c r="B463" s="50" t="s">
        <v>668</v>
      </c>
      <c r="C463">
        <f>COUNTIF(Atleti!E$2:E$9952,A463)</f>
        <v>0</v>
      </c>
      <c r="D463">
        <f>COUNTIF(Arrivi!F$2:F$9696,B463)</f>
        <v>0</v>
      </c>
    </row>
    <row r="464" spans="1:4" x14ac:dyDescent="0.2">
      <c r="A464" s="4">
        <v>463</v>
      </c>
      <c r="B464" s="50" t="s">
        <v>669</v>
      </c>
      <c r="C464">
        <f>COUNTIF(Atleti!E$2:E$9952,A464)</f>
        <v>0</v>
      </c>
      <c r="D464">
        <f>COUNTIF(Arrivi!F$2:F$9696,B464)</f>
        <v>0</v>
      </c>
    </row>
    <row r="465" spans="1:4" x14ac:dyDescent="0.2">
      <c r="A465" s="4">
        <v>464</v>
      </c>
      <c r="B465" s="50" t="s">
        <v>670</v>
      </c>
      <c r="C465">
        <f>COUNTIF(Atleti!E$2:E$9952,A465)</f>
        <v>0</v>
      </c>
      <c r="D465">
        <f>COUNTIF(Arrivi!F$2:F$9696,B465)</f>
        <v>0</v>
      </c>
    </row>
    <row r="466" spans="1:4" x14ac:dyDescent="0.2">
      <c r="A466" s="4">
        <v>465</v>
      </c>
      <c r="B466" s="50" t="s">
        <v>671</v>
      </c>
      <c r="C466">
        <f>COUNTIF(Atleti!E$2:E$9952,A466)</f>
        <v>0</v>
      </c>
      <c r="D466">
        <f>COUNTIF(Arrivi!F$2:F$9696,B466)</f>
        <v>0</v>
      </c>
    </row>
    <row r="467" spans="1:4" x14ac:dyDescent="0.2">
      <c r="A467" s="4">
        <v>466</v>
      </c>
      <c r="B467" s="50" t="s">
        <v>672</v>
      </c>
      <c r="C467">
        <f>COUNTIF(Atleti!E$2:E$9952,A467)</f>
        <v>0</v>
      </c>
      <c r="D467">
        <f>COUNTIF(Arrivi!F$2:F$9696,B467)</f>
        <v>0</v>
      </c>
    </row>
    <row r="468" spans="1:4" x14ac:dyDescent="0.2">
      <c r="A468" s="4">
        <v>467</v>
      </c>
      <c r="B468" s="50" t="s">
        <v>673</v>
      </c>
      <c r="C468">
        <f>COUNTIF(Atleti!E$2:E$9952,A468)</f>
        <v>0</v>
      </c>
      <c r="D468">
        <f>COUNTIF(Arrivi!F$2:F$9696,B468)</f>
        <v>0</v>
      </c>
    </row>
    <row r="469" spans="1:4" x14ac:dyDescent="0.2">
      <c r="A469" s="4">
        <v>468</v>
      </c>
      <c r="B469" s="50" t="s">
        <v>674</v>
      </c>
      <c r="C469">
        <f>COUNTIF(Atleti!E$2:E$9952,A469)</f>
        <v>0</v>
      </c>
      <c r="D469">
        <f>COUNTIF(Arrivi!F$2:F$9696,B469)</f>
        <v>0</v>
      </c>
    </row>
    <row r="470" spans="1:4" x14ac:dyDescent="0.2">
      <c r="A470" s="4">
        <v>469</v>
      </c>
      <c r="B470" s="50" t="s">
        <v>675</v>
      </c>
      <c r="C470">
        <f>COUNTIF(Atleti!E$2:E$9952,A470)</f>
        <v>0</v>
      </c>
      <c r="D470">
        <f>COUNTIF(Arrivi!F$2:F$9696,B470)</f>
        <v>0</v>
      </c>
    </row>
    <row r="471" spans="1:4" x14ac:dyDescent="0.2">
      <c r="A471" s="4">
        <v>470</v>
      </c>
      <c r="B471" s="50" t="s">
        <v>676</v>
      </c>
      <c r="C471">
        <f>COUNTIF(Atleti!E$2:E$9952,A471)</f>
        <v>0</v>
      </c>
      <c r="D471">
        <f>COUNTIF(Arrivi!F$2:F$9696,B471)</f>
        <v>0</v>
      </c>
    </row>
    <row r="472" spans="1:4" x14ac:dyDescent="0.2">
      <c r="A472" s="4">
        <v>471</v>
      </c>
      <c r="B472" s="50" t="s">
        <v>677</v>
      </c>
      <c r="C472">
        <f>COUNTIF(Atleti!E$2:E$9952,A472)</f>
        <v>0</v>
      </c>
      <c r="D472">
        <f>COUNTIF(Arrivi!F$2:F$9696,B472)</f>
        <v>0</v>
      </c>
    </row>
    <row r="473" spans="1:4" x14ac:dyDescent="0.2">
      <c r="A473" s="4">
        <v>472</v>
      </c>
      <c r="B473" s="50" t="s">
        <v>678</v>
      </c>
      <c r="C473">
        <f>COUNTIF(Atleti!E$2:E$9952,A473)</f>
        <v>0</v>
      </c>
      <c r="D473">
        <f>COUNTIF(Arrivi!F$2:F$9696,B473)</f>
        <v>0</v>
      </c>
    </row>
    <row r="474" spans="1:4" x14ac:dyDescent="0.2">
      <c r="A474" s="4">
        <v>473</v>
      </c>
      <c r="B474" s="50" t="s">
        <v>679</v>
      </c>
      <c r="C474">
        <f>COUNTIF(Atleti!E$2:E$9952,A474)</f>
        <v>3</v>
      </c>
      <c r="D474">
        <f>COUNTIF(Arrivi!F$2:F$9696,B474)</f>
        <v>2</v>
      </c>
    </row>
    <row r="475" spans="1:4" x14ac:dyDescent="0.2">
      <c r="A475" s="4">
        <v>474</v>
      </c>
      <c r="B475" s="50" t="s">
        <v>680</v>
      </c>
      <c r="C475">
        <f>COUNTIF(Atleti!E$2:E$9952,A475)</f>
        <v>0</v>
      </c>
      <c r="D475">
        <f>COUNTIF(Arrivi!F$2:F$9696,B475)</f>
        <v>0</v>
      </c>
    </row>
    <row r="476" spans="1:4" x14ac:dyDescent="0.2">
      <c r="A476" s="4">
        <v>475</v>
      </c>
      <c r="B476" s="50" t="s">
        <v>681</v>
      </c>
      <c r="C476">
        <f>COUNTIF(Atleti!E$2:E$9952,A476)</f>
        <v>0</v>
      </c>
      <c r="D476">
        <f>COUNTIF(Arrivi!F$2:F$9696,B476)</f>
        <v>0</v>
      </c>
    </row>
    <row r="477" spans="1:4" x14ac:dyDescent="0.2">
      <c r="A477" s="4">
        <v>476</v>
      </c>
      <c r="B477" s="50" t="s">
        <v>682</v>
      </c>
      <c r="C477">
        <f>COUNTIF(Atleti!E$2:E$9952,A477)</f>
        <v>0</v>
      </c>
      <c r="D477">
        <f>COUNTIF(Arrivi!F$2:F$9696,B477)</f>
        <v>0</v>
      </c>
    </row>
    <row r="478" spans="1:4" x14ac:dyDescent="0.2">
      <c r="A478" s="4">
        <v>477</v>
      </c>
      <c r="B478" s="50" t="s">
        <v>683</v>
      </c>
      <c r="C478">
        <f>COUNTIF(Atleti!E$2:E$9952,A478)</f>
        <v>0</v>
      </c>
      <c r="D478">
        <f>COUNTIF(Arrivi!F$2:F$9696,B478)</f>
        <v>0</v>
      </c>
    </row>
    <row r="479" spans="1:4" x14ac:dyDescent="0.2">
      <c r="A479" s="4">
        <v>478</v>
      </c>
      <c r="B479" s="50" t="s">
        <v>684</v>
      </c>
      <c r="C479">
        <f>COUNTIF(Atleti!E$2:E$9952,A479)</f>
        <v>0</v>
      </c>
      <c r="D479">
        <f>COUNTIF(Arrivi!F$2:F$9696,B479)</f>
        <v>0</v>
      </c>
    </row>
    <row r="480" spans="1:4" x14ac:dyDescent="0.2">
      <c r="A480" s="4">
        <v>479</v>
      </c>
      <c r="B480" s="50" t="s">
        <v>685</v>
      </c>
      <c r="C480">
        <f>COUNTIF(Atleti!E$2:E$9952,A480)</f>
        <v>0</v>
      </c>
      <c r="D480">
        <f>COUNTIF(Arrivi!F$2:F$9696,B480)</f>
        <v>0</v>
      </c>
    </row>
    <row r="481" spans="1:4" x14ac:dyDescent="0.2">
      <c r="A481" s="4">
        <v>480</v>
      </c>
      <c r="B481" s="50" t="s">
        <v>686</v>
      </c>
      <c r="C481">
        <f>COUNTIF(Atleti!E$2:E$9952,A481)</f>
        <v>0</v>
      </c>
      <c r="D481">
        <f>COUNTIF(Arrivi!F$2:F$9696,B481)</f>
        <v>0</v>
      </c>
    </row>
    <row r="482" spans="1:4" x14ac:dyDescent="0.2">
      <c r="A482" s="4">
        <v>481</v>
      </c>
      <c r="B482" s="50" t="s">
        <v>687</v>
      </c>
      <c r="C482">
        <f>COUNTIF(Atleti!E$2:E$9952,A482)</f>
        <v>0</v>
      </c>
      <c r="D482">
        <f>COUNTIF(Arrivi!F$2:F$9696,B482)</f>
        <v>0</v>
      </c>
    </row>
    <row r="483" spans="1:4" x14ac:dyDescent="0.2">
      <c r="A483" s="4">
        <v>482</v>
      </c>
      <c r="B483" s="50" t="s">
        <v>688</v>
      </c>
      <c r="C483">
        <f>COUNTIF(Atleti!E$2:E$9952,A483)</f>
        <v>0</v>
      </c>
      <c r="D483">
        <f>COUNTIF(Arrivi!F$2:F$9696,B483)</f>
        <v>0</v>
      </c>
    </row>
    <row r="484" spans="1:4" x14ac:dyDescent="0.2">
      <c r="A484" s="4">
        <v>483</v>
      </c>
      <c r="B484" s="50" t="s">
        <v>689</v>
      </c>
      <c r="C484">
        <f>COUNTIF(Atleti!E$2:E$9952,A484)</f>
        <v>0</v>
      </c>
      <c r="D484">
        <f>COUNTIF(Arrivi!F$2:F$9696,B484)</f>
        <v>0</v>
      </c>
    </row>
    <row r="485" spans="1:4" x14ac:dyDescent="0.2">
      <c r="A485" s="4">
        <v>484</v>
      </c>
      <c r="B485" s="50" t="s">
        <v>690</v>
      </c>
      <c r="C485">
        <f>COUNTIF(Atleti!E$2:E$9952,A485)</f>
        <v>0</v>
      </c>
      <c r="D485">
        <f>COUNTIF(Arrivi!F$2:F$9696,B485)</f>
        <v>0</v>
      </c>
    </row>
    <row r="486" spans="1:4" x14ac:dyDescent="0.2">
      <c r="A486" s="4">
        <v>485</v>
      </c>
      <c r="B486" s="50" t="s">
        <v>691</v>
      </c>
      <c r="C486">
        <f>COUNTIF(Atleti!E$2:E$9952,A486)</f>
        <v>0</v>
      </c>
      <c r="D486">
        <f>COUNTIF(Arrivi!F$2:F$9696,B486)</f>
        <v>0</v>
      </c>
    </row>
    <row r="487" spans="1:4" x14ac:dyDescent="0.2">
      <c r="A487" s="4">
        <v>486</v>
      </c>
      <c r="B487" s="50" t="s">
        <v>692</v>
      </c>
      <c r="C487">
        <f>COUNTIF(Atleti!E$2:E$9952,A487)</f>
        <v>0</v>
      </c>
      <c r="D487">
        <f>COUNTIF(Arrivi!F$2:F$9696,B487)</f>
        <v>0</v>
      </c>
    </row>
    <row r="488" spans="1:4" x14ac:dyDescent="0.2">
      <c r="A488" s="4">
        <v>487</v>
      </c>
      <c r="B488" s="50" t="s">
        <v>693</v>
      </c>
      <c r="C488">
        <f>COUNTIF(Atleti!E$2:E$9952,A488)</f>
        <v>0</v>
      </c>
      <c r="D488">
        <f>COUNTIF(Arrivi!F$2:F$9696,B488)</f>
        <v>0</v>
      </c>
    </row>
    <row r="489" spans="1:4" x14ac:dyDescent="0.2">
      <c r="A489" s="4">
        <v>488</v>
      </c>
      <c r="B489" s="50" t="s">
        <v>694</v>
      </c>
      <c r="C489">
        <f>COUNTIF(Atleti!E$2:E$9952,A489)</f>
        <v>0</v>
      </c>
      <c r="D489">
        <f>COUNTIF(Arrivi!F$2:F$9696,B489)</f>
        <v>0</v>
      </c>
    </row>
    <row r="490" spans="1:4" x14ac:dyDescent="0.2">
      <c r="A490" s="4">
        <v>489</v>
      </c>
      <c r="B490" s="50" t="s">
        <v>695</v>
      </c>
      <c r="C490">
        <f>COUNTIF(Atleti!E$2:E$9952,A490)</f>
        <v>0</v>
      </c>
      <c r="D490">
        <f>COUNTIF(Arrivi!F$2:F$9696,B490)</f>
        <v>0</v>
      </c>
    </row>
    <row r="491" spans="1:4" x14ac:dyDescent="0.2">
      <c r="A491" s="4">
        <v>490</v>
      </c>
      <c r="B491" s="50" t="s">
        <v>696</v>
      </c>
      <c r="C491">
        <f>COUNTIF(Atleti!E$2:E$9952,A491)</f>
        <v>0</v>
      </c>
      <c r="D491">
        <f>COUNTIF(Arrivi!F$2:F$9696,B491)</f>
        <v>0</v>
      </c>
    </row>
    <row r="492" spans="1:4" x14ac:dyDescent="0.2">
      <c r="A492" s="4">
        <v>491</v>
      </c>
      <c r="B492" s="50" t="s">
        <v>697</v>
      </c>
      <c r="C492">
        <f>COUNTIF(Atleti!E$2:E$9952,A492)</f>
        <v>0</v>
      </c>
      <c r="D492">
        <f>COUNTIF(Arrivi!F$2:F$9696,B492)</f>
        <v>0</v>
      </c>
    </row>
    <row r="493" spans="1:4" x14ac:dyDescent="0.2">
      <c r="A493" s="4">
        <v>492</v>
      </c>
      <c r="B493" s="50" t="s">
        <v>698</v>
      </c>
      <c r="C493">
        <f>COUNTIF(Atleti!E$2:E$9952,A493)</f>
        <v>0</v>
      </c>
      <c r="D493">
        <f>COUNTIF(Arrivi!F$2:F$9696,B493)</f>
        <v>0</v>
      </c>
    </row>
    <row r="494" spans="1:4" x14ac:dyDescent="0.2">
      <c r="A494" s="4">
        <v>493</v>
      </c>
      <c r="B494" s="50" t="s">
        <v>699</v>
      </c>
      <c r="C494">
        <f>COUNTIF(Atleti!E$2:E$9952,A494)</f>
        <v>0</v>
      </c>
      <c r="D494">
        <f>COUNTIF(Arrivi!F$2:F$9696,B494)</f>
        <v>0</v>
      </c>
    </row>
    <row r="495" spans="1:4" x14ac:dyDescent="0.2">
      <c r="A495" s="4">
        <v>494</v>
      </c>
      <c r="B495" s="50" t="s">
        <v>700</v>
      </c>
      <c r="C495">
        <f>COUNTIF(Atleti!E$2:E$9952,A495)</f>
        <v>0</v>
      </c>
      <c r="D495">
        <f>COUNTIF(Arrivi!F$2:F$9696,B495)</f>
        <v>0</v>
      </c>
    </row>
    <row r="496" spans="1:4" x14ac:dyDescent="0.2">
      <c r="A496" s="4">
        <v>495</v>
      </c>
      <c r="B496" s="50" t="s">
        <v>701</v>
      </c>
      <c r="C496">
        <f>COUNTIF(Atleti!E$2:E$9952,A496)</f>
        <v>0</v>
      </c>
      <c r="D496">
        <f>COUNTIF(Arrivi!F$2:F$9696,B496)</f>
        <v>0</v>
      </c>
    </row>
    <row r="497" spans="1:4" x14ac:dyDescent="0.2">
      <c r="A497" s="4">
        <v>496</v>
      </c>
      <c r="B497" s="50" t="s">
        <v>702</v>
      </c>
      <c r="C497">
        <f>COUNTIF(Atleti!E$2:E$9952,A497)</f>
        <v>0</v>
      </c>
      <c r="D497">
        <f>COUNTIF(Arrivi!F$2:F$9696,B497)</f>
        <v>0</v>
      </c>
    </row>
    <row r="498" spans="1:4" x14ac:dyDescent="0.2">
      <c r="A498" s="4">
        <v>497</v>
      </c>
      <c r="B498" s="50" t="s">
        <v>703</v>
      </c>
      <c r="C498">
        <f>COUNTIF(Atleti!E$2:E$9952,A498)</f>
        <v>0</v>
      </c>
      <c r="D498">
        <f>COUNTIF(Arrivi!F$2:F$9696,B498)</f>
        <v>0</v>
      </c>
    </row>
    <row r="499" spans="1:4" x14ac:dyDescent="0.2">
      <c r="A499" s="4">
        <v>498</v>
      </c>
      <c r="B499" s="50" t="s">
        <v>704</v>
      </c>
      <c r="C499">
        <f>COUNTIF(Atleti!E$2:E$9952,A499)</f>
        <v>1</v>
      </c>
      <c r="D499">
        <f>COUNTIF(Arrivi!F$2:F$9696,B499)</f>
        <v>1</v>
      </c>
    </row>
    <row r="500" spans="1:4" x14ac:dyDescent="0.2">
      <c r="A500" s="4">
        <v>499</v>
      </c>
      <c r="B500" s="50" t="s">
        <v>705</v>
      </c>
      <c r="C500">
        <f>COUNTIF(Atleti!E$2:E$9952,A500)</f>
        <v>0</v>
      </c>
      <c r="D500">
        <f>COUNTIF(Arrivi!F$2:F$9696,B500)</f>
        <v>0</v>
      </c>
    </row>
    <row r="501" spans="1:4" x14ac:dyDescent="0.2">
      <c r="A501" s="4">
        <v>500</v>
      </c>
      <c r="B501" s="50" t="s">
        <v>706</v>
      </c>
      <c r="C501">
        <f>COUNTIF(Atleti!E$2:E$9952,A501)</f>
        <v>0</v>
      </c>
      <c r="D501">
        <f>COUNTIF(Arrivi!F$2:F$9696,B501)</f>
        <v>0</v>
      </c>
    </row>
    <row r="502" spans="1:4" x14ac:dyDescent="0.2">
      <c r="A502" s="4">
        <v>501</v>
      </c>
      <c r="B502" s="50" t="s">
        <v>707</v>
      </c>
      <c r="C502">
        <f>COUNTIF(Atleti!E$2:E$9952,A502)</f>
        <v>0</v>
      </c>
      <c r="D502">
        <f>COUNTIF(Arrivi!F$2:F$9696,B502)</f>
        <v>0</v>
      </c>
    </row>
    <row r="503" spans="1:4" x14ac:dyDescent="0.2">
      <c r="A503" s="4">
        <v>502</v>
      </c>
      <c r="B503" s="50" t="s">
        <v>708</v>
      </c>
      <c r="C503">
        <f>COUNTIF(Atleti!E$2:E$9952,A503)</f>
        <v>0</v>
      </c>
      <c r="D503">
        <f>COUNTIF(Arrivi!F$2:F$9696,B503)</f>
        <v>0</v>
      </c>
    </row>
    <row r="504" spans="1:4" x14ac:dyDescent="0.2">
      <c r="A504" s="4">
        <v>503</v>
      </c>
      <c r="B504" s="50" t="s">
        <v>709</v>
      </c>
      <c r="C504">
        <f>COUNTIF(Atleti!E$2:E$9952,A504)</f>
        <v>0</v>
      </c>
      <c r="D504">
        <f>COUNTIF(Arrivi!F$2:F$9696,B504)</f>
        <v>0</v>
      </c>
    </row>
    <row r="505" spans="1:4" x14ac:dyDescent="0.2">
      <c r="A505" s="4">
        <v>504</v>
      </c>
      <c r="B505" s="50" t="s">
        <v>710</v>
      </c>
      <c r="C505">
        <f>COUNTIF(Atleti!E$2:E$9952,A505)</f>
        <v>0</v>
      </c>
      <c r="D505">
        <f>COUNTIF(Arrivi!F$2:F$9696,B505)</f>
        <v>0</v>
      </c>
    </row>
    <row r="506" spans="1:4" x14ac:dyDescent="0.2">
      <c r="A506" s="4">
        <v>505</v>
      </c>
      <c r="B506" s="50" t="s">
        <v>711</v>
      </c>
      <c r="C506">
        <f>COUNTIF(Atleti!E$2:E$9952,A506)</f>
        <v>0</v>
      </c>
      <c r="D506">
        <f>COUNTIF(Arrivi!F$2:F$9696,B506)</f>
        <v>0</v>
      </c>
    </row>
    <row r="507" spans="1:4" x14ac:dyDescent="0.2">
      <c r="A507" s="4">
        <v>506</v>
      </c>
      <c r="B507" s="50" t="s">
        <v>712</v>
      </c>
      <c r="C507">
        <f>COUNTIF(Atleti!E$2:E$9952,A507)</f>
        <v>0</v>
      </c>
      <c r="D507">
        <f>COUNTIF(Arrivi!F$2:F$9696,B507)</f>
        <v>0</v>
      </c>
    </row>
    <row r="508" spans="1:4" x14ac:dyDescent="0.2">
      <c r="A508" s="4">
        <v>507</v>
      </c>
      <c r="B508" s="50" t="s">
        <v>713</v>
      </c>
      <c r="C508">
        <f>COUNTIF(Atleti!E$2:E$9952,A508)</f>
        <v>0</v>
      </c>
      <c r="D508">
        <f>COUNTIF(Arrivi!F$2:F$9696,B508)</f>
        <v>0</v>
      </c>
    </row>
    <row r="509" spans="1:4" x14ac:dyDescent="0.2">
      <c r="A509" s="4">
        <v>508</v>
      </c>
      <c r="B509" s="50" t="s">
        <v>714</v>
      </c>
      <c r="C509">
        <f>COUNTIF(Atleti!E$2:E$9952,A509)</f>
        <v>0</v>
      </c>
      <c r="D509">
        <f>COUNTIF(Arrivi!F$2:F$9696,B509)</f>
        <v>0</v>
      </c>
    </row>
    <row r="510" spans="1:4" x14ac:dyDescent="0.2">
      <c r="A510" s="4">
        <v>509</v>
      </c>
      <c r="B510" s="50" t="s">
        <v>715</v>
      </c>
      <c r="C510">
        <f>COUNTIF(Atleti!E$2:E$9952,A510)</f>
        <v>0</v>
      </c>
      <c r="D510">
        <f>COUNTIF(Arrivi!F$2:F$9696,B510)</f>
        <v>0</v>
      </c>
    </row>
    <row r="511" spans="1:4" x14ac:dyDescent="0.2">
      <c r="A511" s="4">
        <v>510</v>
      </c>
      <c r="B511" s="50" t="s">
        <v>716</v>
      </c>
      <c r="C511">
        <f>COUNTIF(Atleti!E$2:E$9952,A511)</f>
        <v>0</v>
      </c>
      <c r="D511">
        <f>COUNTIF(Arrivi!F$2:F$9696,B511)</f>
        <v>0</v>
      </c>
    </row>
    <row r="512" spans="1:4" x14ac:dyDescent="0.2">
      <c r="A512" s="4">
        <v>511</v>
      </c>
      <c r="B512" s="50" t="s">
        <v>717</v>
      </c>
      <c r="C512">
        <f>COUNTIF(Atleti!E$2:E$9952,A512)</f>
        <v>0</v>
      </c>
      <c r="D512">
        <f>COUNTIF(Arrivi!F$2:F$9696,B512)</f>
        <v>0</v>
      </c>
    </row>
    <row r="513" spans="1:4" x14ac:dyDescent="0.2">
      <c r="A513" s="4">
        <v>512</v>
      </c>
      <c r="B513" s="50" t="s">
        <v>718</v>
      </c>
      <c r="C513">
        <f>COUNTIF(Atleti!E$2:E$9952,A513)</f>
        <v>3</v>
      </c>
      <c r="D513">
        <f>COUNTIF(Arrivi!F$2:F$9696,B513)</f>
        <v>3</v>
      </c>
    </row>
    <row r="514" spans="1:4" x14ac:dyDescent="0.2">
      <c r="A514" s="4">
        <v>513</v>
      </c>
      <c r="B514" s="50" t="s">
        <v>719</v>
      </c>
      <c r="C514">
        <f>COUNTIF(Atleti!E$2:E$9952,A514)</f>
        <v>0</v>
      </c>
      <c r="D514">
        <f>COUNTIF(Arrivi!F$2:F$9696,B514)</f>
        <v>0</v>
      </c>
    </row>
    <row r="515" spans="1:4" x14ac:dyDescent="0.2">
      <c r="A515" s="4">
        <v>514</v>
      </c>
      <c r="B515" s="50" t="s">
        <v>720</v>
      </c>
      <c r="C515">
        <f>COUNTIF(Atleti!E$2:E$9952,A515)</f>
        <v>0</v>
      </c>
      <c r="D515">
        <f>COUNTIF(Arrivi!F$2:F$9696,B515)</f>
        <v>0</v>
      </c>
    </row>
    <row r="516" spans="1:4" x14ac:dyDescent="0.2">
      <c r="A516" s="4">
        <v>515</v>
      </c>
      <c r="B516" s="50" t="s">
        <v>721</v>
      </c>
      <c r="C516">
        <f>COUNTIF(Atleti!E$2:E$9952,A516)</f>
        <v>0</v>
      </c>
      <c r="D516">
        <f>COUNTIF(Arrivi!F$2:F$9696,B516)</f>
        <v>0</v>
      </c>
    </row>
    <row r="517" spans="1:4" x14ac:dyDescent="0.2">
      <c r="A517" s="4">
        <v>516</v>
      </c>
      <c r="B517" s="50" t="s">
        <v>722</v>
      </c>
      <c r="C517">
        <f>COUNTIF(Atleti!E$2:E$9952,A517)</f>
        <v>0</v>
      </c>
      <c r="D517">
        <f>COUNTIF(Arrivi!F$2:F$9696,B517)</f>
        <v>0</v>
      </c>
    </row>
    <row r="518" spans="1:4" x14ac:dyDescent="0.2">
      <c r="A518" s="4">
        <v>517</v>
      </c>
      <c r="B518" s="50" t="s">
        <v>723</v>
      </c>
      <c r="C518">
        <f>COUNTIF(Atleti!E$2:E$9952,A518)</f>
        <v>0</v>
      </c>
      <c r="D518">
        <f>COUNTIF(Arrivi!F$2:F$9696,B518)</f>
        <v>0</v>
      </c>
    </row>
    <row r="519" spans="1:4" x14ac:dyDescent="0.2">
      <c r="A519" s="4">
        <v>518</v>
      </c>
      <c r="B519" s="50" t="s">
        <v>724</v>
      </c>
      <c r="C519">
        <f>COUNTIF(Atleti!E$2:E$9952,A519)</f>
        <v>0</v>
      </c>
      <c r="D519">
        <f>COUNTIF(Arrivi!F$2:F$9696,B519)</f>
        <v>0</v>
      </c>
    </row>
    <row r="520" spans="1:4" x14ac:dyDescent="0.2">
      <c r="A520" s="4">
        <v>519</v>
      </c>
      <c r="B520" s="50" t="s">
        <v>725</v>
      </c>
      <c r="C520">
        <f>COUNTIF(Atleti!E$2:E$9952,A520)</f>
        <v>0</v>
      </c>
      <c r="D520">
        <f>COUNTIF(Arrivi!F$2:F$9696,B520)</f>
        <v>0</v>
      </c>
    </row>
    <row r="521" spans="1:4" x14ac:dyDescent="0.2">
      <c r="A521" s="4">
        <v>520</v>
      </c>
      <c r="B521" s="50" t="s">
        <v>726</v>
      </c>
      <c r="C521">
        <f>COUNTIF(Atleti!E$2:E$9952,A521)</f>
        <v>0</v>
      </c>
      <c r="D521">
        <f>COUNTIF(Arrivi!F$2:F$9696,B521)</f>
        <v>0</v>
      </c>
    </row>
    <row r="522" spans="1:4" x14ac:dyDescent="0.2">
      <c r="A522" s="4">
        <v>521</v>
      </c>
      <c r="B522" s="50" t="s">
        <v>727</v>
      </c>
      <c r="C522">
        <f>COUNTIF(Atleti!E$2:E$9952,A522)</f>
        <v>0</v>
      </c>
      <c r="D522">
        <f>COUNTIF(Arrivi!F$2:F$9696,B522)</f>
        <v>0</v>
      </c>
    </row>
    <row r="523" spans="1:4" x14ac:dyDescent="0.2">
      <c r="A523" s="4">
        <v>522</v>
      </c>
      <c r="B523" s="50" t="s">
        <v>728</v>
      </c>
      <c r="C523">
        <f>COUNTIF(Atleti!E$2:E$9952,A523)</f>
        <v>0</v>
      </c>
      <c r="D523">
        <f>COUNTIF(Arrivi!F$2:F$9696,B523)</f>
        <v>0</v>
      </c>
    </row>
    <row r="524" spans="1:4" x14ac:dyDescent="0.2">
      <c r="A524" s="4">
        <v>523</v>
      </c>
      <c r="B524" s="50" t="s">
        <v>729</v>
      </c>
      <c r="C524">
        <f>COUNTIF(Atleti!E$2:E$9952,A524)</f>
        <v>0</v>
      </c>
      <c r="D524">
        <f>COUNTIF(Arrivi!F$2:F$9696,B524)</f>
        <v>0</v>
      </c>
    </row>
    <row r="525" spans="1:4" x14ac:dyDescent="0.2">
      <c r="A525" s="4">
        <v>524</v>
      </c>
      <c r="B525" s="50" t="s">
        <v>730</v>
      </c>
      <c r="C525">
        <f>COUNTIF(Atleti!E$2:E$9952,A525)</f>
        <v>0</v>
      </c>
      <c r="D525">
        <f>COUNTIF(Arrivi!F$2:F$9696,B525)</f>
        <v>0</v>
      </c>
    </row>
    <row r="526" spans="1:4" x14ac:dyDescent="0.2">
      <c r="A526" s="4">
        <v>525</v>
      </c>
      <c r="B526" s="50" t="s">
        <v>731</v>
      </c>
      <c r="C526">
        <f>COUNTIF(Atleti!E$2:E$9952,A526)</f>
        <v>0</v>
      </c>
      <c r="D526">
        <f>COUNTIF(Arrivi!F$2:F$9696,B526)</f>
        <v>0</v>
      </c>
    </row>
    <row r="527" spans="1:4" x14ac:dyDescent="0.2">
      <c r="A527" s="4">
        <v>526</v>
      </c>
      <c r="B527" s="50" t="s">
        <v>732</v>
      </c>
      <c r="C527">
        <f>COUNTIF(Atleti!E$2:E$9952,A527)</f>
        <v>0</v>
      </c>
      <c r="D527">
        <f>COUNTIF(Arrivi!F$2:F$9696,B527)</f>
        <v>0</v>
      </c>
    </row>
    <row r="528" spans="1:4" x14ac:dyDescent="0.2">
      <c r="A528" s="4">
        <v>527</v>
      </c>
      <c r="B528" s="50" t="s">
        <v>733</v>
      </c>
      <c r="C528">
        <f>COUNTIF(Atleti!E$2:E$9952,A528)</f>
        <v>0</v>
      </c>
      <c r="D528">
        <f>COUNTIF(Arrivi!F$2:F$9696,B528)</f>
        <v>0</v>
      </c>
    </row>
    <row r="529" spans="1:4" x14ac:dyDescent="0.2">
      <c r="A529" s="4">
        <v>528</v>
      </c>
      <c r="B529" s="50" t="s">
        <v>734</v>
      </c>
      <c r="C529">
        <f>COUNTIF(Atleti!E$2:E$9952,A529)</f>
        <v>0</v>
      </c>
      <c r="D529">
        <f>COUNTIF(Arrivi!F$2:F$9696,B529)</f>
        <v>0</v>
      </c>
    </row>
    <row r="530" spans="1:4" x14ac:dyDescent="0.2">
      <c r="A530" s="4">
        <v>529</v>
      </c>
      <c r="B530" s="50" t="s">
        <v>735</v>
      </c>
      <c r="C530">
        <f>COUNTIF(Atleti!E$2:E$9952,A530)</f>
        <v>0</v>
      </c>
      <c r="D530">
        <f>COUNTIF(Arrivi!F$2:F$9696,B530)</f>
        <v>0</v>
      </c>
    </row>
    <row r="531" spans="1:4" x14ac:dyDescent="0.2">
      <c r="A531" s="4">
        <v>530</v>
      </c>
      <c r="B531" s="50" t="s">
        <v>736</v>
      </c>
      <c r="C531">
        <f>COUNTIF(Atleti!E$2:E$9952,A531)</f>
        <v>0</v>
      </c>
      <c r="D531">
        <f>COUNTIF(Arrivi!F$2:F$9696,B531)</f>
        <v>0</v>
      </c>
    </row>
    <row r="532" spans="1:4" x14ac:dyDescent="0.2">
      <c r="A532" s="4">
        <v>531</v>
      </c>
      <c r="B532" s="50" t="s">
        <v>737</v>
      </c>
      <c r="C532">
        <f>COUNTIF(Atleti!E$2:E$9952,A532)</f>
        <v>0</v>
      </c>
      <c r="D532">
        <f>COUNTIF(Arrivi!F$2:F$9696,B532)</f>
        <v>0</v>
      </c>
    </row>
    <row r="533" spans="1:4" x14ac:dyDescent="0.2">
      <c r="A533" s="4">
        <v>532</v>
      </c>
      <c r="B533" s="50" t="s">
        <v>738</v>
      </c>
      <c r="C533">
        <f>COUNTIF(Atleti!E$2:E$9952,A533)</f>
        <v>0</v>
      </c>
      <c r="D533">
        <f>COUNTIF(Arrivi!F$2:F$9696,B533)</f>
        <v>0</v>
      </c>
    </row>
    <row r="534" spans="1:4" x14ac:dyDescent="0.2">
      <c r="A534" s="4">
        <v>533</v>
      </c>
      <c r="B534" s="50" t="s">
        <v>739</v>
      </c>
      <c r="C534">
        <f>COUNTIF(Atleti!E$2:E$9952,A534)</f>
        <v>0</v>
      </c>
      <c r="D534">
        <f>COUNTIF(Arrivi!F$2:F$9696,B534)</f>
        <v>0</v>
      </c>
    </row>
    <row r="535" spans="1:4" x14ac:dyDescent="0.2">
      <c r="A535" s="4">
        <v>534</v>
      </c>
      <c r="B535" s="50" t="s">
        <v>740</v>
      </c>
      <c r="C535">
        <f>COUNTIF(Atleti!E$2:E$9952,A535)</f>
        <v>0</v>
      </c>
      <c r="D535">
        <f>COUNTIF(Arrivi!F$2:F$9696,B535)</f>
        <v>0</v>
      </c>
    </row>
    <row r="536" spans="1:4" x14ac:dyDescent="0.2">
      <c r="A536" s="4">
        <v>535</v>
      </c>
      <c r="B536" s="50" t="s">
        <v>741</v>
      </c>
      <c r="C536">
        <f>COUNTIF(Atleti!E$2:E$9952,A536)</f>
        <v>0</v>
      </c>
      <c r="D536">
        <f>COUNTIF(Arrivi!F$2:F$9696,B536)</f>
        <v>0</v>
      </c>
    </row>
    <row r="537" spans="1:4" x14ac:dyDescent="0.2">
      <c r="A537" s="4">
        <v>536</v>
      </c>
      <c r="B537" s="50" t="s">
        <v>742</v>
      </c>
      <c r="C537">
        <f>COUNTIF(Atleti!E$2:E$9952,A537)</f>
        <v>0</v>
      </c>
      <c r="D537">
        <f>COUNTIF(Arrivi!F$2:F$9696,B537)</f>
        <v>0</v>
      </c>
    </row>
    <row r="538" spans="1:4" x14ac:dyDescent="0.2">
      <c r="A538" s="4">
        <v>537</v>
      </c>
      <c r="B538" s="50" t="s">
        <v>743</v>
      </c>
      <c r="C538">
        <f>COUNTIF(Atleti!E$2:E$9952,A538)</f>
        <v>0</v>
      </c>
      <c r="D538">
        <f>COUNTIF(Arrivi!F$2:F$9696,B538)</f>
        <v>0</v>
      </c>
    </row>
    <row r="539" spans="1:4" x14ac:dyDescent="0.2">
      <c r="A539" s="4">
        <v>538</v>
      </c>
      <c r="B539" s="50" t="s">
        <v>744</v>
      </c>
      <c r="C539">
        <f>COUNTIF(Atleti!E$2:E$9952,A539)</f>
        <v>0</v>
      </c>
      <c r="D539">
        <f>COUNTIF(Arrivi!F$2:F$9696,B539)</f>
        <v>0</v>
      </c>
    </row>
    <row r="540" spans="1:4" x14ac:dyDescent="0.2">
      <c r="A540" s="4">
        <v>539</v>
      </c>
      <c r="B540" s="50" t="s">
        <v>745</v>
      </c>
      <c r="C540">
        <f>COUNTIF(Atleti!E$2:E$9952,A540)</f>
        <v>0</v>
      </c>
      <c r="D540">
        <f>COUNTIF(Arrivi!F$2:F$9696,B540)</f>
        <v>0</v>
      </c>
    </row>
    <row r="541" spans="1:4" x14ac:dyDescent="0.2">
      <c r="A541" s="4">
        <v>540</v>
      </c>
      <c r="B541" s="50" t="s">
        <v>746</v>
      </c>
      <c r="C541">
        <f>COUNTIF(Atleti!E$2:E$9952,A541)</f>
        <v>0</v>
      </c>
      <c r="D541">
        <f>COUNTIF(Arrivi!F$2:F$9696,B541)</f>
        <v>0</v>
      </c>
    </row>
    <row r="542" spans="1:4" x14ac:dyDescent="0.2">
      <c r="A542" s="4">
        <v>541</v>
      </c>
      <c r="B542" s="50" t="s">
        <v>747</v>
      </c>
      <c r="C542">
        <f>COUNTIF(Atleti!E$2:E$9952,A542)</f>
        <v>0</v>
      </c>
      <c r="D542">
        <f>COUNTIF(Arrivi!F$2:F$9696,B542)</f>
        <v>0</v>
      </c>
    </row>
    <row r="543" spans="1:4" x14ac:dyDescent="0.2">
      <c r="A543" s="4">
        <v>542</v>
      </c>
      <c r="B543" s="50" t="s">
        <v>748</v>
      </c>
      <c r="C543">
        <f>COUNTIF(Atleti!E$2:E$9952,A543)</f>
        <v>0</v>
      </c>
      <c r="D543">
        <f>COUNTIF(Arrivi!F$2:F$9696,B543)</f>
        <v>0</v>
      </c>
    </row>
    <row r="544" spans="1:4" x14ac:dyDescent="0.2">
      <c r="A544" s="4">
        <v>543</v>
      </c>
      <c r="B544" s="50" t="s">
        <v>749</v>
      </c>
      <c r="C544">
        <f>COUNTIF(Atleti!E$2:E$9952,A544)</f>
        <v>0</v>
      </c>
      <c r="D544">
        <f>COUNTIF(Arrivi!F$2:F$9696,B544)</f>
        <v>0</v>
      </c>
    </row>
    <row r="545" spans="1:4" x14ac:dyDescent="0.2">
      <c r="A545" s="4">
        <v>544</v>
      </c>
      <c r="B545" s="50" t="s">
        <v>750</v>
      </c>
      <c r="C545">
        <f>COUNTIF(Atleti!E$2:E$9952,A545)</f>
        <v>0</v>
      </c>
      <c r="D545">
        <f>COUNTIF(Arrivi!F$2:F$9696,B545)</f>
        <v>0</v>
      </c>
    </row>
    <row r="546" spans="1:4" x14ac:dyDescent="0.2">
      <c r="A546" s="4">
        <v>545</v>
      </c>
      <c r="B546" s="50" t="s">
        <v>751</v>
      </c>
      <c r="C546">
        <f>COUNTIF(Atleti!E$2:E$9952,A546)</f>
        <v>0</v>
      </c>
      <c r="D546">
        <f>COUNTIF(Arrivi!F$2:F$9696,B546)</f>
        <v>0</v>
      </c>
    </row>
    <row r="547" spans="1:4" x14ac:dyDescent="0.2">
      <c r="A547" s="4">
        <v>546</v>
      </c>
      <c r="B547" s="50" t="s">
        <v>752</v>
      </c>
      <c r="C547">
        <f>COUNTIF(Atleti!E$2:E$9952,A547)</f>
        <v>0</v>
      </c>
      <c r="D547">
        <f>COUNTIF(Arrivi!F$2:F$9696,B547)</f>
        <v>0</v>
      </c>
    </row>
    <row r="548" spans="1:4" x14ac:dyDescent="0.2">
      <c r="A548" s="4">
        <v>547</v>
      </c>
      <c r="B548" s="50" t="s">
        <v>753</v>
      </c>
      <c r="C548">
        <f>COUNTIF(Atleti!E$2:E$9952,A548)</f>
        <v>0</v>
      </c>
      <c r="D548">
        <f>COUNTIF(Arrivi!F$2:F$9696,B548)</f>
        <v>0</v>
      </c>
    </row>
    <row r="549" spans="1:4" x14ac:dyDescent="0.2">
      <c r="A549" s="4">
        <v>548</v>
      </c>
      <c r="B549" s="50" t="s">
        <v>754</v>
      </c>
      <c r="C549">
        <f>COUNTIF(Atleti!E$2:E$9952,A549)</f>
        <v>0</v>
      </c>
      <c r="D549">
        <f>COUNTIF(Arrivi!F$2:F$9696,B549)</f>
        <v>0</v>
      </c>
    </row>
    <row r="550" spans="1:4" x14ac:dyDescent="0.2">
      <c r="A550" s="4">
        <v>549</v>
      </c>
      <c r="B550" s="50" t="s">
        <v>755</v>
      </c>
      <c r="C550">
        <f>COUNTIF(Atleti!E$2:E$9952,A550)</f>
        <v>0</v>
      </c>
      <c r="D550">
        <f>COUNTIF(Arrivi!F$2:F$9696,B550)</f>
        <v>0</v>
      </c>
    </row>
    <row r="551" spans="1:4" x14ac:dyDescent="0.2">
      <c r="A551" s="4">
        <v>550</v>
      </c>
      <c r="B551" s="50" t="s">
        <v>756</v>
      </c>
      <c r="C551">
        <f>COUNTIF(Atleti!E$2:E$9952,A551)</f>
        <v>0</v>
      </c>
      <c r="D551">
        <f>COUNTIF(Arrivi!F$2:F$9696,B551)</f>
        <v>0</v>
      </c>
    </row>
    <row r="552" spans="1:4" x14ac:dyDescent="0.2">
      <c r="A552" s="4">
        <v>551</v>
      </c>
      <c r="B552" s="50" t="s">
        <v>757</v>
      </c>
      <c r="C552">
        <f>COUNTIF(Atleti!E$2:E$9952,A552)</f>
        <v>0</v>
      </c>
      <c r="D552">
        <f>COUNTIF(Arrivi!F$2:F$9696,B552)</f>
        <v>0</v>
      </c>
    </row>
    <row r="553" spans="1:4" x14ac:dyDescent="0.2">
      <c r="A553" s="4">
        <v>552</v>
      </c>
      <c r="B553" s="50" t="s">
        <v>758</v>
      </c>
      <c r="C553">
        <f>COUNTIF(Atleti!E$2:E$9952,A553)</f>
        <v>0</v>
      </c>
      <c r="D553">
        <f>COUNTIF(Arrivi!F$2:F$9696,B553)</f>
        <v>0</v>
      </c>
    </row>
    <row r="554" spans="1:4" x14ac:dyDescent="0.2">
      <c r="A554" s="4">
        <v>553</v>
      </c>
      <c r="B554" s="50" t="s">
        <v>759</v>
      </c>
      <c r="C554">
        <f>COUNTIF(Atleti!E$2:E$9952,A554)</f>
        <v>0</v>
      </c>
      <c r="D554">
        <f>COUNTIF(Arrivi!F$2:F$9696,B554)</f>
        <v>0</v>
      </c>
    </row>
    <row r="555" spans="1:4" x14ac:dyDescent="0.2">
      <c r="A555" s="4">
        <v>554</v>
      </c>
      <c r="B555" s="50" t="s">
        <v>760</v>
      </c>
      <c r="C555">
        <f>COUNTIF(Atleti!E$2:E$9952,A555)</f>
        <v>0</v>
      </c>
      <c r="D555">
        <f>COUNTIF(Arrivi!F$2:F$9696,B555)</f>
        <v>0</v>
      </c>
    </row>
    <row r="556" spans="1:4" x14ac:dyDescent="0.2">
      <c r="A556" s="4">
        <v>555</v>
      </c>
      <c r="B556" s="50" t="s">
        <v>761</v>
      </c>
      <c r="C556">
        <f>COUNTIF(Atleti!E$2:E$9952,A556)</f>
        <v>0</v>
      </c>
      <c r="D556">
        <f>COUNTIF(Arrivi!F$2:F$9696,B556)</f>
        <v>0</v>
      </c>
    </row>
    <row r="557" spans="1:4" x14ac:dyDescent="0.2">
      <c r="A557" s="4">
        <v>556</v>
      </c>
      <c r="B557" s="50" t="s">
        <v>762</v>
      </c>
      <c r="C557">
        <f>COUNTIF(Atleti!E$2:E$9952,A557)</f>
        <v>0</v>
      </c>
      <c r="D557">
        <f>COUNTIF(Arrivi!F$2:F$9696,B557)</f>
        <v>0</v>
      </c>
    </row>
    <row r="558" spans="1:4" x14ac:dyDescent="0.2">
      <c r="A558" s="4">
        <v>557</v>
      </c>
      <c r="B558" s="50" t="s">
        <v>763</v>
      </c>
      <c r="C558">
        <f>COUNTIF(Atleti!E$2:E$9952,A558)</f>
        <v>0</v>
      </c>
      <c r="D558">
        <f>COUNTIF(Arrivi!F$2:F$9696,B558)</f>
        <v>0</v>
      </c>
    </row>
    <row r="559" spans="1:4" x14ac:dyDescent="0.2">
      <c r="A559" s="4">
        <v>558</v>
      </c>
      <c r="B559" s="50" t="s">
        <v>764</v>
      </c>
      <c r="C559">
        <f>COUNTIF(Atleti!E$2:E$9952,A559)</f>
        <v>0</v>
      </c>
      <c r="D559">
        <f>COUNTIF(Arrivi!F$2:F$9696,B559)</f>
        <v>0</v>
      </c>
    </row>
    <row r="560" spans="1:4" x14ac:dyDescent="0.2">
      <c r="A560" s="4">
        <v>559</v>
      </c>
      <c r="B560" s="50" t="s">
        <v>765</v>
      </c>
      <c r="C560">
        <f>COUNTIF(Atleti!E$2:E$9952,A560)</f>
        <v>0</v>
      </c>
      <c r="D560">
        <f>COUNTIF(Arrivi!F$2:F$9696,B560)</f>
        <v>0</v>
      </c>
    </row>
    <row r="561" spans="1:4" x14ac:dyDescent="0.2">
      <c r="A561" s="4">
        <v>560</v>
      </c>
      <c r="B561" s="50" t="s">
        <v>766</v>
      </c>
      <c r="C561">
        <f>COUNTIF(Atleti!E$2:E$9952,A561)</f>
        <v>0</v>
      </c>
      <c r="D561">
        <f>COUNTIF(Arrivi!F$2:F$9696,B561)</f>
        <v>0</v>
      </c>
    </row>
    <row r="562" spans="1:4" x14ac:dyDescent="0.2">
      <c r="A562" s="4">
        <v>561</v>
      </c>
      <c r="B562" s="50" t="s">
        <v>767</v>
      </c>
      <c r="C562">
        <f>COUNTIF(Atleti!E$2:E$9952,A562)</f>
        <v>0</v>
      </c>
      <c r="D562">
        <f>COUNTIF(Arrivi!F$2:F$9696,B562)</f>
        <v>0</v>
      </c>
    </row>
    <row r="563" spans="1:4" x14ac:dyDescent="0.2">
      <c r="A563" s="4">
        <v>562</v>
      </c>
      <c r="B563" s="50" t="s">
        <v>768</v>
      </c>
      <c r="C563">
        <f>COUNTIF(Atleti!E$2:E$9952,A563)</f>
        <v>0</v>
      </c>
      <c r="D563">
        <f>COUNTIF(Arrivi!F$2:F$9696,B563)</f>
        <v>0</v>
      </c>
    </row>
    <row r="564" spans="1:4" x14ac:dyDescent="0.2">
      <c r="A564" s="4">
        <v>563</v>
      </c>
      <c r="B564" s="50" t="s">
        <v>769</v>
      </c>
      <c r="C564">
        <f>COUNTIF(Atleti!E$2:E$9952,A564)</f>
        <v>1</v>
      </c>
      <c r="D564">
        <f>COUNTIF(Arrivi!F$2:F$9696,B564)</f>
        <v>1</v>
      </c>
    </row>
    <row r="565" spans="1:4" x14ac:dyDescent="0.2">
      <c r="A565" s="4">
        <v>564</v>
      </c>
      <c r="B565" s="50" t="s">
        <v>770</v>
      </c>
      <c r="C565">
        <f>COUNTIF(Atleti!E$2:E$9952,A565)</f>
        <v>0</v>
      </c>
      <c r="D565">
        <f>COUNTIF(Arrivi!F$2:F$9696,B565)</f>
        <v>0</v>
      </c>
    </row>
    <row r="566" spans="1:4" x14ac:dyDescent="0.2">
      <c r="A566" s="4">
        <v>565</v>
      </c>
      <c r="B566" s="50" t="s">
        <v>771</v>
      </c>
      <c r="C566">
        <f>COUNTIF(Atleti!E$2:E$9952,A566)</f>
        <v>0</v>
      </c>
      <c r="D566">
        <f>COUNTIF(Arrivi!F$2:F$9696,B566)</f>
        <v>0</v>
      </c>
    </row>
    <row r="567" spans="1:4" x14ac:dyDescent="0.2">
      <c r="A567" s="4">
        <v>566</v>
      </c>
      <c r="B567" s="50" t="s">
        <v>772</v>
      </c>
      <c r="C567">
        <f>COUNTIF(Atleti!E$2:E$9952,A567)</f>
        <v>0</v>
      </c>
      <c r="D567">
        <f>COUNTIF(Arrivi!F$2:F$9696,B567)</f>
        <v>0</v>
      </c>
    </row>
    <row r="568" spans="1:4" x14ac:dyDescent="0.2">
      <c r="A568" s="4">
        <v>567</v>
      </c>
      <c r="B568" s="50" t="s">
        <v>773</v>
      </c>
      <c r="C568">
        <f>COUNTIF(Atleti!E$2:E$9952,A568)</f>
        <v>0</v>
      </c>
      <c r="D568">
        <f>COUNTIF(Arrivi!F$2:F$9696,B568)</f>
        <v>0</v>
      </c>
    </row>
    <row r="569" spans="1:4" x14ac:dyDescent="0.2">
      <c r="A569" s="4">
        <v>568</v>
      </c>
      <c r="B569" s="50" t="s">
        <v>774</v>
      </c>
      <c r="C569">
        <f>COUNTIF(Atleti!E$2:E$9952,A569)</f>
        <v>0</v>
      </c>
      <c r="D569">
        <f>COUNTIF(Arrivi!F$2:F$9696,B569)</f>
        <v>0</v>
      </c>
    </row>
    <row r="570" spans="1:4" x14ac:dyDescent="0.2">
      <c r="A570" s="4">
        <v>569</v>
      </c>
      <c r="B570" s="50" t="s">
        <v>775</v>
      </c>
      <c r="C570">
        <f>COUNTIF(Atleti!E$2:E$9952,A570)</f>
        <v>0</v>
      </c>
      <c r="D570">
        <f>COUNTIF(Arrivi!F$2:F$9696,B570)</f>
        <v>0</v>
      </c>
    </row>
    <row r="571" spans="1:4" x14ac:dyDescent="0.2">
      <c r="A571" s="4">
        <v>570</v>
      </c>
      <c r="B571" s="50" t="s">
        <v>776</v>
      </c>
      <c r="C571">
        <f>COUNTIF(Atleti!E$2:E$9952,A571)</f>
        <v>0</v>
      </c>
      <c r="D571">
        <f>COUNTIF(Arrivi!F$2:F$9696,B571)</f>
        <v>0</v>
      </c>
    </row>
    <row r="572" spans="1:4" x14ac:dyDescent="0.2">
      <c r="A572" s="4">
        <v>571</v>
      </c>
      <c r="B572" s="50" t="s">
        <v>777</v>
      </c>
      <c r="C572">
        <f>COUNTIF(Atleti!E$2:E$9952,A572)</f>
        <v>0</v>
      </c>
      <c r="D572">
        <f>COUNTIF(Arrivi!F$2:F$9696,B572)</f>
        <v>0</v>
      </c>
    </row>
    <row r="573" spans="1:4" x14ac:dyDescent="0.2">
      <c r="A573" s="4">
        <v>572</v>
      </c>
      <c r="B573" s="50" t="s">
        <v>778</v>
      </c>
      <c r="C573">
        <f>COUNTIF(Atleti!E$2:E$9952,A573)</f>
        <v>0</v>
      </c>
      <c r="D573">
        <f>COUNTIF(Arrivi!F$2:F$9696,B573)</f>
        <v>0</v>
      </c>
    </row>
    <row r="574" spans="1:4" x14ac:dyDescent="0.2">
      <c r="A574" s="4">
        <v>573</v>
      </c>
      <c r="B574" s="50" t="s">
        <v>779</v>
      </c>
      <c r="C574">
        <f>COUNTIF(Atleti!E$2:E$9952,A574)</f>
        <v>0</v>
      </c>
      <c r="D574">
        <f>COUNTIF(Arrivi!F$2:F$9696,B574)</f>
        <v>0</v>
      </c>
    </row>
    <row r="575" spans="1:4" x14ac:dyDescent="0.2">
      <c r="A575" s="4">
        <v>574</v>
      </c>
      <c r="B575" s="50" t="s">
        <v>780</v>
      </c>
      <c r="C575">
        <f>COUNTIF(Atleti!E$2:E$9952,A575)</f>
        <v>0</v>
      </c>
      <c r="D575">
        <f>COUNTIF(Arrivi!F$2:F$9696,B575)</f>
        <v>0</v>
      </c>
    </row>
    <row r="576" spans="1:4" x14ac:dyDescent="0.2">
      <c r="A576" s="4">
        <v>575</v>
      </c>
      <c r="B576" s="50" t="s">
        <v>781</v>
      </c>
      <c r="C576">
        <f>COUNTIF(Atleti!E$2:E$9952,A576)</f>
        <v>0</v>
      </c>
      <c r="D576">
        <f>COUNTIF(Arrivi!F$2:F$9696,B576)</f>
        <v>0</v>
      </c>
    </row>
    <row r="577" spans="1:4" x14ac:dyDescent="0.2">
      <c r="A577" s="4">
        <v>576</v>
      </c>
      <c r="B577" s="50" t="s">
        <v>782</v>
      </c>
      <c r="C577">
        <f>COUNTIF(Atleti!E$2:E$9952,A577)</f>
        <v>0</v>
      </c>
      <c r="D577">
        <f>COUNTIF(Arrivi!F$2:F$9696,B577)</f>
        <v>0</v>
      </c>
    </row>
    <row r="578" spans="1:4" x14ac:dyDescent="0.2">
      <c r="A578" s="4">
        <v>577</v>
      </c>
      <c r="B578" s="50" t="s">
        <v>783</v>
      </c>
      <c r="C578">
        <f>COUNTIF(Atleti!E$2:E$9952,A578)</f>
        <v>0</v>
      </c>
      <c r="D578">
        <f>COUNTIF(Arrivi!F$2:F$9696,B578)</f>
        <v>0</v>
      </c>
    </row>
    <row r="579" spans="1:4" x14ac:dyDescent="0.2">
      <c r="A579" s="4">
        <v>578</v>
      </c>
      <c r="B579" s="50" t="s">
        <v>784</v>
      </c>
      <c r="C579">
        <f>COUNTIF(Atleti!E$2:E$9952,A579)</f>
        <v>0</v>
      </c>
      <c r="D579">
        <f>COUNTIF(Arrivi!F$2:F$9696,B579)</f>
        <v>0</v>
      </c>
    </row>
    <row r="580" spans="1:4" x14ac:dyDescent="0.2">
      <c r="A580" s="4">
        <v>579</v>
      </c>
      <c r="B580" s="50" t="s">
        <v>785</v>
      </c>
      <c r="C580">
        <f>COUNTIF(Atleti!E$2:E$9952,A580)</f>
        <v>0</v>
      </c>
      <c r="D580">
        <f>COUNTIF(Arrivi!F$2:F$9696,B580)</f>
        <v>0</v>
      </c>
    </row>
    <row r="581" spans="1:4" x14ac:dyDescent="0.2">
      <c r="A581" s="4">
        <v>580</v>
      </c>
      <c r="B581" s="50" t="s">
        <v>786</v>
      </c>
      <c r="C581">
        <f>COUNTIF(Atleti!E$2:E$9952,A581)</f>
        <v>0</v>
      </c>
      <c r="D581">
        <f>COUNTIF(Arrivi!F$2:F$9696,B581)</f>
        <v>0</v>
      </c>
    </row>
    <row r="582" spans="1:4" x14ac:dyDescent="0.2">
      <c r="A582" s="4">
        <v>581</v>
      </c>
      <c r="B582" s="50" t="s">
        <v>787</v>
      </c>
      <c r="C582">
        <f>COUNTIF(Atleti!E$2:E$9952,A582)</f>
        <v>0</v>
      </c>
      <c r="D582">
        <f>COUNTIF(Arrivi!F$2:F$9696,B582)</f>
        <v>0</v>
      </c>
    </row>
    <row r="583" spans="1:4" x14ac:dyDescent="0.2">
      <c r="A583" s="4">
        <v>582</v>
      </c>
      <c r="B583" s="50" t="s">
        <v>788</v>
      </c>
      <c r="C583">
        <f>COUNTIF(Atleti!E$2:E$9952,A583)</f>
        <v>0</v>
      </c>
      <c r="D583">
        <f>COUNTIF(Arrivi!F$2:F$9696,B583)</f>
        <v>0</v>
      </c>
    </row>
    <row r="584" spans="1:4" x14ac:dyDescent="0.2">
      <c r="A584" s="4">
        <v>583</v>
      </c>
      <c r="B584" s="50" t="s">
        <v>789</v>
      </c>
      <c r="C584">
        <f>COUNTIF(Atleti!E$2:E$9952,A584)</f>
        <v>0</v>
      </c>
      <c r="D584">
        <f>COUNTIF(Arrivi!F$2:F$9696,B584)</f>
        <v>0</v>
      </c>
    </row>
    <row r="585" spans="1:4" x14ac:dyDescent="0.2">
      <c r="A585" s="4">
        <v>584</v>
      </c>
      <c r="B585" s="50" t="s">
        <v>790</v>
      </c>
      <c r="C585">
        <f>COUNTIF(Atleti!E$2:E$9952,A585)</f>
        <v>0</v>
      </c>
      <c r="D585">
        <f>COUNTIF(Arrivi!F$2:F$9696,B585)</f>
        <v>0</v>
      </c>
    </row>
    <row r="586" spans="1:4" x14ac:dyDescent="0.2">
      <c r="A586" s="4">
        <v>585</v>
      </c>
      <c r="B586" s="50" t="s">
        <v>791</v>
      </c>
      <c r="C586">
        <f>COUNTIF(Atleti!E$2:E$9952,A586)</f>
        <v>0</v>
      </c>
      <c r="D586">
        <f>COUNTIF(Arrivi!F$2:F$9696,B586)</f>
        <v>0</v>
      </c>
    </row>
    <row r="587" spans="1:4" x14ac:dyDescent="0.2">
      <c r="A587" s="4">
        <v>586</v>
      </c>
      <c r="B587" s="50" t="s">
        <v>792</v>
      </c>
      <c r="C587">
        <f>COUNTIF(Atleti!E$2:E$9952,A587)</f>
        <v>0</v>
      </c>
      <c r="D587">
        <f>COUNTIF(Arrivi!F$2:F$9696,B587)</f>
        <v>0</v>
      </c>
    </row>
    <row r="588" spans="1:4" x14ac:dyDescent="0.2">
      <c r="A588" s="4">
        <v>587</v>
      </c>
      <c r="B588" s="50" t="s">
        <v>793</v>
      </c>
      <c r="C588">
        <f>COUNTIF(Atleti!E$2:E$9952,A588)</f>
        <v>0</v>
      </c>
      <c r="D588">
        <f>COUNTIF(Arrivi!F$2:F$9696,B588)</f>
        <v>0</v>
      </c>
    </row>
    <row r="589" spans="1:4" x14ac:dyDescent="0.2">
      <c r="A589" s="4">
        <v>588</v>
      </c>
      <c r="B589" s="50" t="s">
        <v>794</v>
      </c>
      <c r="C589">
        <f>COUNTIF(Atleti!E$2:E$9952,A589)</f>
        <v>0</v>
      </c>
      <c r="D589">
        <f>COUNTIF(Arrivi!F$2:F$9696,B589)</f>
        <v>0</v>
      </c>
    </row>
    <row r="590" spans="1:4" x14ac:dyDescent="0.2">
      <c r="A590" s="4">
        <v>589</v>
      </c>
      <c r="B590" s="50" t="s">
        <v>795</v>
      </c>
      <c r="C590">
        <f>COUNTIF(Atleti!E$2:E$9952,A590)</f>
        <v>0</v>
      </c>
      <c r="D590">
        <f>COUNTIF(Arrivi!F$2:F$9696,B590)</f>
        <v>0</v>
      </c>
    </row>
    <row r="591" spans="1:4" x14ac:dyDescent="0.2">
      <c r="A591" s="4">
        <v>590</v>
      </c>
      <c r="B591" s="50" t="s">
        <v>796</v>
      </c>
      <c r="C591">
        <f>COUNTIF(Atleti!E$2:E$9952,A591)</f>
        <v>0</v>
      </c>
      <c r="D591">
        <f>COUNTIF(Arrivi!F$2:F$9696,B591)</f>
        <v>0</v>
      </c>
    </row>
    <row r="592" spans="1:4" x14ac:dyDescent="0.2">
      <c r="A592" s="4">
        <v>591</v>
      </c>
      <c r="B592" s="50" t="s">
        <v>797</v>
      </c>
      <c r="C592">
        <f>COUNTIF(Atleti!E$2:E$9952,A592)</f>
        <v>0</v>
      </c>
      <c r="D592">
        <f>COUNTIF(Arrivi!F$2:F$9696,B592)</f>
        <v>0</v>
      </c>
    </row>
    <row r="593" spans="1:4" x14ac:dyDescent="0.2">
      <c r="A593" s="4">
        <v>592</v>
      </c>
      <c r="B593" s="50" t="s">
        <v>798</v>
      </c>
      <c r="C593">
        <f>COUNTIF(Atleti!E$2:E$9952,A593)</f>
        <v>0</v>
      </c>
      <c r="D593">
        <f>COUNTIF(Arrivi!F$2:F$9696,B593)</f>
        <v>0</v>
      </c>
    </row>
    <row r="594" spans="1:4" x14ac:dyDescent="0.2">
      <c r="A594" s="4">
        <v>593</v>
      </c>
      <c r="B594" s="50" t="s">
        <v>799</v>
      </c>
      <c r="C594">
        <f>COUNTIF(Atleti!E$2:E$9952,A594)</f>
        <v>0</v>
      </c>
      <c r="D594">
        <f>COUNTIF(Arrivi!F$2:F$9696,B594)</f>
        <v>0</v>
      </c>
    </row>
    <row r="595" spans="1:4" x14ac:dyDescent="0.2">
      <c r="A595" s="4">
        <v>594</v>
      </c>
      <c r="B595" s="50" t="s">
        <v>800</v>
      </c>
      <c r="C595">
        <f>COUNTIF(Atleti!E$2:E$9952,A595)</f>
        <v>0</v>
      </c>
      <c r="D595">
        <f>COUNTIF(Arrivi!F$2:F$9696,B595)</f>
        <v>0</v>
      </c>
    </row>
    <row r="596" spans="1:4" x14ac:dyDescent="0.2">
      <c r="A596" s="4">
        <v>595</v>
      </c>
      <c r="B596" s="50" t="s">
        <v>801</v>
      </c>
      <c r="C596">
        <f>COUNTIF(Atleti!E$2:E$9952,A596)</f>
        <v>0</v>
      </c>
      <c r="D596">
        <f>COUNTIF(Arrivi!F$2:F$9696,B596)</f>
        <v>0</v>
      </c>
    </row>
    <row r="597" spans="1:4" x14ac:dyDescent="0.2">
      <c r="A597" s="4">
        <v>596</v>
      </c>
      <c r="B597" s="50" t="s">
        <v>802</v>
      </c>
      <c r="C597">
        <f>COUNTIF(Atleti!E$2:E$9952,A597)</f>
        <v>0</v>
      </c>
      <c r="D597">
        <f>COUNTIF(Arrivi!F$2:F$9696,B597)</f>
        <v>0</v>
      </c>
    </row>
    <row r="598" spans="1:4" x14ac:dyDescent="0.2">
      <c r="A598" s="4">
        <v>597</v>
      </c>
      <c r="B598" s="50" t="s">
        <v>803</v>
      </c>
      <c r="C598">
        <f>COUNTIF(Atleti!E$2:E$9952,A598)</f>
        <v>0</v>
      </c>
      <c r="D598">
        <f>COUNTIF(Arrivi!F$2:F$9696,B598)</f>
        <v>0</v>
      </c>
    </row>
    <row r="599" spans="1:4" x14ac:dyDescent="0.2">
      <c r="A599" s="4">
        <v>598</v>
      </c>
      <c r="B599" s="50" t="s">
        <v>804</v>
      </c>
      <c r="C599">
        <f>COUNTIF(Atleti!E$2:E$9952,A599)</f>
        <v>0</v>
      </c>
      <c r="D599">
        <f>COUNTIF(Arrivi!F$2:F$9696,B599)</f>
        <v>0</v>
      </c>
    </row>
    <row r="600" spans="1:4" x14ac:dyDescent="0.2">
      <c r="A600" s="4">
        <v>599</v>
      </c>
      <c r="B600" s="50" t="s">
        <v>805</v>
      </c>
      <c r="C600">
        <f>COUNTIF(Atleti!E$2:E$9952,A600)</f>
        <v>0</v>
      </c>
      <c r="D600">
        <f>COUNTIF(Arrivi!F$2:F$9696,B600)</f>
        <v>0</v>
      </c>
    </row>
    <row r="601" spans="1:4" x14ac:dyDescent="0.2">
      <c r="A601" s="4">
        <v>600</v>
      </c>
      <c r="B601" s="50" t="s">
        <v>806</v>
      </c>
      <c r="C601">
        <f>COUNTIF(Atleti!E$2:E$9952,A601)</f>
        <v>0</v>
      </c>
      <c r="D601">
        <f>COUNTIF(Arrivi!F$2:F$9696,B601)</f>
        <v>0</v>
      </c>
    </row>
    <row r="602" spans="1:4" x14ac:dyDescent="0.2">
      <c r="A602" s="4">
        <v>601</v>
      </c>
      <c r="B602" s="50" t="s">
        <v>807</v>
      </c>
      <c r="C602">
        <f>COUNTIF(Atleti!E$2:E$9952,A602)</f>
        <v>0</v>
      </c>
      <c r="D602">
        <f>COUNTIF(Arrivi!F$2:F$9696,B602)</f>
        <v>0</v>
      </c>
    </row>
    <row r="603" spans="1:4" x14ac:dyDescent="0.2">
      <c r="A603" s="4">
        <v>602</v>
      </c>
      <c r="B603" s="50" t="s">
        <v>808</v>
      </c>
      <c r="C603">
        <f>COUNTIF(Atleti!E$2:E$9952,A603)</f>
        <v>0</v>
      </c>
      <c r="D603">
        <f>COUNTIF(Arrivi!F$2:F$9696,B603)</f>
        <v>0</v>
      </c>
    </row>
    <row r="604" spans="1:4" x14ac:dyDescent="0.2">
      <c r="A604" s="4">
        <v>603</v>
      </c>
      <c r="B604" s="50" t="s">
        <v>809</v>
      </c>
      <c r="C604">
        <f>COUNTIF(Atleti!E$2:E$9952,A604)</f>
        <v>0</v>
      </c>
      <c r="D604">
        <f>COUNTIF(Arrivi!F$2:F$9696,B604)</f>
        <v>0</v>
      </c>
    </row>
    <row r="605" spans="1:4" x14ac:dyDescent="0.2">
      <c r="A605" s="4">
        <v>604</v>
      </c>
      <c r="B605" s="50" t="s">
        <v>810</v>
      </c>
      <c r="C605">
        <f>COUNTIF(Atleti!E$2:E$9952,A605)</f>
        <v>0</v>
      </c>
      <c r="D605">
        <f>COUNTIF(Arrivi!F$2:F$9696,B605)</f>
        <v>0</v>
      </c>
    </row>
    <row r="606" spans="1:4" x14ac:dyDescent="0.2">
      <c r="A606" s="4">
        <v>605</v>
      </c>
      <c r="B606" s="50" t="s">
        <v>811</v>
      </c>
      <c r="C606">
        <f>COUNTIF(Atleti!E$2:E$9952,A606)</f>
        <v>0</v>
      </c>
      <c r="D606">
        <f>COUNTIF(Arrivi!F$2:F$9696,B606)</f>
        <v>0</v>
      </c>
    </row>
    <row r="607" spans="1:4" x14ac:dyDescent="0.2">
      <c r="A607" s="4">
        <v>606</v>
      </c>
      <c r="B607" s="50" t="s">
        <v>812</v>
      </c>
      <c r="C607">
        <f>COUNTIF(Atleti!E$2:E$9952,A607)</f>
        <v>0</v>
      </c>
      <c r="D607">
        <f>COUNTIF(Arrivi!F$2:F$9696,B607)</f>
        <v>0</v>
      </c>
    </row>
    <row r="608" spans="1:4" x14ac:dyDescent="0.2">
      <c r="A608" s="4">
        <v>607</v>
      </c>
      <c r="B608" s="50" t="s">
        <v>813</v>
      </c>
      <c r="C608">
        <f>COUNTIF(Atleti!E$2:E$9952,A608)</f>
        <v>0</v>
      </c>
      <c r="D608">
        <f>COUNTIF(Arrivi!F$2:F$9696,B608)</f>
        <v>0</v>
      </c>
    </row>
    <row r="609" spans="1:4" x14ac:dyDescent="0.2">
      <c r="A609" s="4">
        <v>608</v>
      </c>
      <c r="B609" s="50" t="s">
        <v>814</v>
      </c>
      <c r="C609">
        <f>COUNTIF(Atleti!E$2:E$9952,A609)</f>
        <v>0</v>
      </c>
      <c r="D609">
        <f>COUNTIF(Arrivi!F$2:F$9696,B609)</f>
        <v>0</v>
      </c>
    </row>
    <row r="610" spans="1:4" x14ac:dyDescent="0.2">
      <c r="A610" s="4">
        <v>609</v>
      </c>
      <c r="B610" s="50" t="s">
        <v>815</v>
      </c>
      <c r="C610">
        <f>COUNTIF(Atleti!E$2:E$9952,A610)</f>
        <v>0</v>
      </c>
      <c r="D610">
        <f>COUNTIF(Arrivi!F$2:F$9696,B610)</f>
        <v>0</v>
      </c>
    </row>
    <row r="611" spans="1:4" x14ac:dyDescent="0.2">
      <c r="A611" s="4">
        <v>610</v>
      </c>
      <c r="B611" s="50" t="s">
        <v>816</v>
      </c>
      <c r="C611">
        <f>COUNTIF(Atleti!E$2:E$9952,A611)</f>
        <v>0</v>
      </c>
      <c r="D611">
        <f>COUNTIF(Arrivi!F$2:F$9696,B611)</f>
        <v>0</v>
      </c>
    </row>
    <row r="612" spans="1:4" x14ac:dyDescent="0.2">
      <c r="A612" s="4">
        <v>611</v>
      </c>
      <c r="B612" s="50" t="s">
        <v>817</v>
      </c>
      <c r="C612">
        <f>COUNTIF(Atleti!E$2:E$9952,A612)</f>
        <v>0</v>
      </c>
      <c r="D612">
        <f>COUNTIF(Arrivi!F$2:F$9696,B612)</f>
        <v>0</v>
      </c>
    </row>
    <row r="613" spans="1:4" x14ac:dyDescent="0.2">
      <c r="A613" s="4">
        <v>612</v>
      </c>
      <c r="B613" s="50" t="s">
        <v>818</v>
      </c>
      <c r="C613">
        <f>COUNTIF(Atleti!E$2:E$9952,A613)</f>
        <v>0</v>
      </c>
      <c r="D613">
        <f>COUNTIF(Arrivi!F$2:F$9696,B613)</f>
        <v>0</v>
      </c>
    </row>
    <row r="614" spans="1:4" x14ac:dyDescent="0.2">
      <c r="A614" s="4">
        <v>613</v>
      </c>
      <c r="B614" s="50" t="s">
        <v>819</v>
      </c>
      <c r="C614">
        <f>COUNTIF(Atleti!E$2:E$9952,A614)</f>
        <v>0</v>
      </c>
      <c r="D614">
        <f>COUNTIF(Arrivi!F$2:F$9696,B614)</f>
        <v>0</v>
      </c>
    </row>
    <row r="615" spans="1:4" x14ac:dyDescent="0.2">
      <c r="A615" s="4">
        <v>614</v>
      </c>
      <c r="B615" s="50" t="s">
        <v>820</v>
      </c>
      <c r="C615">
        <f>COUNTIF(Atleti!E$2:E$9952,A615)</f>
        <v>0</v>
      </c>
      <c r="D615">
        <f>COUNTIF(Arrivi!F$2:F$9696,B615)</f>
        <v>0</v>
      </c>
    </row>
    <row r="616" spans="1:4" x14ac:dyDescent="0.2">
      <c r="A616" s="4">
        <v>615</v>
      </c>
      <c r="B616" s="50" t="s">
        <v>821</v>
      </c>
      <c r="C616">
        <f>COUNTIF(Atleti!E$2:E$9952,A616)</f>
        <v>0</v>
      </c>
      <c r="D616">
        <f>COUNTIF(Arrivi!F$2:F$9696,B616)</f>
        <v>0</v>
      </c>
    </row>
    <row r="617" spans="1:4" x14ac:dyDescent="0.2">
      <c r="A617" s="4">
        <v>616</v>
      </c>
      <c r="B617" s="50" t="s">
        <v>822</v>
      </c>
      <c r="C617">
        <f>COUNTIF(Atleti!E$2:E$9952,A617)</f>
        <v>0</v>
      </c>
      <c r="D617">
        <f>COUNTIF(Arrivi!F$2:F$9696,B617)</f>
        <v>0</v>
      </c>
    </row>
    <row r="618" spans="1:4" x14ac:dyDescent="0.2">
      <c r="A618" s="4">
        <v>617</v>
      </c>
      <c r="B618" s="50" t="s">
        <v>823</v>
      </c>
      <c r="C618">
        <f>COUNTIF(Atleti!E$2:E$9952,A618)</f>
        <v>0</v>
      </c>
      <c r="D618">
        <f>COUNTIF(Arrivi!F$2:F$9696,B618)</f>
        <v>0</v>
      </c>
    </row>
    <row r="619" spans="1:4" x14ac:dyDescent="0.2">
      <c r="A619" s="4">
        <v>618</v>
      </c>
      <c r="B619" s="50" t="s">
        <v>824</v>
      </c>
      <c r="C619">
        <f>COUNTIF(Atleti!E$2:E$9952,A619)</f>
        <v>0</v>
      </c>
      <c r="D619">
        <f>COUNTIF(Arrivi!F$2:F$9696,B619)</f>
        <v>0</v>
      </c>
    </row>
    <row r="620" spans="1:4" x14ac:dyDescent="0.2">
      <c r="A620" s="4">
        <v>619</v>
      </c>
      <c r="B620" s="50" t="s">
        <v>825</v>
      </c>
      <c r="C620">
        <f>COUNTIF(Atleti!E$2:E$9952,A620)</f>
        <v>0</v>
      </c>
      <c r="D620">
        <f>COUNTIF(Arrivi!F$2:F$9696,B620)</f>
        <v>0</v>
      </c>
    </row>
    <row r="621" spans="1:4" x14ac:dyDescent="0.2">
      <c r="A621" s="4">
        <v>620</v>
      </c>
      <c r="B621" s="50" t="s">
        <v>826</v>
      </c>
      <c r="C621">
        <f>COUNTIF(Atleti!E$2:E$9952,A621)</f>
        <v>0</v>
      </c>
      <c r="D621">
        <f>COUNTIF(Arrivi!F$2:F$9696,B621)</f>
        <v>0</v>
      </c>
    </row>
    <row r="622" spans="1:4" x14ac:dyDescent="0.2">
      <c r="A622" s="4">
        <v>621</v>
      </c>
      <c r="B622" s="50" t="s">
        <v>827</v>
      </c>
      <c r="C622">
        <f>COUNTIF(Atleti!E$2:E$9952,A622)</f>
        <v>0</v>
      </c>
      <c r="D622">
        <f>COUNTIF(Arrivi!F$2:F$9696,B622)</f>
        <v>0</v>
      </c>
    </row>
    <row r="623" spans="1:4" x14ac:dyDescent="0.2">
      <c r="A623" s="4">
        <v>622</v>
      </c>
      <c r="B623" s="50" t="s">
        <v>828</v>
      </c>
      <c r="C623">
        <f>COUNTIF(Atleti!E$2:E$9952,A623)</f>
        <v>0</v>
      </c>
      <c r="D623">
        <f>COUNTIF(Arrivi!F$2:F$9696,B623)</f>
        <v>0</v>
      </c>
    </row>
    <row r="624" spans="1:4" x14ac:dyDescent="0.2">
      <c r="A624" s="4">
        <v>623</v>
      </c>
      <c r="B624" s="50" t="s">
        <v>829</v>
      </c>
      <c r="C624">
        <f>COUNTIF(Atleti!E$2:E$9952,A624)</f>
        <v>0</v>
      </c>
      <c r="D624">
        <f>COUNTIF(Arrivi!F$2:F$9696,B624)</f>
        <v>0</v>
      </c>
    </row>
    <row r="625" spans="1:4" x14ac:dyDescent="0.2">
      <c r="A625" s="4">
        <v>624</v>
      </c>
      <c r="B625" s="50" t="s">
        <v>830</v>
      </c>
      <c r="C625">
        <f>COUNTIF(Atleti!E$2:E$9952,A625)</f>
        <v>0</v>
      </c>
      <c r="D625">
        <f>COUNTIF(Arrivi!F$2:F$9696,B625)</f>
        <v>0</v>
      </c>
    </row>
    <row r="626" spans="1:4" x14ac:dyDescent="0.2">
      <c r="A626" s="4">
        <v>625</v>
      </c>
      <c r="B626" s="50" t="s">
        <v>831</v>
      </c>
      <c r="C626">
        <f>COUNTIF(Atleti!E$2:E$9952,A626)</f>
        <v>0</v>
      </c>
      <c r="D626">
        <f>COUNTIF(Arrivi!F$2:F$9696,B626)</f>
        <v>0</v>
      </c>
    </row>
    <row r="627" spans="1:4" x14ac:dyDescent="0.2">
      <c r="A627" s="4">
        <v>626</v>
      </c>
      <c r="B627" s="50" t="s">
        <v>832</v>
      </c>
      <c r="C627">
        <f>COUNTIF(Atleti!E$2:E$9952,A627)</f>
        <v>0</v>
      </c>
      <c r="D627">
        <f>COUNTIF(Arrivi!F$2:F$9696,B627)</f>
        <v>0</v>
      </c>
    </row>
    <row r="628" spans="1:4" x14ac:dyDescent="0.2">
      <c r="A628" s="4">
        <v>627</v>
      </c>
      <c r="B628" s="50" t="s">
        <v>833</v>
      </c>
      <c r="C628">
        <f>COUNTIF(Atleti!E$2:E$9952,A628)</f>
        <v>0</v>
      </c>
      <c r="D628">
        <f>COUNTIF(Arrivi!F$2:F$9696,B628)</f>
        <v>0</v>
      </c>
    </row>
    <row r="629" spans="1:4" x14ac:dyDescent="0.2">
      <c r="A629" s="4">
        <v>628</v>
      </c>
      <c r="B629" s="50" t="s">
        <v>834</v>
      </c>
      <c r="C629">
        <f>COUNTIF(Atleti!E$2:E$9952,A629)</f>
        <v>0</v>
      </c>
      <c r="D629">
        <f>COUNTIF(Arrivi!F$2:F$9696,B629)</f>
        <v>0</v>
      </c>
    </row>
    <row r="630" spans="1:4" x14ac:dyDescent="0.2">
      <c r="A630" s="4">
        <v>629</v>
      </c>
      <c r="B630" s="50" t="s">
        <v>835</v>
      </c>
      <c r="C630">
        <f>COUNTIF(Atleti!E$2:E$9952,A630)</f>
        <v>0</v>
      </c>
      <c r="D630">
        <f>COUNTIF(Arrivi!F$2:F$9696,B630)</f>
        <v>0</v>
      </c>
    </row>
    <row r="631" spans="1:4" x14ac:dyDescent="0.2">
      <c r="A631" s="4">
        <v>630</v>
      </c>
      <c r="B631" s="50" t="s">
        <v>836</v>
      </c>
      <c r="C631">
        <f>COUNTIF(Atleti!E$2:E$9952,A631)</f>
        <v>0</v>
      </c>
      <c r="D631">
        <f>COUNTIF(Arrivi!F$2:F$9696,B631)</f>
        <v>0</v>
      </c>
    </row>
    <row r="632" spans="1:4" x14ac:dyDescent="0.2">
      <c r="A632" s="4">
        <v>631</v>
      </c>
      <c r="B632" s="50" t="s">
        <v>837</v>
      </c>
      <c r="C632">
        <f>COUNTIF(Atleti!E$2:E$9952,A632)</f>
        <v>0</v>
      </c>
      <c r="D632">
        <f>COUNTIF(Arrivi!F$2:F$9696,B632)</f>
        <v>0</v>
      </c>
    </row>
    <row r="633" spans="1:4" x14ac:dyDescent="0.2">
      <c r="A633" s="4">
        <v>632</v>
      </c>
      <c r="B633" s="50" t="s">
        <v>838</v>
      </c>
      <c r="C633">
        <f>COUNTIF(Atleti!E$2:E$9952,A633)</f>
        <v>0</v>
      </c>
      <c r="D633">
        <f>COUNTIF(Arrivi!F$2:F$9696,B633)</f>
        <v>0</v>
      </c>
    </row>
    <row r="634" spans="1:4" x14ac:dyDescent="0.2">
      <c r="A634" s="4">
        <v>633</v>
      </c>
      <c r="B634" s="50" t="s">
        <v>839</v>
      </c>
      <c r="C634">
        <f>COUNTIF(Atleti!E$2:E$9952,A634)</f>
        <v>0</v>
      </c>
      <c r="D634">
        <f>COUNTIF(Arrivi!F$2:F$9696,B634)</f>
        <v>0</v>
      </c>
    </row>
    <row r="635" spans="1:4" x14ac:dyDescent="0.2">
      <c r="A635" s="4">
        <v>634</v>
      </c>
      <c r="B635" s="50" t="s">
        <v>840</v>
      </c>
      <c r="C635">
        <f>COUNTIF(Atleti!E$2:E$9952,A635)</f>
        <v>0</v>
      </c>
      <c r="D635">
        <f>COUNTIF(Arrivi!F$2:F$9696,B635)</f>
        <v>0</v>
      </c>
    </row>
    <row r="636" spans="1:4" x14ac:dyDescent="0.2">
      <c r="A636" s="4">
        <v>635</v>
      </c>
      <c r="B636" s="50" t="s">
        <v>841</v>
      </c>
      <c r="C636">
        <f>COUNTIF(Atleti!E$2:E$9952,A636)</f>
        <v>0</v>
      </c>
      <c r="D636">
        <f>COUNTIF(Arrivi!F$2:F$9696,B636)</f>
        <v>0</v>
      </c>
    </row>
    <row r="637" spans="1:4" x14ac:dyDescent="0.2">
      <c r="A637" s="4">
        <v>636</v>
      </c>
      <c r="B637" s="50" t="s">
        <v>842</v>
      </c>
      <c r="C637">
        <f>COUNTIF(Atleti!E$2:E$9952,A637)</f>
        <v>0</v>
      </c>
      <c r="D637">
        <f>COUNTIF(Arrivi!F$2:F$9696,B637)</f>
        <v>0</v>
      </c>
    </row>
    <row r="638" spans="1:4" x14ac:dyDescent="0.2">
      <c r="A638" s="4">
        <v>637</v>
      </c>
      <c r="B638" s="50" t="s">
        <v>843</v>
      </c>
      <c r="C638">
        <f>COUNTIF(Atleti!E$2:E$9952,A638)</f>
        <v>0</v>
      </c>
      <c r="D638">
        <f>COUNTIF(Arrivi!F$2:F$9696,B638)</f>
        <v>0</v>
      </c>
    </row>
    <row r="639" spans="1:4" x14ac:dyDescent="0.2">
      <c r="A639" s="4">
        <v>638</v>
      </c>
      <c r="B639" s="50" t="s">
        <v>844</v>
      </c>
      <c r="C639">
        <f>COUNTIF(Atleti!E$2:E$9952,A639)</f>
        <v>0</v>
      </c>
      <c r="D639">
        <f>COUNTIF(Arrivi!F$2:F$9696,B639)</f>
        <v>0</v>
      </c>
    </row>
    <row r="640" spans="1:4" x14ac:dyDescent="0.2">
      <c r="A640" s="4">
        <v>639</v>
      </c>
      <c r="B640" s="50" t="s">
        <v>845</v>
      </c>
      <c r="C640">
        <f>COUNTIF(Atleti!E$2:E$9952,A640)</f>
        <v>0</v>
      </c>
      <c r="D640">
        <f>COUNTIF(Arrivi!F$2:F$9696,B640)</f>
        <v>0</v>
      </c>
    </row>
    <row r="641" spans="1:4" x14ac:dyDescent="0.2">
      <c r="A641" s="4">
        <v>640</v>
      </c>
      <c r="B641" s="50" t="s">
        <v>846</v>
      </c>
      <c r="C641">
        <f>COUNTIF(Atleti!E$2:E$9952,A641)</f>
        <v>0</v>
      </c>
      <c r="D641">
        <f>COUNTIF(Arrivi!F$2:F$9696,B641)</f>
        <v>0</v>
      </c>
    </row>
    <row r="642" spans="1:4" x14ac:dyDescent="0.2">
      <c r="A642" s="4">
        <v>641</v>
      </c>
      <c r="B642" s="50" t="s">
        <v>847</v>
      </c>
      <c r="C642">
        <f>COUNTIF(Atleti!E$2:E$9952,A642)</f>
        <v>1</v>
      </c>
      <c r="D642">
        <f>COUNTIF(Arrivi!F$2:F$9696,B642)</f>
        <v>0</v>
      </c>
    </row>
    <row r="643" spans="1:4" x14ac:dyDescent="0.2">
      <c r="A643" s="4">
        <v>642</v>
      </c>
      <c r="B643" s="50" t="s">
        <v>848</v>
      </c>
      <c r="C643">
        <f>COUNTIF(Atleti!E$2:E$9952,A643)</f>
        <v>0</v>
      </c>
      <c r="D643">
        <f>COUNTIF(Arrivi!F$2:F$9696,B643)</f>
        <v>0</v>
      </c>
    </row>
    <row r="644" spans="1:4" x14ac:dyDescent="0.2">
      <c r="A644" s="4">
        <v>643</v>
      </c>
      <c r="B644" s="50" t="s">
        <v>849</v>
      </c>
      <c r="C644">
        <f>COUNTIF(Atleti!E$2:E$9952,A644)</f>
        <v>0</v>
      </c>
      <c r="D644">
        <f>COUNTIF(Arrivi!F$2:F$9696,B644)</f>
        <v>0</v>
      </c>
    </row>
    <row r="645" spans="1:4" x14ac:dyDescent="0.2">
      <c r="A645" s="4">
        <v>644</v>
      </c>
      <c r="B645" s="50" t="s">
        <v>850</v>
      </c>
      <c r="C645">
        <f>COUNTIF(Atleti!E$2:E$9952,A645)</f>
        <v>0</v>
      </c>
      <c r="D645">
        <f>COUNTIF(Arrivi!F$2:F$9696,B645)</f>
        <v>0</v>
      </c>
    </row>
    <row r="646" spans="1:4" x14ac:dyDescent="0.2">
      <c r="A646" s="4">
        <v>645</v>
      </c>
      <c r="B646" s="50" t="s">
        <v>851</v>
      </c>
      <c r="C646">
        <f>COUNTIF(Atleti!E$2:E$9952,A646)</f>
        <v>0</v>
      </c>
      <c r="D646">
        <f>COUNTIF(Arrivi!F$2:F$9696,B646)</f>
        <v>0</v>
      </c>
    </row>
    <row r="647" spans="1:4" x14ac:dyDescent="0.2">
      <c r="A647" s="4">
        <v>646</v>
      </c>
      <c r="B647" s="50" t="s">
        <v>852</v>
      </c>
      <c r="C647">
        <f>COUNTIF(Atleti!E$2:E$9952,A647)</f>
        <v>0</v>
      </c>
      <c r="D647">
        <f>COUNTIF(Arrivi!F$2:F$9696,B647)</f>
        <v>0</v>
      </c>
    </row>
    <row r="648" spans="1:4" x14ac:dyDescent="0.2">
      <c r="A648" s="4">
        <v>647</v>
      </c>
      <c r="B648" s="50" t="s">
        <v>853</v>
      </c>
      <c r="C648">
        <f>COUNTIF(Atleti!E$2:E$9952,A648)</f>
        <v>0</v>
      </c>
      <c r="D648">
        <f>COUNTIF(Arrivi!F$2:F$9696,B648)</f>
        <v>0</v>
      </c>
    </row>
    <row r="649" spans="1:4" x14ac:dyDescent="0.2">
      <c r="A649" s="4">
        <v>648</v>
      </c>
      <c r="B649" s="50" t="s">
        <v>854</v>
      </c>
      <c r="C649">
        <f>COUNTIF(Atleti!E$2:E$9952,A649)</f>
        <v>0</v>
      </c>
      <c r="D649">
        <f>COUNTIF(Arrivi!F$2:F$9696,B649)</f>
        <v>0</v>
      </c>
    </row>
    <row r="650" spans="1:4" x14ac:dyDescent="0.2">
      <c r="A650" s="4">
        <v>649</v>
      </c>
      <c r="B650" s="50" t="s">
        <v>855</v>
      </c>
      <c r="C650">
        <f>COUNTIF(Atleti!E$2:E$9952,A650)</f>
        <v>0</v>
      </c>
      <c r="D650">
        <f>COUNTIF(Arrivi!F$2:F$9696,B650)</f>
        <v>0</v>
      </c>
    </row>
    <row r="651" spans="1:4" x14ac:dyDescent="0.2">
      <c r="A651" s="4">
        <v>650</v>
      </c>
      <c r="B651" s="50" t="s">
        <v>856</v>
      </c>
      <c r="C651">
        <f>COUNTIF(Atleti!E$2:E$9952,A651)</f>
        <v>0</v>
      </c>
      <c r="D651">
        <f>COUNTIF(Arrivi!F$2:F$9696,B651)</f>
        <v>0</v>
      </c>
    </row>
    <row r="652" spans="1:4" x14ac:dyDescent="0.2">
      <c r="A652" s="4">
        <v>651</v>
      </c>
      <c r="B652" s="50" t="s">
        <v>857</v>
      </c>
      <c r="C652">
        <f>COUNTIF(Atleti!E$2:E$9952,A652)</f>
        <v>0</v>
      </c>
      <c r="D652">
        <f>COUNTIF(Arrivi!F$2:F$9696,B652)</f>
        <v>0</v>
      </c>
    </row>
    <row r="653" spans="1:4" x14ac:dyDescent="0.2">
      <c r="A653" s="4">
        <v>652</v>
      </c>
      <c r="B653" s="50" t="s">
        <v>858</v>
      </c>
      <c r="C653">
        <f>COUNTIF(Atleti!E$2:E$9952,A653)</f>
        <v>0</v>
      </c>
      <c r="D653">
        <f>COUNTIF(Arrivi!F$2:F$9696,B653)</f>
        <v>0</v>
      </c>
    </row>
    <row r="654" spans="1:4" x14ac:dyDescent="0.2">
      <c r="A654" s="4">
        <v>653</v>
      </c>
      <c r="B654" s="50" t="s">
        <v>859</v>
      </c>
      <c r="C654">
        <f>COUNTIF(Atleti!E$2:E$9952,A654)</f>
        <v>0</v>
      </c>
      <c r="D654">
        <f>COUNTIF(Arrivi!F$2:F$9696,B654)</f>
        <v>0</v>
      </c>
    </row>
    <row r="655" spans="1:4" x14ac:dyDescent="0.2">
      <c r="A655" s="4">
        <v>654</v>
      </c>
      <c r="B655" s="50" t="s">
        <v>860</v>
      </c>
      <c r="C655">
        <f>COUNTIF(Atleti!E$2:E$9952,A655)</f>
        <v>0</v>
      </c>
      <c r="D655">
        <f>COUNTIF(Arrivi!F$2:F$9696,B655)</f>
        <v>0</v>
      </c>
    </row>
    <row r="656" spans="1:4" x14ac:dyDescent="0.2">
      <c r="A656" s="4">
        <v>655</v>
      </c>
      <c r="B656" s="50" t="s">
        <v>861</v>
      </c>
      <c r="C656">
        <f>COUNTIF(Atleti!E$2:E$9952,A656)</f>
        <v>0</v>
      </c>
      <c r="D656">
        <f>COUNTIF(Arrivi!F$2:F$9696,B656)</f>
        <v>0</v>
      </c>
    </row>
    <row r="657" spans="1:4" x14ac:dyDescent="0.2">
      <c r="A657" s="4">
        <v>656</v>
      </c>
      <c r="B657" s="50" t="s">
        <v>862</v>
      </c>
      <c r="C657">
        <f>COUNTIF(Atleti!E$2:E$9952,A657)</f>
        <v>0</v>
      </c>
      <c r="D657">
        <f>COUNTIF(Arrivi!F$2:F$9696,B657)</f>
        <v>0</v>
      </c>
    </row>
    <row r="658" spans="1:4" x14ac:dyDescent="0.2">
      <c r="A658" s="4">
        <v>657</v>
      </c>
      <c r="B658" s="50" t="s">
        <v>863</v>
      </c>
      <c r="C658">
        <f>COUNTIF(Atleti!E$2:E$9952,A658)</f>
        <v>0</v>
      </c>
      <c r="D658">
        <f>COUNTIF(Arrivi!F$2:F$9696,B658)</f>
        <v>0</v>
      </c>
    </row>
    <row r="659" spans="1:4" x14ac:dyDescent="0.2">
      <c r="A659" s="4">
        <v>658</v>
      </c>
      <c r="B659" s="50" t="s">
        <v>864</v>
      </c>
      <c r="C659">
        <f>COUNTIF(Atleti!E$2:E$9952,A659)</f>
        <v>0</v>
      </c>
      <c r="D659">
        <f>COUNTIF(Arrivi!F$2:F$9696,B659)</f>
        <v>0</v>
      </c>
    </row>
    <row r="660" spans="1:4" x14ac:dyDescent="0.2">
      <c r="A660" s="4">
        <v>659</v>
      </c>
      <c r="B660" s="50" t="s">
        <v>865</v>
      </c>
      <c r="C660">
        <f>COUNTIF(Atleti!E$2:E$9952,A660)</f>
        <v>0</v>
      </c>
      <c r="D660">
        <f>COUNTIF(Arrivi!F$2:F$9696,B660)</f>
        <v>0</v>
      </c>
    </row>
    <row r="661" spans="1:4" x14ac:dyDescent="0.2">
      <c r="A661" s="4">
        <v>660</v>
      </c>
      <c r="B661" s="50" t="s">
        <v>866</v>
      </c>
      <c r="C661">
        <f>COUNTIF(Atleti!E$2:E$9952,A661)</f>
        <v>0</v>
      </c>
      <c r="D661">
        <f>COUNTIF(Arrivi!F$2:F$9696,B661)</f>
        <v>0</v>
      </c>
    </row>
    <row r="662" spans="1:4" x14ac:dyDescent="0.2">
      <c r="A662" s="4">
        <v>661</v>
      </c>
      <c r="B662" s="50" t="s">
        <v>867</v>
      </c>
      <c r="C662">
        <f>COUNTIF(Atleti!E$2:E$9952,A662)</f>
        <v>0</v>
      </c>
      <c r="D662">
        <f>COUNTIF(Arrivi!F$2:F$9696,B662)</f>
        <v>0</v>
      </c>
    </row>
    <row r="663" spans="1:4" x14ac:dyDescent="0.2">
      <c r="A663" s="4">
        <v>662</v>
      </c>
      <c r="B663" s="50" t="s">
        <v>868</v>
      </c>
      <c r="C663">
        <f>COUNTIF(Atleti!E$2:E$9952,A663)</f>
        <v>0</v>
      </c>
      <c r="D663">
        <f>COUNTIF(Arrivi!F$2:F$9696,B663)</f>
        <v>0</v>
      </c>
    </row>
    <row r="664" spans="1:4" x14ac:dyDescent="0.2">
      <c r="A664" s="4">
        <v>663</v>
      </c>
      <c r="B664" s="50" t="s">
        <v>869</v>
      </c>
      <c r="C664">
        <f>COUNTIF(Atleti!E$2:E$9952,A664)</f>
        <v>0</v>
      </c>
      <c r="D664">
        <f>COUNTIF(Arrivi!F$2:F$9696,B664)</f>
        <v>0</v>
      </c>
    </row>
    <row r="665" spans="1:4" x14ac:dyDescent="0.2">
      <c r="A665" s="4">
        <v>664</v>
      </c>
      <c r="B665" s="50" t="s">
        <v>870</v>
      </c>
      <c r="C665">
        <f>COUNTIF(Atleti!E$2:E$9952,A665)</f>
        <v>0</v>
      </c>
      <c r="D665">
        <f>COUNTIF(Arrivi!F$2:F$9696,B665)</f>
        <v>0</v>
      </c>
    </row>
    <row r="666" spans="1:4" x14ac:dyDescent="0.2">
      <c r="A666" s="4">
        <v>665</v>
      </c>
      <c r="B666" s="50" t="s">
        <v>871</v>
      </c>
      <c r="C666">
        <f>COUNTIF(Atleti!E$2:E$9952,A666)</f>
        <v>0</v>
      </c>
      <c r="D666">
        <f>COUNTIF(Arrivi!F$2:F$9696,B666)</f>
        <v>0</v>
      </c>
    </row>
    <row r="667" spans="1:4" x14ac:dyDescent="0.2">
      <c r="A667" s="4">
        <v>666</v>
      </c>
      <c r="B667" s="50" t="s">
        <v>872</v>
      </c>
      <c r="C667">
        <f>COUNTIF(Atleti!E$2:E$9952,A667)</f>
        <v>0</v>
      </c>
      <c r="D667">
        <f>COUNTIF(Arrivi!F$2:F$9696,B667)</f>
        <v>0</v>
      </c>
    </row>
    <row r="668" spans="1:4" x14ac:dyDescent="0.2">
      <c r="A668" s="4">
        <v>667</v>
      </c>
      <c r="B668" s="50" t="s">
        <v>873</v>
      </c>
      <c r="C668">
        <f>COUNTIF(Atleti!E$2:E$9952,A668)</f>
        <v>0</v>
      </c>
      <c r="D668">
        <f>COUNTIF(Arrivi!F$2:F$9696,B668)</f>
        <v>0</v>
      </c>
    </row>
    <row r="669" spans="1:4" x14ac:dyDescent="0.2">
      <c r="A669" s="4">
        <v>668</v>
      </c>
      <c r="B669" s="50" t="s">
        <v>874</v>
      </c>
      <c r="C669">
        <f>COUNTIF(Atleti!E$2:E$9952,A669)</f>
        <v>0</v>
      </c>
      <c r="D669">
        <f>COUNTIF(Arrivi!F$2:F$9696,B669)</f>
        <v>0</v>
      </c>
    </row>
    <row r="670" spans="1:4" x14ac:dyDescent="0.2">
      <c r="A670" s="4">
        <v>669</v>
      </c>
      <c r="B670" s="50" t="s">
        <v>875</v>
      </c>
      <c r="C670">
        <f>COUNTIF(Atleti!E$2:E$9952,A670)</f>
        <v>0</v>
      </c>
      <c r="D670">
        <f>COUNTIF(Arrivi!F$2:F$9696,B670)</f>
        <v>0</v>
      </c>
    </row>
    <row r="671" spans="1:4" x14ac:dyDescent="0.2">
      <c r="A671" s="4">
        <v>670</v>
      </c>
      <c r="B671" s="50" t="s">
        <v>876</v>
      </c>
      <c r="C671">
        <f>COUNTIF(Atleti!E$2:E$9952,A671)</f>
        <v>0</v>
      </c>
      <c r="D671">
        <f>COUNTIF(Arrivi!F$2:F$9696,B671)</f>
        <v>0</v>
      </c>
    </row>
    <row r="672" spans="1:4" x14ac:dyDescent="0.2">
      <c r="A672" s="4">
        <v>671</v>
      </c>
      <c r="B672" s="50" t="s">
        <v>877</v>
      </c>
      <c r="C672">
        <f>COUNTIF(Atleti!E$2:E$9952,A672)</f>
        <v>0</v>
      </c>
      <c r="D672">
        <f>COUNTIF(Arrivi!F$2:F$9696,B672)</f>
        <v>0</v>
      </c>
    </row>
    <row r="673" spans="1:4" x14ac:dyDescent="0.2">
      <c r="A673" s="4">
        <v>672</v>
      </c>
      <c r="B673" s="50" t="s">
        <v>878</v>
      </c>
      <c r="C673">
        <f>COUNTIF(Atleti!E$2:E$9952,A673)</f>
        <v>0</v>
      </c>
      <c r="D673">
        <f>COUNTIF(Arrivi!F$2:F$9696,B673)</f>
        <v>0</v>
      </c>
    </row>
    <row r="674" spans="1:4" x14ac:dyDescent="0.2">
      <c r="A674" s="4">
        <v>673</v>
      </c>
      <c r="B674" s="50" t="s">
        <v>879</v>
      </c>
      <c r="C674">
        <f>COUNTIF(Atleti!E$2:E$9952,A674)</f>
        <v>0</v>
      </c>
      <c r="D674">
        <f>COUNTIF(Arrivi!F$2:F$9696,B674)</f>
        <v>0</v>
      </c>
    </row>
    <row r="675" spans="1:4" x14ac:dyDescent="0.2">
      <c r="A675" s="4">
        <v>674</v>
      </c>
      <c r="B675" s="50" t="s">
        <v>880</v>
      </c>
      <c r="C675">
        <f>COUNTIF(Atleti!E$2:E$9952,A675)</f>
        <v>0</v>
      </c>
      <c r="D675">
        <f>COUNTIF(Arrivi!F$2:F$9696,B675)</f>
        <v>0</v>
      </c>
    </row>
    <row r="676" spans="1:4" x14ac:dyDescent="0.2">
      <c r="A676" s="4">
        <v>675</v>
      </c>
      <c r="B676" s="50" t="s">
        <v>881</v>
      </c>
      <c r="C676">
        <f>COUNTIF(Atleti!E$2:E$9952,A676)</f>
        <v>0</v>
      </c>
      <c r="D676">
        <f>COUNTIF(Arrivi!F$2:F$9696,B676)</f>
        <v>0</v>
      </c>
    </row>
    <row r="677" spans="1:4" x14ac:dyDescent="0.2">
      <c r="A677" s="4">
        <v>676</v>
      </c>
      <c r="B677" s="50" t="s">
        <v>882</v>
      </c>
      <c r="C677">
        <f>COUNTIF(Atleti!E$2:E$9952,A677)</f>
        <v>0</v>
      </c>
      <c r="D677">
        <f>COUNTIF(Arrivi!F$2:F$9696,B677)</f>
        <v>0</v>
      </c>
    </row>
    <row r="678" spans="1:4" x14ac:dyDescent="0.2">
      <c r="A678" s="4">
        <v>677</v>
      </c>
      <c r="B678" s="50" t="s">
        <v>883</v>
      </c>
      <c r="C678">
        <f>COUNTIF(Atleti!E$2:E$9952,A678)</f>
        <v>0</v>
      </c>
      <c r="D678">
        <f>COUNTIF(Arrivi!F$2:F$9696,B678)</f>
        <v>0</v>
      </c>
    </row>
    <row r="679" spans="1:4" x14ac:dyDescent="0.2">
      <c r="A679" s="4">
        <v>678</v>
      </c>
      <c r="B679" s="50" t="s">
        <v>884</v>
      </c>
      <c r="C679">
        <f>COUNTIF(Atleti!E$2:E$9952,A679)</f>
        <v>0</v>
      </c>
      <c r="D679">
        <f>COUNTIF(Arrivi!F$2:F$9696,B679)</f>
        <v>0</v>
      </c>
    </row>
    <row r="680" spans="1:4" x14ac:dyDescent="0.2">
      <c r="A680" s="4">
        <v>679</v>
      </c>
      <c r="B680" s="50" t="s">
        <v>885</v>
      </c>
      <c r="C680">
        <f>COUNTIF(Atleti!E$2:E$9952,A680)</f>
        <v>0</v>
      </c>
      <c r="D680">
        <f>COUNTIF(Arrivi!F$2:F$9696,B680)</f>
        <v>0</v>
      </c>
    </row>
    <row r="681" spans="1:4" x14ac:dyDescent="0.2">
      <c r="A681" s="4">
        <v>680</v>
      </c>
      <c r="B681" s="50" t="s">
        <v>886</v>
      </c>
      <c r="C681">
        <f>COUNTIF(Atleti!E$2:E$9952,A681)</f>
        <v>0</v>
      </c>
      <c r="D681">
        <f>COUNTIF(Arrivi!F$2:F$9696,B681)</f>
        <v>0</v>
      </c>
    </row>
    <row r="682" spans="1:4" x14ac:dyDescent="0.2">
      <c r="A682" s="4">
        <v>681</v>
      </c>
      <c r="B682" s="50" t="s">
        <v>887</v>
      </c>
      <c r="C682">
        <f>COUNTIF(Atleti!E$2:E$9952,A682)</f>
        <v>0</v>
      </c>
      <c r="D682">
        <f>COUNTIF(Arrivi!F$2:F$9696,B682)</f>
        <v>0</v>
      </c>
    </row>
    <row r="683" spans="1:4" x14ac:dyDescent="0.2">
      <c r="A683" s="4">
        <v>682</v>
      </c>
      <c r="B683" s="50" t="s">
        <v>888</v>
      </c>
      <c r="C683">
        <f>COUNTIF(Atleti!E$2:E$9952,A683)</f>
        <v>0</v>
      </c>
      <c r="D683">
        <f>COUNTIF(Arrivi!F$2:F$9696,B683)</f>
        <v>0</v>
      </c>
    </row>
    <row r="684" spans="1:4" x14ac:dyDescent="0.2">
      <c r="A684" s="4">
        <v>683</v>
      </c>
      <c r="B684" s="50" t="s">
        <v>889</v>
      </c>
      <c r="C684">
        <f>COUNTIF(Atleti!E$2:E$9952,A684)</f>
        <v>0</v>
      </c>
      <c r="D684">
        <f>COUNTIF(Arrivi!F$2:F$9696,B684)</f>
        <v>0</v>
      </c>
    </row>
    <row r="685" spans="1:4" x14ac:dyDescent="0.2">
      <c r="A685" s="4">
        <v>684</v>
      </c>
      <c r="B685" s="50" t="s">
        <v>890</v>
      </c>
      <c r="C685">
        <f>COUNTIF(Atleti!E$2:E$9952,A685)</f>
        <v>0</v>
      </c>
      <c r="D685">
        <f>COUNTIF(Arrivi!F$2:F$9696,B685)</f>
        <v>0</v>
      </c>
    </row>
    <row r="686" spans="1:4" x14ac:dyDescent="0.2">
      <c r="A686" s="4">
        <v>685</v>
      </c>
      <c r="B686" s="50" t="s">
        <v>891</v>
      </c>
      <c r="C686">
        <f>COUNTIF(Atleti!E$2:E$9952,A686)</f>
        <v>0</v>
      </c>
      <c r="D686">
        <f>COUNTIF(Arrivi!F$2:F$9696,B686)</f>
        <v>0</v>
      </c>
    </row>
    <row r="687" spans="1:4" x14ac:dyDescent="0.2">
      <c r="A687" s="4">
        <v>686</v>
      </c>
      <c r="B687" s="50" t="s">
        <v>892</v>
      </c>
      <c r="C687">
        <f>COUNTIF(Atleti!E$2:E$9952,A687)</f>
        <v>0</v>
      </c>
      <c r="D687">
        <f>COUNTIF(Arrivi!F$2:F$9696,B687)</f>
        <v>0</v>
      </c>
    </row>
    <row r="688" spans="1:4" x14ac:dyDescent="0.2">
      <c r="A688" s="4">
        <v>687</v>
      </c>
      <c r="B688" s="50" t="s">
        <v>893</v>
      </c>
      <c r="C688">
        <f>COUNTIF(Atleti!E$2:E$9952,A688)</f>
        <v>0</v>
      </c>
      <c r="D688">
        <f>COUNTIF(Arrivi!F$2:F$9696,B688)</f>
        <v>0</v>
      </c>
    </row>
    <row r="689" spans="1:4" x14ac:dyDescent="0.2">
      <c r="A689" s="4">
        <v>688</v>
      </c>
      <c r="B689" s="50" t="s">
        <v>894</v>
      </c>
      <c r="C689">
        <f>COUNTIF(Atleti!E$2:E$9952,A689)</f>
        <v>0</v>
      </c>
      <c r="D689">
        <f>COUNTIF(Arrivi!F$2:F$9696,B689)</f>
        <v>0</v>
      </c>
    </row>
    <row r="690" spans="1:4" x14ac:dyDescent="0.2">
      <c r="A690" s="4">
        <v>689</v>
      </c>
      <c r="B690" s="50" t="s">
        <v>895</v>
      </c>
      <c r="C690">
        <f>COUNTIF(Atleti!E$2:E$9952,A690)</f>
        <v>0</v>
      </c>
      <c r="D690">
        <f>COUNTIF(Arrivi!F$2:F$9696,B690)</f>
        <v>0</v>
      </c>
    </row>
    <row r="691" spans="1:4" x14ac:dyDescent="0.2">
      <c r="A691" s="4">
        <v>690</v>
      </c>
      <c r="B691" s="50" t="s">
        <v>896</v>
      </c>
      <c r="C691">
        <f>COUNTIF(Atleti!E$2:E$9952,A691)</f>
        <v>0</v>
      </c>
      <c r="D691">
        <f>COUNTIF(Arrivi!F$2:F$9696,B691)</f>
        <v>0</v>
      </c>
    </row>
    <row r="692" spans="1:4" x14ac:dyDescent="0.2">
      <c r="A692" s="4">
        <v>691</v>
      </c>
      <c r="B692" s="50" t="s">
        <v>897</v>
      </c>
      <c r="C692">
        <f>COUNTIF(Atleti!E$2:E$9952,A692)</f>
        <v>0</v>
      </c>
      <c r="D692">
        <f>COUNTIF(Arrivi!F$2:F$9696,B692)</f>
        <v>0</v>
      </c>
    </row>
    <row r="693" spans="1:4" x14ac:dyDescent="0.2">
      <c r="A693" s="4">
        <v>692</v>
      </c>
      <c r="B693" s="50" t="s">
        <v>898</v>
      </c>
      <c r="C693">
        <f>COUNTIF(Atleti!E$2:E$9952,A693)</f>
        <v>0</v>
      </c>
      <c r="D693">
        <f>COUNTIF(Arrivi!F$2:F$9696,B693)</f>
        <v>0</v>
      </c>
    </row>
    <row r="694" spans="1:4" x14ac:dyDescent="0.2">
      <c r="A694" s="4">
        <v>693</v>
      </c>
      <c r="B694" s="50" t="s">
        <v>899</v>
      </c>
      <c r="C694">
        <f>COUNTIF(Atleti!E$2:E$9952,A694)</f>
        <v>0</v>
      </c>
      <c r="D694">
        <f>COUNTIF(Arrivi!F$2:F$9696,B694)</f>
        <v>0</v>
      </c>
    </row>
    <row r="695" spans="1:4" x14ac:dyDescent="0.2">
      <c r="A695" s="4">
        <v>694</v>
      </c>
      <c r="B695" s="50" t="s">
        <v>900</v>
      </c>
      <c r="C695">
        <f>COUNTIF(Atleti!E$2:E$9952,A695)</f>
        <v>0</v>
      </c>
      <c r="D695">
        <f>COUNTIF(Arrivi!F$2:F$9696,B695)</f>
        <v>0</v>
      </c>
    </row>
    <row r="696" spans="1:4" x14ac:dyDescent="0.2">
      <c r="A696" s="4">
        <v>695</v>
      </c>
      <c r="B696" s="50" t="s">
        <v>901</v>
      </c>
      <c r="C696">
        <f>COUNTIF(Atleti!E$2:E$9952,A696)</f>
        <v>0</v>
      </c>
      <c r="D696">
        <f>COUNTIF(Arrivi!F$2:F$9696,B696)</f>
        <v>0</v>
      </c>
    </row>
    <row r="697" spans="1:4" x14ac:dyDescent="0.2">
      <c r="A697" s="4">
        <v>696</v>
      </c>
      <c r="B697" s="50" t="s">
        <v>902</v>
      </c>
      <c r="C697">
        <f>COUNTIF(Atleti!E$2:E$9952,A697)</f>
        <v>0</v>
      </c>
      <c r="D697">
        <f>COUNTIF(Arrivi!F$2:F$9696,B697)</f>
        <v>0</v>
      </c>
    </row>
    <row r="698" spans="1:4" x14ac:dyDescent="0.2">
      <c r="A698" s="4">
        <v>697</v>
      </c>
      <c r="B698" s="50" t="s">
        <v>903</v>
      </c>
      <c r="C698">
        <f>COUNTIF(Atleti!E$2:E$9952,A698)</f>
        <v>0</v>
      </c>
      <c r="D698">
        <f>COUNTIF(Arrivi!F$2:F$9696,B698)</f>
        <v>0</v>
      </c>
    </row>
    <row r="699" spans="1:4" x14ac:dyDescent="0.2">
      <c r="A699" s="4">
        <v>698</v>
      </c>
      <c r="B699" s="50" t="s">
        <v>904</v>
      </c>
      <c r="C699">
        <f>COUNTIF(Atleti!E$2:E$9952,A699)</f>
        <v>0</v>
      </c>
      <c r="D699">
        <f>COUNTIF(Arrivi!F$2:F$9696,B699)</f>
        <v>0</v>
      </c>
    </row>
    <row r="700" spans="1:4" x14ac:dyDescent="0.2">
      <c r="A700" s="4">
        <v>699</v>
      </c>
      <c r="B700" s="50" t="s">
        <v>905</v>
      </c>
      <c r="C700">
        <f>COUNTIF(Atleti!E$2:E$9952,A700)</f>
        <v>0</v>
      </c>
      <c r="D700">
        <f>COUNTIF(Arrivi!F$2:F$9696,B700)</f>
        <v>0</v>
      </c>
    </row>
    <row r="701" spans="1:4" x14ac:dyDescent="0.2">
      <c r="A701" s="4">
        <v>700</v>
      </c>
      <c r="B701" s="50" t="s">
        <v>906</v>
      </c>
      <c r="C701">
        <f>COUNTIF(Atleti!E$2:E$9952,A701)</f>
        <v>0</v>
      </c>
      <c r="D701">
        <f>COUNTIF(Arrivi!F$2:F$9696,B701)</f>
        <v>0</v>
      </c>
    </row>
    <row r="702" spans="1:4" x14ac:dyDescent="0.2">
      <c r="A702" s="4">
        <v>701</v>
      </c>
      <c r="B702" s="50" t="s">
        <v>907</v>
      </c>
      <c r="C702">
        <f>COUNTIF(Atleti!E$2:E$9952,A702)</f>
        <v>0</v>
      </c>
      <c r="D702">
        <f>COUNTIF(Arrivi!F$2:F$9696,B702)</f>
        <v>0</v>
      </c>
    </row>
    <row r="703" spans="1:4" x14ac:dyDescent="0.2">
      <c r="A703" s="4">
        <v>702</v>
      </c>
      <c r="B703" s="50" t="s">
        <v>908</v>
      </c>
      <c r="C703">
        <f>COUNTIF(Atleti!E$2:E$9952,A703)</f>
        <v>0</v>
      </c>
      <c r="D703">
        <f>COUNTIF(Arrivi!F$2:F$9696,B703)</f>
        <v>0</v>
      </c>
    </row>
    <row r="704" spans="1:4" x14ac:dyDescent="0.2">
      <c r="A704" s="4">
        <v>703</v>
      </c>
      <c r="B704" s="50" t="s">
        <v>909</v>
      </c>
      <c r="C704">
        <f>COUNTIF(Atleti!E$2:E$9952,A704)</f>
        <v>0</v>
      </c>
      <c r="D704">
        <f>COUNTIF(Arrivi!F$2:F$9696,B704)</f>
        <v>0</v>
      </c>
    </row>
    <row r="705" spans="1:4" x14ac:dyDescent="0.2">
      <c r="A705" s="4">
        <v>704</v>
      </c>
      <c r="B705" s="50" t="s">
        <v>910</v>
      </c>
      <c r="C705">
        <f>COUNTIF(Atleti!E$2:E$9952,A705)</f>
        <v>0</v>
      </c>
      <c r="D705">
        <f>COUNTIF(Arrivi!F$2:F$9696,B705)</f>
        <v>0</v>
      </c>
    </row>
    <row r="706" spans="1:4" x14ac:dyDescent="0.2">
      <c r="A706" s="4">
        <v>705</v>
      </c>
      <c r="B706" s="50" t="s">
        <v>911</v>
      </c>
      <c r="C706">
        <f>COUNTIF(Atleti!E$2:E$9952,A706)</f>
        <v>0</v>
      </c>
      <c r="D706">
        <f>COUNTIF(Arrivi!F$2:F$9696,B706)</f>
        <v>0</v>
      </c>
    </row>
    <row r="707" spans="1:4" x14ac:dyDescent="0.2">
      <c r="A707" s="4">
        <v>706</v>
      </c>
      <c r="B707" s="50" t="s">
        <v>912</v>
      </c>
      <c r="C707">
        <f>COUNTIF(Atleti!E$2:E$9952,A707)</f>
        <v>0</v>
      </c>
      <c r="D707">
        <f>COUNTIF(Arrivi!F$2:F$9696,B707)</f>
        <v>0</v>
      </c>
    </row>
    <row r="708" spans="1:4" x14ac:dyDescent="0.2">
      <c r="A708" s="4">
        <v>707</v>
      </c>
      <c r="B708" s="50" t="s">
        <v>913</v>
      </c>
      <c r="C708">
        <f>COUNTIF(Atleti!E$2:E$9952,A708)</f>
        <v>0</v>
      </c>
      <c r="D708">
        <f>COUNTIF(Arrivi!F$2:F$9696,B708)</f>
        <v>0</v>
      </c>
    </row>
    <row r="709" spans="1:4" x14ac:dyDescent="0.2">
      <c r="A709" s="4">
        <v>708</v>
      </c>
      <c r="B709" s="50" t="s">
        <v>914</v>
      </c>
      <c r="C709">
        <f>COUNTIF(Atleti!E$2:E$9952,A709)</f>
        <v>0</v>
      </c>
      <c r="D709">
        <f>COUNTIF(Arrivi!F$2:F$9696,B709)</f>
        <v>0</v>
      </c>
    </row>
    <row r="710" spans="1:4" x14ac:dyDescent="0.2">
      <c r="A710" s="4">
        <v>709</v>
      </c>
      <c r="B710" s="50" t="s">
        <v>915</v>
      </c>
      <c r="C710">
        <f>COUNTIF(Atleti!E$2:E$9952,A710)</f>
        <v>0</v>
      </c>
      <c r="D710">
        <f>COUNTIF(Arrivi!F$2:F$9696,B710)</f>
        <v>0</v>
      </c>
    </row>
    <row r="711" spans="1:4" x14ac:dyDescent="0.2">
      <c r="A711" s="4">
        <v>710</v>
      </c>
      <c r="B711" s="50" t="s">
        <v>916</v>
      </c>
      <c r="C711">
        <f>COUNTIF(Atleti!E$2:E$9952,A711)</f>
        <v>0</v>
      </c>
      <c r="D711">
        <f>COUNTIF(Arrivi!F$2:F$9696,B711)</f>
        <v>0</v>
      </c>
    </row>
    <row r="712" spans="1:4" x14ac:dyDescent="0.2">
      <c r="A712" s="4">
        <v>711</v>
      </c>
      <c r="B712" s="50" t="s">
        <v>917</v>
      </c>
      <c r="C712">
        <f>COUNTIF(Atleti!E$2:E$9952,A712)</f>
        <v>0</v>
      </c>
      <c r="D712">
        <f>COUNTIF(Arrivi!F$2:F$9696,B712)</f>
        <v>0</v>
      </c>
    </row>
    <row r="713" spans="1:4" x14ac:dyDescent="0.2">
      <c r="A713" s="4">
        <v>712</v>
      </c>
      <c r="B713" s="50" t="s">
        <v>918</v>
      </c>
      <c r="C713">
        <f>COUNTIF(Atleti!E$2:E$9952,A713)</f>
        <v>0</v>
      </c>
      <c r="D713">
        <f>COUNTIF(Arrivi!F$2:F$9696,B713)</f>
        <v>0</v>
      </c>
    </row>
    <row r="714" spans="1:4" x14ac:dyDescent="0.2">
      <c r="A714" s="4">
        <v>713</v>
      </c>
      <c r="B714" s="50" t="s">
        <v>919</v>
      </c>
      <c r="C714">
        <f>COUNTIF(Atleti!E$2:E$9952,A714)</f>
        <v>0</v>
      </c>
      <c r="D714">
        <f>COUNTIF(Arrivi!F$2:F$9696,B714)</f>
        <v>0</v>
      </c>
    </row>
    <row r="715" spans="1:4" x14ac:dyDescent="0.2">
      <c r="A715" s="4">
        <v>714</v>
      </c>
      <c r="B715" s="50" t="s">
        <v>920</v>
      </c>
      <c r="C715">
        <f>COUNTIF(Atleti!E$2:E$9952,A715)</f>
        <v>0</v>
      </c>
      <c r="D715">
        <f>COUNTIF(Arrivi!F$2:F$9696,B715)</f>
        <v>0</v>
      </c>
    </row>
    <row r="716" spans="1:4" x14ac:dyDescent="0.2">
      <c r="A716" s="4">
        <v>715</v>
      </c>
      <c r="B716" s="50" t="s">
        <v>921</v>
      </c>
      <c r="C716">
        <f>COUNTIF(Atleti!E$2:E$9952,A716)</f>
        <v>0</v>
      </c>
      <c r="D716">
        <f>COUNTIF(Arrivi!F$2:F$9696,B716)</f>
        <v>0</v>
      </c>
    </row>
    <row r="717" spans="1:4" x14ac:dyDescent="0.2">
      <c r="A717" s="4">
        <v>716</v>
      </c>
      <c r="B717" s="50" t="s">
        <v>922</v>
      </c>
      <c r="C717">
        <f>COUNTIF(Atleti!E$2:E$9952,A717)</f>
        <v>0</v>
      </c>
      <c r="D717">
        <f>COUNTIF(Arrivi!F$2:F$9696,B717)</f>
        <v>0</v>
      </c>
    </row>
    <row r="718" spans="1:4" x14ac:dyDescent="0.2">
      <c r="A718" s="4">
        <v>717</v>
      </c>
      <c r="B718" s="50" t="s">
        <v>923</v>
      </c>
      <c r="C718">
        <f>COUNTIF(Atleti!E$2:E$9952,A718)</f>
        <v>0</v>
      </c>
      <c r="D718">
        <f>COUNTIF(Arrivi!F$2:F$9696,B718)</f>
        <v>0</v>
      </c>
    </row>
    <row r="719" spans="1:4" x14ac:dyDescent="0.2">
      <c r="A719" s="4">
        <v>718</v>
      </c>
      <c r="B719" s="50" t="s">
        <v>924</v>
      </c>
      <c r="C719">
        <f>COUNTIF(Atleti!E$2:E$9952,A719)</f>
        <v>0</v>
      </c>
      <c r="D719">
        <f>COUNTIF(Arrivi!F$2:F$9696,B719)</f>
        <v>0</v>
      </c>
    </row>
    <row r="720" spans="1:4" x14ac:dyDescent="0.2">
      <c r="A720" s="4">
        <v>719</v>
      </c>
      <c r="B720" s="50" t="s">
        <v>925</v>
      </c>
      <c r="C720">
        <f>COUNTIF(Atleti!E$2:E$9952,A720)</f>
        <v>0</v>
      </c>
      <c r="D720">
        <f>COUNTIF(Arrivi!F$2:F$9696,B720)</f>
        <v>0</v>
      </c>
    </row>
    <row r="721" spans="1:4" x14ac:dyDescent="0.2">
      <c r="A721" s="4">
        <v>720</v>
      </c>
      <c r="B721" s="50" t="s">
        <v>926</v>
      </c>
      <c r="C721">
        <f>COUNTIF(Atleti!E$2:E$9952,A721)</f>
        <v>0</v>
      </c>
      <c r="D721">
        <f>COUNTIF(Arrivi!F$2:F$9696,B721)</f>
        <v>0</v>
      </c>
    </row>
    <row r="722" spans="1:4" x14ac:dyDescent="0.2">
      <c r="A722" s="4">
        <v>721</v>
      </c>
      <c r="B722" s="50" t="s">
        <v>927</v>
      </c>
      <c r="C722">
        <f>COUNTIF(Atleti!E$2:E$9952,A722)</f>
        <v>0</v>
      </c>
      <c r="D722">
        <f>COUNTIF(Arrivi!F$2:F$9696,B722)</f>
        <v>0</v>
      </c>
    </row>
    <row r="723" spans="1:4" x14ac:dyDescent="0.2">
      <c r="A723" s="4">
        <v>722</v>
      </c>
      <c r="B723" s="50" t="s">
        <v>928</v>
      </c>
      <c r="C723">
        <f>COUNTIF(Atleti!E$2:E$9952,A723)</f>
        <v>1</v>
      </c>
      <c r="D723">
        <f>COUNTIF(Arrivi!F$2:F$9696,B723)</f>
        <v>1</v>
      </c>
    </row>
    <row r="724" spans="1:4" x14ac:dyDescent="0.2">
      <c r="A724" s="4">
        <v>723</v>
      </c>
      <c r="B724" s="50" t="s">
        <v>929</v>
      </c>
      <c r="C724">
        <f>COUNTIF(Atleti!E$2:E$9952,A724)</f>
        <v>0</v>
      </c>
      <c r="D724">
        <f>COUNTIF(Arrivi!F$2:F$9696,B724)</f>
        <v>0</v>
      </c>
    </row>
    <row r="725" spans="1:4" x14ac:dyDescent="0.2">
      <c r="A725" s="4">
        <v>724</v>
      </c>
      <c r="B725" s="50" t="s">
        <v>930</v>
      </c>
      <c r="C725">
        <f>COUNTIF(Atleti!E$2:E$9952,A725)</f>
        <v>0</v>
      </c>
      <c r="D725">
        <f>COUNTIF(Arrivi!F$2:F$9696,B725)</f>
        <v>0</v>
      </c>
    </row>
    <row r="726" spans="1:4" x14ac:dyDescent="0.2">
      <c r="A726" s="4">
        <v>725</v>
      </c>
      <c r="B726" s="50" t="s">
        <v>931</v>
      </c>
      <c r="C726">
        <f>COUNTIF(Atleti!E$2:E$9952,A726)</f>
        <v>0</v>
      </c>
      <c r="D726">
        <f>COUNTIF(Arrivi!F$2:F$9696,B726)</f>
        <v>0</v>
      </c>
    </row>
    <row r="727" spans="1:4" x14ac:dyDescent="0.2">
      <c r="A727" s="4">
        <v>726</v>
      </c>
      <c r="B727" s="50" t="s">
        <v>932</v>
      </c>
      <c r="C727">
        <f>COUNTIF(Atleti!E$2:E$9952,A727)</f>
        <v>0</v>
      </c>
      <c r="D727">
        <f>COUNTIF(Arrivi!F$2:F$9696,B727)</f>
        <v>0</v>
      </c>
    </row>
    <row r="728" spans="1:4" x14ac:dyDescent="0.2">
      <c r="A728" s="4">
        <v>727</v>
      </c>
      <c r="B728" s="50" t="s">
        <v>933</v>
      </c>
      <c r="C728">
        <f>COUNTIF(Atleti!E$2:E$9952,A728)</f>
        <v>0</v>
      </c>
      <c r="D728">
        <f>COUNTIF(Arrivi!F$2:F$9696,B728)</f>
        <v>0</v>
      </c>
    </row>
    <row r="729" spans="1:4" x14ac:dyDescent="0.2">
      <c r="A729" s="4">
        <v>728</v>
      </c>
      <c r="B729" s="50" t="s">
        <v>934</v>
      </c>
      <c r="C729">
        <f>COUNTIF(Atleti!E$2:E$9952,A729)</f>
        <v>0</v>
      </c>
      <c r="D729">
        <f>COUNTIF(Arrivi!F$2:F$9696,B729)</f>
        <v>0</v>
      </c>
    </row>
    <row r="730" spans="1:4" x14ac:dyDescent="0.2">
      <c r="A730" s="4">
        <v>729</v>
      </c>
      <c r="B730" s="50" t="s">
        <v>935</v>
      </c>
      <c r="C730">
        <f>COUNTIF(Atleti!E$2:E$9952,A730)</f>
        <v>0</v>
      </c>
      <c r="D730">
        <f>COUNTIF(Arrivi!F$2:F$9696,B730)</f>
        <v>0</v>
      </c>
    </row>
    <row r="731" spans="1:4" x14ac:dyDescent="0.2">
      <c r="A731" s="4">
        <v>730</v>
      </c>
      <c r="B731" s="50" t="s">
        <v>936</v>
      </c>
      <c r="C731">
        <f>COUNTIF(Atleti!E$2:E$9952,A731)</f>
        <v>0</v>
      </c>
      <c r="D731">
        <f>COUNTIF(Arrivi!F$2:F$9696,B731)</f>
        <v>0</v>
      </c>
    </row>
    <row r="732" spans="1:4" x14ac:dyDescent="0.2">
      <c r="A732" s="4">
        <v>731</v>
      </c>
      <c r="B732" s="50" t="s">
        <v>937</v>
      </c>
      <c r="C732">
        <f>COUNTIF(Atleti!E$2:E$9952,A732)</f>
        <v>0</v>
      </c>
      <c r="D732">
        <f>COUNTIF(Arrivi!F$2:F$9696,B732)</f>
        <v>0</v>
      </c>
    </row>
    <row r="733" spans="1:4" x14ac:dyDescent="0.2">
      <c r="A733" s="4">
        <v>732</v>
      </c>
      <c r="B733" s="50" t="s">
        <v>938</v>
      </c>
      <c r="C733">
        <f>COUNTIF(Atleti!E$2:E$9952,A733)</f>
        <v>0</v>
      </c>
      <c r="D733">
        <f>COUNTIF(Arrivi!F$2:F$9696,B733)</f>
        <v>0</v>
      </c>
    </row>
    <row r="734" spans="1:4" x14ac:dyDescent="0.2">
      <c r="A734" s="4">
        <v>733</v>
      </c>
      <c r="B734" s="50" t="s">
        <v>939</v>
      </c>
      <c r="C734">
        <f>COUNTIF(Atleti!E$2:E$9952,A734)</f>
        <v>0</v>
      </c>
      <c r="D734">
        <f>COUNTIF(Arrivi!F$2:F$9696,B734)</f>
        <v>0</v>
      </c>
    </row>
    <row r="735" spans="1:4" x14ac:dyDescent="0.2">
      <c r="A735" s="4">
        <v>734</v>
      </c>
      <c r="B735" s="50" t="s">
        <v>940</v>
      </c>
      <c r="C735">
        <f>COUNTIF(Atleti!E$2:E$9952,A735)</f>
        <v>0</v>
      </c>
      <c r="D735">
        <f>COUNTIF(Arrivi!F$2:F$9696,B735)</f>
        <v>0</v>
      </c>
    </row>
    <row r="736" spans="1:4" x14ac:dyDescent="0.2">
      <c r="A736" s="4">
        <v>735</v>
      </c>
      <c r="B736" s="50" t="s">
        <v>941</v>
      </c>
      <c r="C736">
        <f>COUNTIF(Atleti!E$2:E$9952,A736)</f>
        <v>0</v>
      </c>
      <c r="D736">
        <f>COUNTIF(Arrivi!F$2:F$9696,B736)</f>
        <v>0</v>
      </c>
    </row>
    <row r="737" spans="1:4" x14ac:dyDescent="0.2">
      <c r="A737" s="4">
        <v>736</v>
      </c>
      <c r="B737" s="50" t="s">
        <v>942</v>
      </c>
      <c r="C737">
        <f>COUNTIF(Atleti!E$2:E$9952,A737)</f>
        <v>0</v>
      </c>
      <c r="D737">
        <f>COUNTIF(Arrivi!F$2:F$9696,B737)</f>
        <v>0</v>
      </c>
    </row>
    <row r="738" spans="1:4" x14ac:dyDescent="0.2">
      <c r="A738" s="4">
        <v>737</v>
      </c>
      <c r="B738" s="50" t="s">
        <v>943</v>
      </c>
      <c r="C738">
        <f>COUNTIF(Atleti!E$2:E$9952,A738)</f>
        <v>0</v>
      </c>
      <c r="D738">
        <f>COUNTIF(Arrivi!F$2:F$9696,B738)</f>
        <v>0</v>
      </c>
    </row>
    <row r="739" spans="1:4" x14ac:dyDescent="0.2">
      <c r="A739" s="4">
        <v>738</v>
      </c>
      <c r="B739" s="50" t="s">
        <v>944</v>
      </c>
      <c r="C739">
        <f>COUNTIF(Atleti!E$2:E$9952,A739)</f>
        <v>0</v>
      </c>
      <c r="D739">
        <f>COUNTIF(Arrivi!F$2:F$9696,B739)</f>
        <v>0</v>
      </c>
    </row>
    <row r="740" spans="1:4" x14ac:dyDescent="0.2">
      <c r="A740" s="4">
        <v>739</v>
      </c>
      <c r="B740" s="50" t="s">
        <v>945</v>
      </c>
      <c r="C740">
        <f>COUNTIF(Atleti!E$2:E$9952,A740)</f>
        <v>0</v>
      </c>
      <c r="D740">
        <f>COUNTIF(Arrivi!F$2:F$9696,B740)</f>
        <v>0</v>
      </c>
    </row>
    <row r="741" spans="1:4" x14ac:dyDescent="0.2">
      <c r="A741" s="4">
        <v>740</v>
      </c>
      <c r="B741" s="50" t="s">
        <v>946</v>
      </c>
      <c r="C741">
        <f>COUNTIF(Atleti!E$2:E$9952,A741)</f>
        <v>0</v>
      </c>
      <c r="D741">
        <f>COUNTIF(Arrivi!F$2:F$9696,B741)</f>
        <v>0</v>
      </c>
    </row>
    <row r="742" spans="1:4" x14ac:dyDescent="0.2">
      <c r="A742" s="4">
        <v>741</v>
      </c>
      <c r="B742" s="50" t="s">
        <v>947</v>
      </c>
      <c r="C742">
        <f>COUNTIF(Atleti!E$2:E$9952,A742)</f>
        <v>0</v>
      </c>
      <c r="D742">
        <f>COUNTIF(Arrivi!F$2:F$9696,B742)</f>
        <v>0</v>
      </c>
    </row>
    <row r="743" spans="1:4" x14ac:dyDescent="0.2">
      <c r="A743" s="4">
        <v>742</v>
      </c>
      <c r="B743" s="50" t="s">
        <v>948</v>
      </c>
      <c r="C743">
        <f>COUNTIF(Atleti!E$2:E$9952,A743)</f>
        <v>0</v>
      </c>
      <c r="D743">
        <f>COUNTIF(Arrivi!F$2:F$9696,B743)</f>
        <v>0</v>
      </c>
    </row>
    <row r="744" spans="1:4" x14ac:dyDescent="0.2">
      <c r="A744" s="4">
        <v>743</v>
      </c>
      <c r="B744" s="50" t="s">
        <v>949</v>
      </c>
      <c r="C744">
        <f>COUNTIF(Atleti!E$2:E$9952,A744)</f>
        <v>0</v>
      </c>
      <c r="D744">
        <f>COUNTIF(Arrivi!F$2:F$9696,B744)</f>
        <v>0</v>
      </c>
    </row>
    <row r="745" spans="1:4" x14ac:dyDescent="0.2">
      <c r="A745" s="4">
        <v>744</v>
      </c>
      <c r="B745" s="50" t="s">
        <v>950</v>
      </c>
      <c r="C745">
        <f>COUNTIF(Atleti!E$2:E$9952,A745)</f>
        <v>0</v>
      </c>
      <c r="D745">
        <f>COUNTIF(Arrivi!F$2:F$9696,B745)</f>
        <v>0</v>
      </c>
    </row>
    <row r="746" spans="1:4" x14ac:dyDescent="0.2">
      <c r="A746" s="4">
        <v>745</v>
      </c>
      <c r="B746" s="50" t="s">
        <v>951</v>
      </c>
      <c r="C746">
        <f>COUNTIF(Atleti!E$2:E$9952,A746)</f>
        <v>0</v>
      </c>
      <c r="D746">
        <f>COUNTIF(Arrivi!F$2:F$9696,B746)</f>
        <v>0</v>
      </c>
    </row>
    <row r="747" spans="1:4" x14ac:dyDescent="0.2">
      <c r="A747" s="4">
        <v>746</v>
      </c>
      <c r="B747" s="50" t="s">
        <v>952</v>
      </c>
      <c r="C747">
        <f>COUNTIF(Atleti!E$2:E$9952,A747)</f>
        <v>0</v>
      </c>
      <c r="D747">
        <f>COUNTIF(Arrivi!F$2:F$9696,B747)</f>
        <v>0</v>
      </c>
    </row>
    <row r="748" spans="1:4" x14ac:dyDescent="0.2">
      <c r="A748" s="4">
        <v>747</v>
      </c>
      <c r="B748" s="50" t="s">
        <v>953</v>
      </c>
      <c r="C748">
        <f>COUNTIF(Atleti!E$2:E$9952,A748)</f>
        <v>0</v>
      </c>
      <c r="D748">
        <f>COUNTIF(Arrivi!F$2:F$9696,B748)</f>
        <v>0</v>
      </c>
    </row>
    <row r="749" spans="1:4" x14ac:dyDescent="0.2">
      <c r="A749" s="4">
        <v>748</v>
      </c>
      <c r="B749" s="50" t="s">
        <v>954</v>
      </c>
      <c r="C749">
        <f>COUNTIF(Atleti!E$2:E$9952,A749)</f>
        <v>0</v>
      </c>
      <c r="D749">
        <f>COUNTIF(Arrivi!F$2:F$9696,B749)</f>
        <v>0</v>
      </c>
    </row>
    <row r="750" spans="1:4" x14ac:dyDescent="0.2">
      <c r="A750" s="4">
        <v>749</v>
      </c>
      <c r="B750" s="50" t="s">
        <v>955</v>
      </c>
      <c r="C750">
        <f>COUNTIF(Atleti!E$2:E$9952,A750)</f>
        <v>0</v>
      </c>
      <c r="D750">
        <f>COUNTIF(Arrivi!F$2:F$9696,B750)</f>
        <v>0</v>
      </c>
    </row>
    <row r="751" spans="1:4" x14ac:dyDescent="0.2">
      <c r="A751" s="4">
        <v>750</v>
      </c>
      <c r="B751" s="50" t="s">
        <v>956</v>
      </c>
      <c r="C751">
        <f>COUNTIF(Atleti!E$2:E$9952,A751)</f>
        <v>0</v>
      </c>
      <c r="D751">
        <f>COUNTIF(Arrivi!F$2:F$9696,B751)</f>
        <v>0</v>
      </c>
    </row>
    <row r="752" spans="1:4" x14ac:dyDescent="0.2">
      <c r="A752" s="4">
        <v>751</v>
      </c>
      <c r="B752" s="50" t="s">
        <v>957</v>
      </c>
      <c r="C752">
        <f>COUNTIF(Atleti!E$2:E$9952,A752)</f>
        <v>0</v>
      </c>
      <c r="D752">
        <f>COUNTIF(Arrivi!F$2:F$9696,B752)</f>
        <v>0</v>
      </c>
    </row>
    <row r="753" spans="1:4" x14ac:dyDescent="0.2">
      <c r="A753" s="4">
        <v>752</v>
      </c>
      <c r="B753" s="50" t="s">
        <v>958</v>
      </c>
      <c r="C753">
        <f>COUNTIF(Atleti!E$2:E$9952,A753)</f>
        <v>1</v>
      </c>
      <c r="D753">
        <f>COUNTIF(Arrivi!F$2:F$9696,B753)</f>
        <v>1</v>
      </c>
    </row>
    <row r="754" spans="1:4" x14ac:dyDescent="0.2">
      <c r="A754" s="4">
        <v>753</v>
      </c>
      <c r="B754" s="50" t="s">
        <v>959</v>
      </c>
      <c r="C754">
        <f>COUNTIF(Atleti!E$2:E$9952,A754)</f>
        <v>1</v>
      </c>
      <c r="D754">
        <f>COUNTIF(Arrivi!F$2:F$9696,B754)</f>
        <v>1</v>
      </c>
    </row>
    <row r="755" spans="1:4" x14ac:dyDescent="0.2">
      <c r="A755" s="4">
        <v>754</v>
      </c>
      <c r="B755" s="50" t="s">
        <v>960</v>
      </c>
      <c r="C755">
        <f>COUNTIF(Atleti!E$2:E$9952,A755)</f>
        <v>0</v>
      </c>
      <c r="D755">
        <f>COUNTIF(Arrivi!F$2:F$9696,B755)</f>
        <v>0</v>
      </c>
    </row>
    <row r="756" spans="1:4" x14ac:dyDescent="0.2">
      <c r="A756" s="4">
        <v>755</v>
      </c>
      <c r="B756" s="50" t="s">
        <v>961</v>
      </c>
      <c r="C756">
        <f>COUNTIF(Atleti!E$2:E$9952,A756)</f>
        <v>0</v>
      </c>
      <c r="D756">
        <f>COUNTIF(Arrivi!F$2:F$9696,B756)</f>
        <v>0</v>
      </c>
    </row>
    <row r="757" spans="1:4" x14ac:dyDescent="0.2">
      <c r="A757" s="4">
        <v>756</v>
      </c>
      <c r="B757" s="50" t="s">
        <v>962</v>
      </c>
      <c r="C757">
        <f>COUNTIF(Atleti!E$2:E$9952,A757)</f>
        <v>0</v>
      </c>
      <c r="D757">
        <f>COUNTIF(Arrivi!F$2:F$9696,B757)</f>
        <v>0</v>
      </c>
    </row>
    <row r="758" spans="1:4" x14ac:dyDescent="0.2">
      <c r="A758" s="4">
        <v>757</v>
      </c>
      <c r="B758" s="50" t="s">
        <v>963</v>
      </c>
      <c r="C758">
        <f>COUNTIF(Atleti!E$2:E$9952,A758)</f>
        <v>0</v>
      </c>
      <c r="D758">
        <f>COUNTIF(Arrivi!F$2:F$9696,B758)</f>
        <v>0</v>
      </c>
    </row>
    <row r="759" spans="1:4" x14ac:dyDescent="0.2">
      <c r="A759" s="4">
        <v>758</v>
      </c>
      <c r="B759" s="50" t="s">
        <v>964</v>
      </c>
      <c r="C759">
        <f>COUNTIF(Atleti!E$2:E$9952,A759)</f>
        <v>0</v>
      </c>
      <c r="D759">
        <f>COUNTIF(Arrivi!F$2:F$9696,B759)</f>
        <v>0</v>
      </c>
    </row>
    <row r="760" spans="1:4" x14ac:dyDescent="0.2">
      <c r="A760" s="4">
        <v>759</v>
      </c>
      <c r="B760" s="50" t="s">
        <v>965</v>
      </c>
      <c r="C760">
        <f>COUNTIF(Atleti!E$2:E$9952,A760)</f>
        <v>0</v>
      </c>
      <c r="D760">
        <f>COUNTIF(Arrivi!F$2:F$9696,B760)</f>
        <v>0</v>
      </c>
    </row>
    <row r="761" spans="1:4" x14ac:dyDescent="0.2">
      <c r="A761" s="4">
        <v>760</v>
      </c>
      <c r="B761" s="50" t="s">
        <v>966</v>
      </c>
      <c r="C761">
        <f>COUNTIF(Atleti!E$2:E$9952,A761)</f>
        <v>0</v>
      </c>
      <c r="D761">
        <f>COUNTIF(Arrivi!F$2:F$9696,B761)</f>
        <v>0</v>
      </c>
    </row>
    <row r="762" spans="1:4" x14ac:dyDescent="0.2">
      <c r="A762" s="4">
        <v>761</v>
      </c>
      <c r="B762" s="50" t="s">
        <v>967</v>
      </c>
      <c r="C762">
        <f>COUNTIF(Atleti!E$2:E$9952,A762)</f>
        <v>0</v>
      </c>
      <c r="D762">
        <f>COUNTIF(Arrivi!F$2:F$9696,B762)</f>
        <v>0</v>
      </c>
    </row>
    <row r="763" spans="1:4" x14ac:dyDescent="0.2">
      <c r="A763" s="4">
        <v>762</v>
      </c>
      <c r="B763" s="50" t="s">
        <v>968</v>
      </c>
      <c r="C763">
        <f>COUNTIF(Atleti!E$2:E$9952,A763)</f>
        <v>0</v>
      </c>
      <c r="D763">
        <f>COUNTIF(Arrivi!F$2:F$9696,B763)</f>
        <v>0</v>
      </c>
    </row>
    <row r="764" spans="1:4" x14ac:dyDescent="0.2">
      <c r="A764" s="4">
        <v>763</v>
      </c>
      <c r="B764" s="50" t="s">
        <v>969</v>
      </c>
      <c r="C764">
        <f>COUNTIF(Atleti!E$2:E$9952,A764)</f>
        <v>0</v>
      </c>
      <c r="D764">
        <f>COUNTIF(Arrivi!F$2:F$9696,B764)</f>
        <v>0</v>
      </c>
    </row>
    <row r="765" spans="1:4" x14ac:dyDescent="0.2">
      <c r="A765" s="4">
        <v>764</v>
      </c>
      <c r="B765" s="50" t="s">
        <v>970</v>
      </c>
      <c r="C765">
        <f>COUNTIF(Atleti!E$2:E$9952,A765)</f>
        <v>0</v>
      </c>
      <c r="D765">
        <f>COUNTIF(Arrivi!F$2:F$9696,B765)</f>
        <v>0</v>
      </c>
    </row>
    <row r="766" spans="1:4" x14ac:dyDescent="0.2">
      <c r="A766" s="4">
        <v>765</v>
      </c>
      <c r="B766" s="50" t="s">
        <v>971</v>
      </c>
      <c r="C766">
        <f>COUNTIF(Atleti!E$2:E$9952,A766)</f>
        <v>0</v>
      </c>
      <c r="D766">
        <f>COUNTIF(Arrivi!F$2:F$9696,B766)</f>
        <v>0</v>
      </c>
    </row>
    <row r="767" spans="1:4" x14ac:dyDescent="0.2">
      <c r="A767" s="4">
        <v>766</v>
      </c>
      <c r="B767" s="50" t="s">
        <v>2311</v>
      </c>
      <c r="C767">
        <f>COUNTIF(Atleti!E$2:E$9952,A767)</f>
        <v>2</v>
      </c>
      <c r="D767">
        <f>COUNTIF(Arrivi!F$2:F$9696,B767)</f>
        <v>1</v>
      </c>
    </row>
    <row r="768" spans="1:4" x14ac:dyDescent="0.2">
      <c r="A768" s="4">
        <v>767</v>
      </c>
      <c r="B768" s="50" t="s">
        <v>972</v>
      </c>
      <c r="C768">
        <f>COUNTIF(Atleti!E$2:E$9952,A768)</f>
        <v>0</v>
      </c>
      <c r="D768">
        <f>COUNTIF(Arrivi!F$2:F$9696,B768)</f>
        <v>0</v>
      </c>
    </row>
    <row r="769" spans="1:4" x14ac:dyDescent="0.2">
      <c r="A769" s="4">
        <v>768</v>
      </c>
      <c r="B769" s="50" t="s">
        <v>973</v>
      </c>
      <c r="C769">
        <f>COUNTIF(Atleti!E$2:E$9952,A769)</f>
        <v>0</v>
      </c>
      <c r="D769">
        <f>COUNTIF(Arrivi!F$2:F$9696,B769)</f>
        <v>0</v>
      </c>
    </row>
    <row r="770" spans="1:4" x14ac:dyDescent="0.2">
      <c r="A770" s="4">
        <v>769</v>
      </c>
      <c r="B770" s="50" t="s">
        <v>974</v>
      </c>
      <c r="C770">
        <f>COUNTIF(Atleti!E$2:E$9952,A770)</f>
        <v>0</v>
      </c>
      <c r="D770">
        <f>COUNTIF(Arrivi!F$2:F$9696,B770)</f>
        <v>0</v>
      </c>
    </row>
    <row r="771" spans="1:4" x14ac:dyDescent="0.2">
      <c r="A771" s="4">
        <v>770</v>
      </c>
      <c r="B771" s="50" t="s">
        <v>975</v>
      </c>
      <c r="C771">
        <f>COUNTIF(Atleti!E$2:E$9952,A771)</f>
        <v>0</v>
      </c>
      <c r="D771">
        <f>COUNTIF(Arrivi!F$2:F$9696,B771)</f>
        <v>0</v>
      </c>
    </row>
    <row r="772" spans="1:4" x14ac:dyDescent="0.2">
      <c r="A772" s="4">
        <v>771</v>
      </c>
      <c r="B772" s="50" t="s">
        <v>976</v>
      </c>
      <c r="C772">
        <f>COUNTIF(Atleti!E$2:E$9952,A772)</f>
        <v>0</v>
      </c>
      <c r="D772">
        <f>COUNTIF(Arrivi!F$2:F$9696,B772)</f>
        <v>0</v>
      </c>
    </row>
    <row r="773" spans="1:4" x14ac:dyDescent="0.2">
      <c r="A773" s="4">
        <v>772</v>
      </c>
      <c r="B773" s="50" t="s">
        <v>977</v>
      </c>
      <c r="C773">
        <f>COUNTIF(Atleti!E$2:E$9952,A773)</f>
        <v>0</v>
      </c>
      <c r="D773">
        <f>COUNTIF(Arrivi!F$2:F$9696,B773)</f>
        <v>0</v>
      </c>
    </row>
    <row r="774" spans="1:4" x14ac:dyDescent="0.2">
      <c r="A774" s="4">
        <v>773</v>
      </c>
      <c r="B774" s="50" t="s">
        <v>978</v>
      </c>
      <c r="C774">
        <f>COUNTIF(Atleti!E$2:E$9952,A774)</f>
        <v>0</v>
      </c>
      <c r="D774">
        <f>COUNTIF(Arrivi!F$2:F$9696,B774)</f>
        <v>0</v>
      </c>
    </row>
    <row r="775" spans="1:4" x14ac:dyDescent="0.2">
      <c r="A775" s="4">
        <v>774</v>
      </c>
      <c r="B775" s="50" t="s">
        <v>979</v>
      </c>
      <c r="C775">
        <f>COUNTIF(Atleti!E$2:E$9952,A775)</f>
        <v>0</v>
      </c>
      <c r="D775">
        <f>COUNTIF(Arrivi!F$2:F$9696,B775)</f>
        <v>0</v>
      </c>
    </row>
    <row r="776" spans="1:4" x14ac:dyDescent="0.2">
      <c r="A776" s="4">
        <v>775</v>
      </c>
      <c r="B776" s="50" t="s">
        <v>980</v>
      </c>
      <c r="C776">
        <f>COUNTIF(Atleti!E$2:E$9952,A776)</f>
        <v>0</v>
      </c>
      <c r="D776">
        <f>COUNTIF(Arrivi!F$2:F$9696,B776)</f>
        <v>0</v>
      </c>
    </row>
    <row r="777" spans="1:4" x14ac:dyDescent="0.2">
      <c r="A777" s="4">
        <v>776</v>
      </c>
      <c r="B777" s="50" t="s">
        <v>981</v>
      </c>
      <c r="C777">
        <f>COUNTIF(Atleti!E$2:E$9952,A777)</f>
        <v>0</v>
      </c>
      <c r="D777">
        <f>COUNTIF(Arrivi!F$2:F$9696,B777)</f>
        <v>0</v>
      </c>
    </row>
    <row r="778" spans="1:4" x14ac:dyDescent="0.2">
      <c r="A778" s="4">
        <v>777</v>
      </c>
      <c r="B778" s="50" t="s">
        <v>982</v>
      </c>
      <c r="C778">
        <f>COUNTIF(Atleti!E$2:E$9952,A778)</f>
        <v>0</v>
      </c>
      <c r="D778">
        <f>COUNTIF(Arrivi!F$2:F$9696,B778)</f>
        <v>0</v>
      </c>
    </row>
    <row r="779" spans="1:4" x14ac:dyDescent="0.2">
      <c r="A779" s="4">
        <v>778</v>
      </c>
      <c r="B779" s="50" t="s">
        <v>983</v>
      </c>
      <c r="C779">
        <f>COUNTIF(Atleti!E$2:E$9952,A779)</f>
        <v>0</v>
      </c>
      <c r="D779">
        <f>COUNTIF(Arrivi!F$2:F$9696,B779)</f>
        <v>0</v>
      </c>
    </row>
    <row r="780" spans="1:4" x14ac:dyDescent="0.2">
      <c r="A780" s="4">
        <v>779</v>
      </c>
      <c r="B780" s="50" t="s">
        <v>984</v>
      </c>
      <c r="C780">
        <f>COUNTIF(Atleti!E$2:E$9952,A780)</f>
        <v>0</v>
      </c>
      <c r="D780">
        <f>COUNTIF(Arrivi!F$2:F$9696,B780)</f>
        <v>0</v>
      </c>
    </row>
    <row r="781" spans="1:4" x14ac:dyDescent="0.2">
      <c r="A781" s="4">
        <v>780</v>
      </c>
      <c r="B781" s="50" t="s">
        <v>985</v>
      </c>
      <c r="C781">
        <f>COUNTIF(Atleti!E$2:E$9952,A781)</f>
        <v>0</v>
      </c>
      <c r="D781">
        <f>COUNTIF(Arrivi!F$2:F$9696,B781)</f>
        <v>0</v>
      </c>
    </row>
    <row r="782" spans="1:4" x14ac:dyDescent="0.2">
      <c r="A782" s="4">
        <v>781</v>
      </c>
      <c r="B782" s="50" t="s">
        <v>986</v>
      </c>
      <c r="C782">
        <f>COUNTIF(Atleti!E$2:E$9952,A782)</f>
        <v>0</v>
      </c>
      <c r="D782">
        <f>COUNTIF(Arrivi!F$2:F$9696,B782)</f>
        <v>0</v>
      </c>
    </row>
    <row r="783" spans="1:4" x14ac:dyDescent="0.2">
      <c r="A783" s="4">
        <v>782</v>
      </c>
      <c r="B783" s="50" t="s">
        <v>987</v>
      </c>
      <c r="C783">
        <f>COUNTIF(Atleti!E$2:E$9952,A783)</f>
        <v>0</v>
      </c>
      <c r="D783">
        <f>COUNTIF(Arrivi!F$2:F$9696,B783)</f>
        <v>0</v>
      </c>
    </row>
    <row r="784" spans="1:4" x14ac:dyDescent="0.2">
      <c r="A784" s="4">
        <v>783</v>
      </c>
      <c r="B784" s="50" t="s">
        <v>988</v>
      </c>
      <c r="C784">
        <f>COUNTIF(Atleti!E$2:E$9952,A784)</f>
        <v>0</v>
      </c>
      <c r="D784">
        <f>COUNTIF(Arrivi!F$2:F$9696,B784)</f>
        <v>0</v>
      </c>
    </row>
    <row r="785" spans="1:4" x14ac:dyDescent="0.2">
      <c r="A785" s="4">
        <v>784</v>
      </c>
      <c r="B785" s="50" t="s">
        <v>989</v>
      </c>
      <c r="C785">
        <f>COUNTIF(Atleti!E$2:E$9952,A785)</f>
        <v>0</v>
      </c>
      <c r="D785">
        <f>COUNTIF(Arrivi!F$2:F$9696,B785)</f>
        <v>0</v>
      </c>
    </row>
    <row r="786" spans="1:4" x14ac:dyDescent="0.2">
      <c r="A786" s="4">
        <v>785</v>
      </c>
      <c r="B786" s="50" t="s">
        <v>990</v>
      </c>
      <c r="C786">
        <f>COUNTIF(Atleti!E$2:E$9952,A786)</f>
        <v>0</v>
      </c>
      <c r="D786">
        <f>COUNTIF(Arrivi!F$2:F$9696,B786)</f>
        <v>0</v>
      </c>
    </row>
    <row r="787" spans="1:4" x14ac:dyDescent="0.2">
      <c r="A787" s="4">
        <v>786</v>
      </c>
      <c r="B787" s="50" t="s">
        <v>991</v>
      </c>
      <c r="C787">
        <f>COUNTIF(Atleti!E$2:E$9952,A787)</f>
        <v>0</v>
      </c>
      <c r="D787">
        <f>COUNTIF(Arrivi!F$2:F$9696,B787)</f>
        <v>0</v>
      </c>
    </row>
    <row r="788" spans="1:4" x14ac:dyDescent="0.2">
      <c r="A788" s="4">
        <v>787</v>
      </c>
      <c r="B788" s="50" t="s">
        <v>992</v>
      </c>
      <c r="C788">
        <f>COUNTIF(Atleti!E$2:E$9952,A788)</f>
        <v>0</v>
      </c>
      <c r="D788">
        <f>COUNTIF(Arrivi!F$2:F$9696,B788)</f>
        <v>0</v>
      </c>
    </row>
    <row r="789" spans="1:4" x14ac:dyDescent="0.2">
      <c r="A789" s="4">
        <v>788</v>
      </c>
      <c r="B789" s="50" t="s">
        <v>993</v>
      </c>
      <c r="C789">
        <f>COUNTIF(Atleti!E$2:E$9952,A789)</f>
        <v>0</v>
      </c>
      <c r="D789">
        <f>COUNTIF(Arrivi!F$2:F$9696,B789)</f>
        <v>0</v>
      </c>
    </row>
    <row r="790" spans="1:4" x14ac:dyDescent="0.2">
      <c r="A790" s="4">
        <v>789</v>
      </c>
      <c r="B790" s="50" t="s">
        <v>994</v>
      </c>
      <c r="C790">
        <f>COUNTIF(Atleti!E$2:E$9952,A790)</f>
        <v>0</v>
      </c>
      <c r="D790">
        <f>COUNTIF(Arrivi!F$2:F$9696,B790)</f>
        <v>0</v>
      </c>
    </row>
    <row r="791" spans="1:4" x14ac:dyDescent="0.2">
      <c r="A791" s="4">
        <v>790</v>
      </c>
      <c r="B791" s="50" t="s">
        <v>995</v>
      </c>
      <c r="C791">
        <f>COUNTIF(Atleti!E$2:E$9952,A791)</f>
        <v>0</v>
      </c>
      <c r="D791">
        <f>COUNTIF(Arrivi!F$2:F$9696,B791)</f>
        <v>0</v>
      </c>
    </row>
    <row r="792" spans="1:4" x14ac:dyDescent="0.2">
      <c r="A792" s="4">
        <v>791</v>
      </c>
      <c r="B792" s="50" t="s">
        <v>996</v>
      </c>
      <c r="C792">
        <f>COUNTIF(Atleti!E$2:E$9952,A792)</f>
        <v>0</v>
      </c>
      <c r="D792">
        <f>COUNTIF(Arrivi!F$2:F$9696,B792)</f>
        <v>0</v>
      </c>
    </row>
    <row r="793" spans="1:4" x14ac:dyDescent="0.2">
      <c r="A793" s="4">
        <v>792</v>
      </c>
      <c r="B793" s="50" t="s">
        <v>997</v>
      </c>
      <c r="C793">
        <f>COUNTIF(Atleti!E$2:E$9952,A793)</f>
        <v>0</v>
      </c>
      <c r="D793">
        <f>COUNTIF(Arrivi!F$2:F$9696,B793)</f>
        <v>0</v>
      </c>
    </row>
    <row r="794" spans="1:4" x14ac:dyDescent="0.2">
      <c r="A794" s="4">
        <v>793</v>
      </c>
      <c r="B794" s="50" t="s">
        <v>998</v>
      </c>
      <c r="C794">
        <f>COUNTIF(Atleti!E$2:E$9952,A794)</f>
        <v>0</v>
      </c>
      <c r="D794">
        <f>COUNTIF(Arrivi!F$2:F$9696,B794)</f>
        <v>0</v>
      </c>
    </row>
    <row r="795" spans="1:4" x14ac:dyDescent="0.2">
      <c r="A795" s="4">
        <v>794</v>
      </c>
      <c r="B795" s="50" t="s">
        <v>999</v>
      </c>
      <c r="C795">
        <f>COUNTIF(Atleti!E$2:E$9952,A795)</f>
        <v>0</v>
      </c>
      <c r="D795">
        <f>COUNTIF(Arrivi!F$2:F$9696,B795)</f>
        <v>0</v>
      </c>
    </row>
    <row r="796" spans="1:4" x14ac:dyDescent="0.2">
      <c r="A796" s="4">
        <v>795</v>
      </c>
      <c r="B796" s="50" t="s">
        <v>1000</v>
      </c>
      <c r="C796">
        <f>COUNTIF(Atleti!E$2:E$9952,A796)</f>
        <v>0</v>
      </c>
      <c r="D796">
        <f>COUNTIF(Arrivi!F$2:F$9696,B796)</f>
        <v>0</v>
      </c>
    </row>
    <row r="797" spans="1:4" x14ac:dyDescent="0.2">
      <c r="A797" s="4">
        <v>796</v>
      </c>
      <c r="B797" s="50" t="s">
        <v>1001</v>
      </c>
      <c r="C797">
        <f>COUNTIF(Atleti!E$2:E$9952,A797)</f>
        <v>0</v>
      </c>
      <c r="D797">
        <f>COUNTIF(Arrivi!F$2:F$9696,B797)</f>
        <v>0</v>
      </c>
    </row>
    <row r="798" spans="1:4" x14ac:dyDescent="0.2">
      <c r="A798" s="4">
        <v>797</v>
      </c>
      <c r="B798" s="50" t="s">
        <v>1002</v>
      </c>
      <c r="C798">
        <f>COUNTIF(Atleti!E$2:E$9952,A798)</f>
        <v>0</v>
      </c>
      <c r="D798">
        <f>COUNTIF(Arrivi!F$2:F$9696,B798)</f>
        <v>0</v>
      </c>
    </row>
    <row r="799" spans="1:4" x14ac:dyDescent="0.2">
      <c r="A799" s="4">
        <v>798</v>
      </c>
      <c r="B799" s="50" t="s">
        <v>1003</v>
      </c>
      <c r="C799">
        <f>COUNTIF(Atleti!E$2:E$9952,A799)</f>
        <v>0</v>
      </c>
      <c r="D799">
        <f>COUNTIF(Arrivi!F$2:F$9696,B799)</f>
        <v>0</v>
      </c>
    </row>
    <row r="800" spans="1:4" x14ac:dyDescent="0.2">
      <c r="A800" s="4">
        <v>799</v>
      </c>
      <c r="B800" s="50" t="s">
        <v>1004</v>
      </c>
      <c r="C800">
        <f>COUNTIF(Atleti!E$2:E$9952,A800)</f>
        <v>0</v>
      </c>
      <c r="D800">
        <f>COUNTIF(Arrivi!F$2:F$9696,B800)</f>
        <v>0</v>
      </c>
    </row>
    <row r="801" spans="1:4" x14ac:dyDescent="0.2">
      <c r="A801" s="4">
        <v>800</v>
      </c>
      <c r="B801" s="50" t="s">
        <v>1005</v>
      </c>
      <c r="C801">
        <f>COUNTIF(Atleti!E$2:E$9952,A801)</f>
        <v>0</v>
      </c>
      <c r="D801">
        <f>COUNTIF(Arrivi!F$2:F$9696,B801)</f>
        <v>0</v>
      </c>
    </row>
    <row r="802" spans="1:4" x14ac:dyDescent="0.2">
      <c r="A802" s="4">
        <v>801</v>
      </c>
      <c r="B802" s="50" t="s">
        <v>1006</v>
      </c>
      <c r="C802">
        <f>COUNTIF(Atleti!E$2:E$9952,A802)</f>
        <v>0</v>
      </c>
      <c r="D802">
        <f>COUNTIF(Arrivi!F$2:F$9696,B802)</f>
        <v>0</v>
      </c>
    </row>
    <row r="803" spans="1:4" x14ac:dyDescent="0.2">
      <c r="A803" s="4">
        <v>802</v>
      </c>
      <c r="B803" s="50" t="s">
        <v>1007</v>
      </c>
      <c r="C803">
        <f>COUNTIF(Atleti!E$2:E$9952,A803)</f>
        <v>0</v>
      </c>
      <c r="D803">
        <f>COUNTIF(Arrivi!F$2:F$9696,B803)</f>
        <v>0</v>
      </c>
    </row>
    <row r="804" spans="1:4" x14ac:dyDescent="0.2">
      <c r="A804" s="4">
        <v>803</v>
      </c>
      <c r="B804" s="50" t="s">
        <v>1008</v>
      </c>
      <c r="C804">
        <f>COUNTIF(Atleti!E$2:E$9952,A804)</f>
        <v>0</v>
      </c>
      <c r="D804">
        <f>COUNTIF(Arrivi!F$2:F$9696,B804)</f>
        <v>0</v>
      </c>
    </row>
    <row r="805" spans="1:4" x14ac:dyDescent="0.2">
      <c r="A805" s="4">
        <v>804</v>
      </c>
      <c r="B805" s="50" t="s">
        <v>1009</v>
      </c>
      <c r="C805">
        <f>COUNTIF(Atleti!E$2:E$9952,A805)</f>
        <v>0</v>
      </c>
      <c r="D805">
        <f>COUNTIF(Arrivi!F$2:F$9696,B805)</f>
        <v>0</v>
      </c>
    </row>
    <row r="806" spans="1:4" x14ac:dyDescent="0.2">
      <c r="A806" s="4">
        <v>805</v>
      </c>
      <c r="B806" s="50" t="s">
        <v>1010</v>
      </c>
      <c r="C806">
        <f>COUNTIF(Atleti!E$2:E$9952,A806)</f>
        <v>0</v>
      </c>
      <c r="D806">
        <f>COUNTIF(Arrivi!F$2:F$9696,B806)</f>
        <v>0</v>
      </c>
    </row>
    <row r="807" spans="1:4" x14ac:dyDescent="0.2">
      <c r="A807" s="4">
        <v>806</v>
      </c>
      <c r="B807" s="50" t="s">
        <v>1011</v>
      </c>
      <c r="C807">
        <f>COUNTIF(Atleti!E$2:E$9952,A807)</f>
        <v>0</v>
      </c>
      <c r="D807">
        <f>COUNTIF(Arrivi!F$2:F$9696,B807)</f>
        <v>0</v>
      </c>
    </row>
    <row r="808" spans="1:4" x14ac:dyDescent="0.2">
      <c r="A808" s="4">
        <v>807</v>
      </c>
      <c r="B808" s="50" t="s">
        <v>1012</v>
      </c>
      <c r="C808">
        <f>COUNTIF(Atleti!E$2:E$9952,A808)</f>
        <v>0</v>
      </c>
      <c r="D808">
        <f>COUNTIF(Arrivi!F$2:F$9696,B808)</f>
        <v>0</v>
      </c>
    </row>
    <row r="809" spans="1:4" x14ac:dyDescent="0.2">
      <c r="A809" s="4">
        <v>808</v>
      </c>
      <c r="B809" s="50" t="s">
        <v>1013</v>
      </c>
      <c r="C809">
        <f>COUNTIF(Atleti!E$2:E$9952,A809)</f>
        <v>0</v>
      </c>
      <c r="D809">
        <f>COUNTIF(Arrivi!F$2:F$9696,B809)</f>
        <v>0</v>
      </c>
    </row>
    <row r="810" spans="1:4" x14ac:dyDescent="0.2">
      <c r="A810" s="4">
        <v>809</v>
      </c>
      <c r="B810" s="50" t="s">
        <v>1014</v>
      </c>
      <c r="C810">
        <f>COUNTIF(Atleti!E$2:E$9952,A810)</f>
        <v>0</v>
      </c>
      <c r="D810">
        <f>COUNTIF(Arrivi!F$2:F$9696,B810)</f>
        <v>0</v>
      </c>
    </row>
    <row r="811" spans="1:4" x14ac:dyDescent="0.2">
      <c r="A811" s="4">
        <v>810</v>
      </c>
      <c r="B811" s="50" t="s">
        <v>1015</v>
      </c>
      <c r="C811">
        <f>COUNTIF(Atleti!E$2:E$9952,A811)</f>
        <v>0</v>
      </c>
      <c r="D811">
        <f>COUNTIF(Arrivi!F$2:F$9696,B811)</f>
        <v>0</v>
      </c>
    </row>
    <row r="812" spans="1:4" x14ac:dyDescent="0.2">
      <c r="A812" s="4">
        <v>811</v>
      </c>
      <c r="B812" s="50" t="s">
        <v>1016</v>
      </c>
      <c r="C812">
        <f>COUNTIF(Atleti!E$2:E$9952,A812)</f>
        <v>0</v>
      </c>
      <c r="D812">
        <f>COUNTIF(Arrivi!F$2:F$9696,B812)</f>
        <v>0</v>
      </c>
    </row>
    <row r="813" spans="1:4" x14ac:dyDescent="0.2">
      <c r="A813" s="4">
        <v>812</v>
      </c>
      <c r="B813" s="50" t="s">
        <v>1017</v>
      </c>
      <c r="C813">
        <f>COUNTIF(Atleti!E$2:E$9952,A813)</f>
        <v>0</v>
      </c>
      <c r="D813">
        <f>COUNTIF(Arrivi!F$2:F$9696,B813)</f>
        <v>0</v>
      </c>
    </row>
    <row r="814" spans="1:4" x14ac:dyDescent="0.2">
      <c r="A814" s="4">
        <v>813</v>
      </c>
      <c r="B814" s="50" t="s">
        <v>1018</v>
      </c>
      <c r="C814">
        <f>COUNTIF(Atleti!E$2:E$9952,A814)</f>
        <v>0</v>
      </c>
      <c r="D814">
        <f>COUNTIF(Arrivi!F$2:F$9696,B814)</f>
        <v>0</v>
      </c>
    </row>
    <row r="815" spans="1:4" x14ac:dyDescent="0.2">
      <c r="A815" s="4">
        <v>814</v>
      </c>
      <c r="B815" s="50" t="s">
        <v>1019</v>
      </c>
      <c r="C815">
        <f>COUNTIF(Atleti!E$2:E$9952,A815)</f>
        <v>0</v>
      </c>
      <c r="D815">
        <f>COUNTIF(Arrivi!F$2:F$9696,B815)</f>
        <v>0</v>
      </c>
    </row>
    <row r="816" spans="1:4" x14ac:dyDescent="0.2">
      <c r="A816" s="4">
        <v>815</v>
      </c>
      <c r="B816" s="50" t="s">
        <v>1020</v>
      </c>
      <c r="C816">
        <f>COUNTIF(Atleti!E$2:E$9952,A816)</f>
        <v>0</v>
      </c>
      <c r="D816">
        <f>COUNTIF(Arrivi!F$2:F$9696,B816)</f>
        <v>0</v>
      </c>
    </row>
    <row r="817" spans="1:4" x14ac:dyDescent="0.2">
      <c r="A817" s="4">
        <v>816</v>
      </c>
      <c r="B817" s="50" t="s">
        <v>1021</v>
      </c>
      <c r="C817">
        <f>COUNTIF(Atleti!E$2:E$9952,A817)</f>
        <v>6</v>
      </c>
      <c r="D817">
        <f>COUNTIF(Arrivi!F$2:F$9696,B817)</f>
        <v>6</v>
      </c>
    </row>
    <row r="818" spans="1:4" x14ac:dyDescent="0.2">
      <c r="A818" s="4">
        <v>817</v>
      </c>
      <c r="B818" s="50" t="s">
        <v>1022</v>
      </c>
      <c r="C818">
        <f>COUNTIF(Atleti!E$2:E$9952,A818)</f>
        <v>15</v>
      </c>
      <c r="D818">
        <f>COUNTIF(Arrivi!F$2:F$9696,B818)</f>
        <v>11</v>
      </c>
    </row>
    <row r="819" spans="1:4" x14ac:dyDescent="0.2">
      <c r="A819" s="4">
        <v>818</v>
      </c>
      <c r="B819" s="50" t="s">
        <v>1023</v>
      </c>
      <c r="C819">
        <f>COUNTIF(Atleti!E$2:E$9952,A819)</f>
        <v>12</v>
      </c>
      <c r="D819">
        <f>COUNTIF(Arrivi!F$2:F$9696,B819)</f>
        <v>12</v>
      </c>
    </row>
    <row r="820" spans="1:4" x14ac:dyDescent="0.2">
      <c r="A820" s="4">
        <v>819</v>
      </c>
      <c r="B820" s="50" t="s">
        <v>1024</v>
      </c>
      <c r="C820">
        <f>COUNTIF(Atleti!E$2:E$9952,A820)</f>
        <v>0</v>
      </c>
      <c r="D820">
        <f>COUNTIF(Arrivi!F$2:F$9696,B820)</f>
        <v>0</v>
      </c>
    </row>
    <row r="821" spans="1:4" x14ac:dyDescent="0.2">
      <c r="A821" s="4">
        <v>820</v>
      </c>
      <c r="B821" s="50" t="s">
        <v>1025</v>
      </c>
      <c r="C821">
        <f>COUNTIF(Atleti!E$2:E$9952,A821)</f>
        <v>0</v>
      </c>
      <c r="D821">
        <f>COUNTIF(Arrivi!F$2:F$9696,B821)</f>
        <v>0</v>
      </c>
    </row>
    <row r="822" spans="1:4" x14ac:dyDescent="0.2">
      <c r="A822" s="4">
        <v>821</v>
      </c>
      <c r="B822" s="50" t="s">
        <v>1026</v>
      </c>
      <c r="C822">
        <f>COUNTIF(Atleti!E$2:E$9952,A822)</f>
        <v>1</v>
      </c>
      <c r="D822">
        <f>COUNTIF(Arrivi!F$2:F$9696,B822)</f>
        <v>0</v>
      </c>
    </row>
    <row r="823" spans="1:4" x14ac:dyDescent="0.2">
      <c r="A823" s="4">
        <v>822</v>
      </c>
      <c r="B823" s="50" t="s">
        <v>1027</v>
      </c>
      <c r="C823">
        <f>COUNTIF(Atleti!E$2:E$9952,A823)</f>
        <v>0</v>
      </c>
      <c r="D823">
        <f>COUNTIF(Arrivi!F$2:F$9696,B823)</f>
        <v>0</v>
      </c>
    </row>
    <row r="824" spans="1:4" x14ac:dyDescent="0.2">
      <c r="A824" s="4">
        <v>823</v>
      </c>
      <c r="B824" s="50" t="s">
        <v>1028</v>
      </c>
      <c r="C824">
        <f>COUNTIF(Atleti!E$2:E$9952,A824)</f>
        <v>0</v>
      </c>
      <c r="D824">
        <f>COUNTIF(Arrivi!F$2:F$9696,B824)</f>
        <v>0</v>
      </c>
    </row>
    <row r="825" spans="1:4" x14ac:dyDescent="0.2">
      <c r="A825" s="4">
        <v>824</v>
      </c>
      <c r="B825" s="50" t="s">
        <v>1029</v>
      </c>
      <c r="C825">
        <f>COUNTIF(Atleti!E$2:E$9952,A825)</f>
        <v>0</v>
      </c>
      <c r="D825">
        <f>COUNTIF(Arrivi!F$2:F$9696,B825)</f>
        <v>0</v>
      </c>
    </row>
    <row r="826" spans="1:4" x14ac:dyDescent="0.2">
      <c r="A826" s="4">
        <v>825</v>
      </c>
      <c r="B826" s="50" t="s">
        <v>1030</v>
      </c>
      <c r="C826">
        <f>COUNTIF(Atleti!E$2:E$9952,A826)</f>
        <v>0</v>
      </c>
      <c r="D826">
        <f>COUNTIF(Arrivi!F$2:F$9696,B826)</f>
        <v>0</v>
      </c>
    </row>
    <row r="827" spans="1:4" x14ac:dyDescent="0.2">
      <c r="A827" s="4">
        <v>826</v>
      </c>
      <c r="B827" s="50" t="s">
        <v>1031</v>
      </c>
      <c r="C827">
        <f>COUNTIF(Atleti!E$2:E$9952,A827)</f>
        <v>0</v>
      </c>
      <c r="D827">
        <f>COUNTIF(Arrivi!F$2:F$9696,B827)</f>
        <v>0</v>
      </c>
    </row>
    <row r="828" spans="1:4" x14ac:dyDescent="0.2">
      <c r="A828" s="4">
        <v>827</v>
      </c>
      <c r="B828" s="50" t="s">
        <v>1032</v>
      </c>
      <c r="C828">
        <f>COUNTIF(Atleti!E$2:E$9952,A828)</f>
        <v>0</v>
      </c>
      <c r="D828">
        <f>COUNTIF(Arrivi!F$2:F$9696,B828)</f>
        <v>0</v>
      </c>
    </row>
    <row r="829" spans="1:4" x14ac:dyDescent="0.2">
      <c r="A829" s="4">
        <v>828</v>
      </c>
      <c r="B829" s="50" t="s">
        <v>1033</v>
      </c>
      <c r="C829">
        <f>COUNTIF(Atleti!E$2:E$9952,A829)</f>
        <v>0</v>
      </c>
      <c r="D829">
        <f>COUNTIF(Arrivi!F$2:F$9696,B829)</f>
        <v>0</v>
      </c>
    </row>
    <row r="830" spans="1:4" x14ac:dyDescent="0.2">
      <c r="A830" s="4">
        <v>829</v>
      </c>
      <c r="B830" s="50" t="s">
        <v>1034</v>
      </c>
      <c r="C830">
        <f>COUNTIF(Atleti!E$2:E$9952,A830)</f>
        <v>0</v>
      </c>
      <c r="D830">
        <f>COUNTIF(Arrivi!F$2:F$9696,B830)</f>
        <v>0</v>
      </c>
    </row>
    <row r="831" spans="1:4" x14ac:dyDescent="0.2">
      <c r="A831" s="4">
        <v>830</v>
      </c>
      <c r="B831" s="50" t="s">
        <v>1035</v>
      </c>
      <c r="C831">
        <f>COUNTIF(Atleti!E$2:E$9952,A831)</f>
        <v>0</v>
      </c>
      <c r="D831">
        <f>COUNTIF(Arrivi!F$2:F$9696,B831)</f>
        <v>0</v>
      </c>
    </row>
    <row r="832" spans="1:4" x14ac:dyDescent="0.2">
      <c r="A832" s="4">
        <v>831</v>
      </c>
      <c r="B832" s="50" t="s">
        <v>1036</v>
      </c>
      <c r="C832">
        <f>COUNTIF(Atleti!E$2:E$9952,A832)</f>
        <v>0</v>
      </c>
      <c r="D832">
        <f>COUNTIF(Arrivi!F$2:F$9696,B832)</f>
        <v>0</v>
      </c>
    </row>
    <row r="833" spans="1:4" x14ac:dyDescent="0.2">
      <c r="A833" s="4">
        <v>832</v>
      </c>
      <c r="B833" s="50" t="s">
        <v>1037</v>
      </c>
      <c r="C833">
        <f>COUNTIF(Atleti!E$2:E$9952,A833)</f>
        <v>0</v>
      </c>
      <c r="D833">
        <f>COUNTIF(Arrivi!F$2:F$9696,B833)</f>
        <v>0</v>
      </c>
    </row>
    <row r="834" spans="1:4" x14ac:dyDescent="0.2">
      <c r="A834" s="4">
        <v>833</v>
      </c>
      <c r="B834" s="50" t="s">
        <v>1038</v>
      </c>
      <c r="C834">
        <f>COUNTIF(Atleti!E$2:E$9952,A834)</f>
        <v>0</v>
      </c>
      <c r="D834">
        <f>COUNTIF(Arrivi!F$2:F$9696,B834)</f>
        <v>0</v>
      </c>
    </row>
    <row r="835" spans="1:4" x14ac:dyDescent="0.2">
      <c r="A835" s="4">
        <v>834</v>
      </c>
      <c r="B835" s="50" t="s">
        <v>1039</v>
      </c>
      <c r="C835">
        <f>COUNTIF(Atleti!E$2:E$9952,A835)</f>
        <v>0</v>
      </c>
      <c r="D835">
        <f>COUNTIF(Arrivi!F$2:F$9696,B835)</f>
        <v>0</v>
      </c>
    </row>
    <row r="836" spans="1:4" x14ac:dyDescent="0.2">
      <c r="A836" s="4">
        <v>835</v>
      </c>
      <c r="B836" s="50" t="s">
        <v>1040</v>
      </c>
      <c r="C836">
        <f>COUNTIF(Atleti!E$2:E$9952,A836)</f>
        <v>0</v>
      </c>
      <c r="D836">
        <f>COUNTIF(Arrivi!F$2:F$9696,B836)</f>
        <v>0</v>
      </c>
    </row>
    <row r="837" spans="1:4" x14ac:dyDescent="0.2">
      <c r="A837" s="4">
        <v>836</v>
      </c>
      <c r="B837" s="50" t="s">
        <v>1041</v>
      </c>
      <c r="C837">
        <f>COUNTIF(Atleti!E$2:E$9952,A837)</f>
        <v>0</v>
      </c>
      <c r="D837">
        <f>COUNTIF(Arrivi!F$2:F$9696,B837)</f>
        <v>0</v>
      </c>
    </row>
    <row r="838" spans="1:4" x14ac:dyDescent="0.2">
      <c r="A838" s="4">
        <v>837</v>
      </c>
      <c r="B838" s="50" t="s">
        <v>1042</v>
      </c>
      <c r="C838">
        <f>COUNTIF(Atleti!E$2:E$9952,A838)</f>
        <v>0</v>
      </c>
      <c r="D838">
        <f>COUNTIF(Arrivi!F$2:F$9696,B838)</f>
        <v>0</v>
      </c>
    </row>
    <row r="839" spans="1:4" x14ac:dyDescent="0.2">
      <c r="A839" s="4">
        <v>838</v>
      </c>
      <c r="B839" s="50" t="s">
        <v>1043</v>
      </c>
      <c r="C839">
        <f>COUNTIF(Atleti!E$2:E$9952,A839)</f>
        <v>0</v>
      </c>
      <c r="D839">
        <f>COUNTIF(Arrivi!F$2:F$9696,B839)</f>
        <v>0</v>
      </c>
    </row>
    <row r="840" spans="1:4" x14ac:dyDescent="0.2">
      <c r="A840" s="4">
        <v>839</v>
      </c>
      <c r="B840" s="50" t="s">
        <v>1044</v>
      </c>
      <c r="C840">
        <f>COUNTIF(Atleti!E$2:E$9952,A840)</f>
        <v>0</v>
      </c>
      <c r="D840">
        <f>COUNTIF(Arrivi!F$2:F$9696,B840)</f>
        <v>0</v>
      </c>
    </row>
    <row r="841" spans="1:4" x14ac:dyDescent="0.2">
      <c r="A841" s="4">
        <v>840</v>
      </c>
      <c r="B841" s="50" t="s">
        <v>1045</v>
      </c>
      <c r="C841">
        <f>COUNTIF(Atleti!E$2:E$9952,A841)</f>
        <v>0</v>
      </c>
      <c r="D841">
        <f>COUNTIF(Arrivi!F$2:F$9696,B841)</f>
        <v>0</v>
      </c>
    </row>
    <row r="842" spans="1:4" x14ac:dyDescent="0.2">
      <c r="A842" s="4">
        <v>841</v>
      </c>
      <c r="B842" s="50" t="s">
        <v>1046</v>
      </c>
      <c r="C842">
        <f>COUNTIF(Atleti!E$2:E$9952,A842)</f>
        <v>0</v>
      </c>
      <c r="D842">
        <f>COUNTIF(Arrivi!F$2:F$9696,B842)</f>
        <v>0</v>
      </c>
    </row>
    <row r="843" spans="1:4" x14ac:dyDescent="0.2">
      <c r="A843" s="4">
        <v>842</v>
      </c>
      <c r="B843" s="50" t="s">
        <v>1047</v>
      </c>
      <c r="C843">
        <f>COUNTIF(Atleti!E$2:E$9952,A843)</f>
        <v>0</v>
      </c>
      <c r="D843">
        <f>COUNTIF(Arrivi!F$2:F$9696,B843)</f>
        <v>0</v>
      </c>
    </row>
    <row r="844" spans="1:4" x14ac:dyDescent="0.2">
      <c r="A844" s="4">
        <v>843</v>
      </c>
      <c r="B844" s="50" t="s">
        <v>1048</v>
      </c>
      <c r="C844">
        <f>COUNTIF(Atleti!E$2:E$9952,A844)</f>
        <v>0</v>
      </c>
      <c r="D844">
        <f>COUNTIF(Arrivi!F$2:F$9696,B844)</f>
        <v>0</v>
      </c>
    </row>
    <row r="845" spans="1:4" x14ac:dyDescent="0.2">
      <c r="A845" s="4">
        <v>844</v>
      </c>
      <c r="B845" s="50" t="s">
        <v>1049</v>
      </c>
      <c r="C845">
        <f>COUNTIF(Atleti!E$2:E$9952,A845)</f>
        <v>0</v>
      </c>
      <c r="D845">
        <f>COUNTIF(Arrivi!F$2:F$9696,B845)</f>
        <v>0</v>
      </c>
    </row>
    <row r="846" spans="1:4" x14ac:dyDescent="0.2">
      <c r="A846" s="4">
        <v>845</v>
      </c>
      <c r="B846" s="50" t="s">
        <v>1050</v>
      </c>
      <c r="C846">
        <f>COUNTIF(Atleti!E$2:E$9952,A846)</f>
        <v>10</v>
      </c>
      <c r="D846">
        <f>COUNTIF(Arrivi!F$2:F$9696,B846)</f>
        <v>9</v>
      </c>
    </row>
    <row r="847" spans="1:4" x14ac:dyDescent="0.2">
      <c r="A847" s="4">
        <v>846</v>
      </c>
      <c r="B847" s="50" t="s">
        <v>1051</v>
      </c>
      <c r="C847">
        <f>COUNTIF(Atleti!E$2:E$9952,A847)</f>
        <v>0</v>
      </c>
      <c r="D847">
        <f>COUNTIF(Arrivi!F$2:F$9696,B847)</f>
        <v>0</v>
      </c>
    </row>
    <row r="848" spans="1:4" x14ac:dyDescent="0.2">
      <c r="A848" s="4">
        <v>847</v>
      </c>
      <c r="B848" s="50" t="s">
        <v>1052</v>
      </c>
      <c r="C848">
        <f>COUNTIF(Atleti!E$2:E$9952,A848)</f>
        <v>0</v>
      </c>
      <c r="D848">
        <f>COUNTIF(Arrivi!F$2:F$9696,B848)</f>
        <v>0</v>
      </c>
    </row>
    <row r="849" spans="1:4" x14ac:dyDescent="0.2">
      <c r="A849" s="4">
        <v>848</v>
      </c>
      <c r="B849" s="50" t="s">
        <v>1053</v>
      </c>
      <c r="C849">
        <f>COUNTIF(Atleti!E$2:E$9952,A849)</f>
        <v>0</v>
      </c>
      <c r="D849">
        <f>COUNTIF(Arrivi!F$2:F$9696,B849)</f>
        <v>0</v>
      </c>
    </row>
    <row r="850" spans="1:4" x14ac:dyDescent="0.2">
      <c r="A850" s="4">
        <v>849</v>
      </c>
      <c r="B850" s="50" t="s">
        <v>1054</v>
      </c>
      <c r="C850">
        <f>COUNTIF(Atleti!E$2:E$9952,A850)</f>
        <v>0</v>
      </c>
      <c r="D850">
        <f>COUNTIF(Arrivi!F$2:F$9696,B850)</f>
        <v>0</v>
      </c>
    </row>
    <row r="851" spans="1:4" x14ac:dyDescent="0.2">
      <c r="A851" s="4">
        <v>850</v>
      </c>
      <c r="B851" s="50" t="s">
        <v>1055</v>
      </c>
      <c r="C851">
        <f>COUNTIF(Atleti!E$2:E$9952,A851)</f>
        <v>0</v>
      </c>
      <c r="D851">
        <f>COUNTIF(Arrivi!F$2:F$9696,B851)</f>
        <v>0</v>
      </c>
    </row>
    <row r="852" spans="1:4" x14ac:dyDescent="0.2">
      <c r="A852" s="4">
        <v>851</v>
      </c>
      <c r="B852" s="50" t="s">
        <v>1056</v>
      </c>
      <c r="C852">
        <f>COUNTIF(Atleti!E$2:E$9952,A852)</f>
        <v>0</v>
      </c>
      <c r="D852">
        <f>COUNTIF(Arrivi!F$2:F$9696,B852)</f>
        <v>0</v>
      </c>
    </row>
    <row r="853" spans="1:4" x14ac:dyDescent="0.2">
      <c r="A853" s="4">
        <v>852</v>
      </c>
      <c r="B853" s="50" t="s">
        <v>1057</v>
      </c>
      <c r="C853">
        <f>COUNTIF(Atleti!E$2:E$9952,A853)</f>
        <v>0</v>
      </c>
      <c r="D853">
        <f>COUNTIF(Arrivi!F$2:F$9696,B853)</f>
        <v>0</v>
      </c>
    </row>
    <row r="854" spans="1:4" x14ac:dyDescent="0.2">
      <c r="A854" s="4">
        <v>853</v>
      </c>
      <c r="B854" s="50" t="s">
        <v>1058</v>
      </c>
      <c r="C854">
        <f>COUNTIF(Atleti!E$2:E$9952,A854)</f>
        <v>0</v>
      </c>
      <c r="D854">
        <f>COUNTIF(Arrivi!F$2:F$9696,B854)</f>
        <v>0</v>
      </c>
    </row>
    <row r="855" spans="1:4" x14ac:dyDescent="0.2">
      <c r="A855" s="4">
        <v>854</v>
      </c>
      <c r="B855" s="50" t="s">
        <v>1059</v>
      </c>
      <c r="C855">
        <f>COUNTIF(Atleti!E$2:E$9952,A855)</f>
        <v>0</v>
      </c>
      <c r="D855">
        <f>COUNTIF(Arrivi!F$2:F$9696,B855)</f>
        <v>0</v>
      </c>
    </row>
    <row r="856" spans="1:4" x14ac:dyDescent="0.2">
      <c r="A856" s="4">
        <v>855</v>
      </c>
      <c r="B856" s="50" t="s">
        <v>1060</v>
      </c>
      <c r="C856">
        <f>COUNTIF(Atleti!E$2:E$9952,A856)</f>
        <v>0</v>
      </c>
      <c r="D856">
        <f>COUNTIF(Arrivi!F$2:F$9696,B856)</f>
        <v>0</v>
      </c>
    </row>
    <row r="857" spans="1:4" x14ac:dyDescent="0.2">
      <c r="A857" s="4">
        <v>856</v>
      </c>
      <c r="B857" s="50" t="s">
        <v>1061</v>
      </c>
      <c r="C857">
        <f>COUNTIF(Atleti!E$2:E$9952,A857)</f>
        <v>0</v>
      </c>
      <c r="D857">
        <f>COUNTIF(Arrivi!F$2:F$9696,B857)</f>
        <v>0</v>
      </c>
    </row>
    <row r="858" spans="1:4" x14ac:dyDescent="0.2">
      <c r="A858" s="4">
        <v>857</v>
      </c>
      <c r="B858" s="50" t="s">
        <v>1062</v>
      </c>
      <c r="C858">
        <f>COUNTIF(Atleti!E$2:E$9952,A858)</f>
        <v>0</v>
      </c>
      <c r="D858">
        <f>COUNTIF(Arrivi!F$2:F$9696,B858)</f>
        <v>0</v>
      </c>
    </row>
    <row r="859" spans="1:4" x14ac:dyDescent="0.2">
      <c r="A859" s="4">
        <v>858</v>
      </c>
      <c r="B859" s="50" t="s">
        <v>1063</v>
      </c>
      <c r="C859">
        <f>COUNTIF(Atleti!E$2:E$9952,A859)</f>
        <v>0</v>
      </c>
      <c r="D859">
        <f>COUNTIF(Arrivi!F$2:F$9696,B859)</f>
        <v>0</v>
      </c>
    </row>
    <row r="860" spans="1:4" x14ac:dyDescent="0.2">
      <c r="A860" s="4">
        <v>859</v>
      </c>
      <c r="B860" s="50" t="s">
        <v>1064</v>
      </c>
      <c r="C860">
        <f>COUNTIF(Atleti!E$2:E$9952,A860)</f>
        <v>0</v>
      </c>
      <c r="D860">
        <f>COUNTIF(Arrivi!F$2:F$9696,B860)</f>
        <v>0</v>
      </c>
    </row>
    <row r="861" spans="1:4" x14ac:dyDescent="0.2">
      <c r="A861" s="4">
        <v>860</v>
      </c>
      <c r="B861" s="50" t="s">
        <v>1065</v>
      </c>
      <c r="C861">
        <f>COUNTIF(Atleti!E$2:E$9952,A861)</f>
        <v>0</v>
      </c>
      <c r="D861">
        <f>COUNTIF(Arrivi!F$2:F$9696,B861)</f>
        <v>0</v>
      </c>
    </row>
    <row r="862" spans="1:4" x14ac:dyDescent="0.2">
      <c r="A862" s="4">
        <v>861</v>
      </c>
      <c r="B862" s="50" t="s">
        <v>1066</v>
      </c>
      <c r="C862">
        <f>COUNTIF(Atleti!E$2:E$9952,A862)</f>
        <v>0</v>
      </c>
      <c r="D862">
        <f>COUNTIF(Arrivi!F$2:F$9696,B862)</f>
        <v>0</v>
      </c>
    </row>
    <row r="863" spans="1:4" x14ac:dyDescent="0.2">
      <c r="A863" s="4">
        <v>862</v>
      </c>
      <c r="B863" s="50" t="s">
        <v>1067</v>
      </c>
      <c r="C863">
        <f>COUNTIF(Atleti!E$2:E$9952,A863)</f>
        <v>0</v>
      </c>
      <c r="D863">
        <f>COUNTIF(Arrivi!F$2:F$9696,B863)</f>
        <v>0</v>
      </c>
    </row>
    <row r="864" spans="1:4" x14ac:dyDescent="0.2">
      <c r="A864" s="4">
        <v>863</v>
      </c>
      <c r="B864" s="50" t="s">
        <v>1068</v>
      </c>
      <c r="C864">
        <f>COUNTIF(Atleti!E$2:E$9952,A864)</f>
        <v>6</v>
      </c>
      <c r="D864">
        <f>COUNTIF(Arrivi!F$2:F$9696,B864)</f>
        <v>5</v>
      </c>
    </row>
    <row r="865" spans="1:4" x14ac:dyDescent="0.2">
      <c r="A865" s="4">
        <v>864</v>
      </c>
      <c r="B865" s="50" t="s">
        <v>1069</v>
      </c>
      <c r="C865">
        <f>COUNTIF(Atleti!E$2:E$9952,A865)</f>
        <v>0</v>
      </c>
      <c r="D865">
        <f>COUNTIF(Arrivi!F$2:F$9696,B865)</f>
        <v>0</v>
      </c>
    </row>
    <row r="866" spans="1:4" x14ac:dyDescent="0.2">
      <c r="A866" s="4">
        <v>865</v>
      </c>
      <c r="B866" s="50" t="s">
        <v>1070</v>
      </c>
      <c r="C866">
        <f>COUNTIF(Atleti!E$2:E$9952,A866)</f>
        <v>0</v>
      </c>
      <c r="D866">
        <f>COUNTIF(Arrivi!F$2:F$9696,B866)</f>
        <v>0</v>
      </c>
    </row>
    <row r="867" spans="1:4" x14ac:dyDescent="0.2">
      <c r="A867" s="4">
        <v>866</v>
      </c>
      <c r="B867" s="50" t="s">
        <v>1071</v>
      </c>
      <c r="C867">
        <f>COUNTIF(Atleti!E$2:E$9952,A867)</f>
        <v>0</v>
      </c>
      <c r="D867">
        <f>COUNTIF(Arrivi!F$2:F$9696,B867)</f>
        <v>0</v>
      </c>
    </row>
    <row r="868" spans="1:4" x14ac:dyDescent="0.2">
      <c r="A868" s="4">
        <v>867</v>
      </c>
      <c r="B868" s="50" t="s">
        <v>1072</v>
      </c>
      <c r="C868">
        <f>COUNTIF(Atleti!E$2:E$9952,A868)</f>
        <v>0</v>
      </c>
      <c r="D868">
        <f>COUNTIF(Arrivi!F$2:F$9696,B868)</f>
        <v>0</v>
      </c>
    </row>
    <row r="869" spans="1:4" x14ac:dyDescent="0.2">
      <c r="A869" s="4">
        <v>868</v>
      </c>
      <c r="B869" s="50" t="s">
        <v>1073</v>
      </c>
      <c r="C869">
        <f>COUNTIF(Atleti!E$2:E$9952,A869)</f>
        <v>0</v>
      </c>
      <c r="D869">
        <f>COUNTIF(Arrivi!F$2:F$9696,B869)</f>
        <v>0</v>
      </c>
    </row>
    <row r="870" spans="1:4" x14ac:dyDescent="0.2">
      <c r="A870" s="4">
        <v>869</v>
      </c>
      <c r="B870" s="50" t="s">
        <v>1074</v>
      </c>
      <c r="C870">
        <f>COUNTIF(Atleti!E$2:E$9952,A870)</f>
        <v>0</v>
      </c>
      <c r="D870">
        <f>COUNTIF(Arrivi!F$2:F$9696,B870)</f>
        <v>0</v>
      </c>
    </row>
    <row r="871" spans="1:4" x14ac:dyDescent="0.2">
      <c r="A871" s="4">
        <v>870</v>
      </c>
      <c r="B871" s="50" t="s">
        <v>1075</v>
      </c>
      <c r="C871">
        <f>COUNTIF(Atleti!E$2:E$9952,A871)</f>
        <v>0</v>
      </c>
      <c r="D871">
        <f>COUNTIF(Arrivi!F$2:F$9696,B871)</f>
        <v>0</v>
      </c>
    </row>
    <row r="872" spans="1:4" x14ac:dyDescent="0.2">
      <c r="A872" s="4">
        <v>871</v>
      </c>
      <c r="B872" s="50" t="s">
        <v>1076</v>
      </c>
      <c r="C872">
        <f>COUNTIF(Atleti!E$2:E$9952,A872)</f>
        <v>0</v>
      </c>
      <c r="D872">
        <f>COUNTIF(Arrivi!F$2:F$9696,B872)</f>
        <v>0</v>
      </c>
    </row>
    <row r="873" spans="1:4" x14ac:dyDescent="0.2">
      <c r="A873" s="4">
        <v>872</v>
      </c>
      <c r="B873" s="50" t="s">
        <v>1077</v>
      </c>
      <c r="C873">
        <f>COUNTIF(Atleti!E$2:E$9952,A873)</f>
        <v>0</v>
      </c>
      <c r="D873">
        <f>COUNTIF(Arrivi!F$2:F$9696,B873)</f>
        <v>0</v>
      </c>
    </row>
    <row r="874" spans="1:4" x14ac:dyDescent="0.2">
      <c r="A874" s="4">
        <v>873</v>
      </c>
      <c r="B874" s="50" t="s">
        <v>1078</v>
      </c>
      <c r="C874">
        <f>COUNTIF(Atleti!E$2:E$9952,A874)</f>
        <v>0</v>
      </c>
      <c r="D874">
        <f>COUNTIF(Arrivi!F$2:F$9696,B874)</f>
        <v>0</v>
      </c>
    </row>
    <row r="875" spans="1:4" x14ac:dyDescent="0.2">
      <c r="A875" s="4">
        <v>874</v>
      </c>
      <c r="B875" s="50" t="s">
        <v>1079</v>
      </c>
      <c r="C875">
        <f>COUNTIF(Atleti!E$2:E$9952,A875)</f>
        <v>0</v>
      </c>
      <c r="D875">
        <f>COUNTIF(Arrivi!F$2:F$9696,B875)</f>
        <v>0</v>
      </c>
    </row>
    <row r="876" spans="1:4" x14ac:dyDescent="0.2">
      <c r="A876" s="4">
        <v>875</v>
      </c>
      <c r="B876" s="50" t="s">
        <v>1080</v>
      </c>
      <c r="C876">
        <f>COUNTIF(Atleti!E$2:E$9952,A876)</f>
        <v>0</v>
      </c>
      <c r="D876">
        <f>COUNTIF(Arrivi!F$2:F$9696,B876)</f>
        <v>0</v>
      </c>
    </row>
    <row r="877" spans="1:4" x14ac:dyDescent="0.2">
      <c r="A877" s="4">
        <v>876</v>
      </c>
      <c r="B877" s="50" t="s">
        <v>1081</v>
      </c>
      <c r="C877">
        <f>COUNTIF(Atleti!E$2:E$9952,A877)</f>
        <v>0</v>
      </c>
      <c r="D877">
        <f>COUNTIF(Arrivi!F$2:F$9696,B877)</f>
        <v>0</v>
      </c>
    </row>
    <row r="878" spans="1:4" x14ac:dyDescent="0.2">
      <c r="A878" s="4">
        <v>877</v>
      </c>
      <c r="B878" s="50" t="s">
        <v>1082</v>
      </c>
      <c r="C878">
        <f>COUNTIF(Atleti!E$2:E$9952,A878)</f>
        <v>0</v>
      </c>
      <c r="D878">
        <f>COUNTIF(Arrivi!F$2:F$9696,B878)</f>
        <v>0</v>
      </c>
    </row>
    <row r="879" spans="1:4" x14ac:dyDescent="0.2">
      <c r="A879" s="4">
        <v>878</v>
      </c>
      <c r="B879" s="50" t="s">
        <v>1083</v>
      </c>
      <c r="C879">
        <f>COUNTIF(Atleti!E$2:E$9952,A879)</f>
        <v>0</v>
      </c>
      <c r="D879">
        <f>COUNTIF(Arrivi!F$2:F$9696,B879)</f>
        <v>0</v>
      </c>
    </row>
    <row r="880" spans="1:4" x14ac:dyDescent="0.2">
      <c r="A880" s="4">
        <v>879</v>
      </c>
      <c r="B880" s="50" t="s">
        <v>1084</v>
      </c>
      <c r="C880">
        <f>COUNTIF(Atleti!E$2:E$9952,A880)</f>
        <v>0</v>
      </c>
      <c r="D880">
        <f>COUNTIF(Arrivi!F$2:F$9696,B880)</f>
        <v>0</v>
      </c>
    </row>
    <row r="881" spans="1:4" x14ac:dyDescent="0.2">
      <c r="A881" s="4">
        <v>880</v>
      </c>
      <c r="B881" s="50" t="s">
        <v>1085</v>
      </c>
      <c r="C881">
        <f>COUNTIF(Atleti!E$2:E$9952,A881)</f>
        <v>0</v>
      </c>
      <c r="D881">
        <f>COUNTIF(Arrivi!F$2:F$9696,B881)</f>
        <v>0</v>
      </c>
    </row>
    <row r="882" spans="1:4" x14ac:dyDescent="0.2">
      <c r="A882" s="4">
        <v>881</v>
      </c>
      <c r="B882" s="50" t="s">
        <v>1086</v>
      </c>
      <c r="C882">
        <f>COUNTIF(Atleti!E$2:E$9952,A882)</f>
        <v>0</v>
      </c>
      <c r="D882">
        <f>COUNTIF(Arrivi!F$2:F$9696,B882)</f>
        <v>0</v>
      </c>
    </row>
    <row r="883" spans="1:4" x14ac:dyDescent="0.2">
      <c r="A883" s="4">
        <v>882</v>
      </c>
      <c r="B883" s="50" t="s">
        <v>1087</v>
      </c>
      <c r="C883">
        <f>COUNTIF(Atleti!E$2:E$9952,A883)</f>
        <v>0</v>
      </c>
      <c r="D883">
        <f>COUNTIF(Arrivi!F$2:F$9696,B883)</f>
        <v>0</v>
      </c>
    </row>
    <row r="884" spans="1:4" x14ac:dyDescent="0.2">
      <c r="A884" s="4">
        <v>883</v>
      </c>
      <c r="B884" s="50" t="s">
        <v>1088</v>
      </c>
      <c r="C884">
        <f>COUNTIF(Atleti!E$2:E$9952,A884)</f>
        <v>0</v>
      </c>
      <c r="D884">
        <f>COUNTIF(Arrivi!F$2:F$9696,B884)</f>
        <v>0</v>
      </c>
    </row>
    <row r="885" spans="1:4" x14ac:dyDescent="0.2">
      <c r="A885" s="4">
        <v>884</v>
      </c>
      <c r="B885" s="50" t="s">
        <v>1089</v>
      </c>
      <c r="C885">
        <f>COUNTIF(Atleti!E$2:E$9952,A885)</f>
        <v>0</v>
      </c>
      <c r="D885">
        <f>COUNTIF(Arrivi!F$2:F$9696,B885)</f>
        <v>0</v>
      </c>
    </row>
    <row r="886" spans="1:4" x14ac:dyDescent="0.2">
      <c r="A886" s="4">
        <v>885</v>
      </c>
      <c r="B886" s="50" t="s">
        <v>1090</v>
      </c>
      <c r="C886">
        <f>COUNTIF(Atleti!E$2:E$9952,A886)</f>
        <v>0</v>
      </c>
      <c r="D886">
        <f>COUNTIF(Arrivi!F$2:F$9696,B886)</f>
        <v>0</v>
      </c>
    </row>
    <row r="887" spans="1:4" x14ac:dyDescent="0.2">
      <c r="A887" s="4">
        <v>886</v>
      </c>
      <c r="B887" s="50" t="s">
        <v>1091</v>
      </c>
      <c r="C887">
        <f>COUNTIF(Atleti!E$2:E$9952,A887)</f>
        <v>0</v>
      </c>
      <c r="D887">
        <f>COUNTIF(Arrivi!F$2:F$9696,B887)</f>
        <v>0</v>
      </c>
    </row>
    <row r="888" spans="1:4" x14ac:dyDescent="0.2">
      <c r="A888" s="4">
        <v>887</v>
      </c>
      <c r="B888" s="50" t="s">
        <v>1092</v>
      </c>
      <c r="C888">
        <f>COUNTIF(Atleti!E$2:E$9952,A888)</f>
        <v>0</v>
      </c>
      <c r="D888">
        <f>COUNTIF(Arrivi!F$2:F$9696,B888)</f>
        <v>0</v>
      </c>
    </row>
    <row r="889" spans="1:4" x14ac:dyDescent="0.2">
      <c r="A889" s="4">
        <v>888</v>
      </c>
      <c r="B889" s="50" t="s">
        <v>1093</v>
      </c>
      <c r="C889">
        <f>COUNTIF(Atleti!E$2:E$9952,A889)</f>
        <v>0</v>
      </c>
      <c r="D889">
        <f>COUNTIF(Arrivi!F$2:F$9696,B889)</f>
        <v>0</v>
      </c>
    </row>
    <row r="890" spans="1:4" x14ac:dyDescent="0.2">
      <c r="A890" s="4">
        <v>889</v>
      </c>
      <c r="B890" s="50" t="s">
        <v>1094</v>
      </c>
      <c r="C890">
        <f>COUNTIF(Atleti!E$2:E$9952,A890)</f>
        <v>0</v>
      </c>
      <c r="D890">
        <f>COUNTIF(Arrivi!F$2:F$9696,B890)</f>
        <v>0</v>
      </c>
    </row>
    <row r="891" spans="1:4" x14ac:dyDescent="0.2">
      <c r="A891" s="4">
        <v>890</v>
      </c>
      <c r="B891" s="50" t="s">
        <v>1095</v>
      </c>
      <c r="C891">
        <f>COUNTIF(Atleti!E$2:E$9952,A891)</f>
        <v>0</v>
      </c>
      <c r="D891">
        <f>COUNTIF(Arrivi!F$2:F$9696,B891)</f>
        <v>0</v>
      </c>
    </row>
    <row r="892" spans="1:4" x14ac:dyDescent="0.2">
      <c r="A892" s="4">
        <v>891</v>
      </c>
      <c r="B892" s="50" t="s">
        <v>1096</v>
      </c>
      <c r="C892">
        <f>COUNTIF(Atleti!E$2:E$9952,A892)</f>
        <v>0</v>
      </c>
      <c r="D892">
        <f>COUNTIF(Arrivi!F$2:F$9696,B892)</f>
        <v>0</v>
      </c>
    </row>
    <row r="893" spans="1:4" x14ac:dyDescent="0.2">
      <c r="A893" s="4">
        <v>892</v>
      </c>
      <c r="B893" s="50" t="s">
        <v>1097</v>
      </c>
      <c r="C893">
        <f>COUNTIF(Atleti!E$2:E$9952,A893)</f>
        <v>0</v>
      </c>
      <c r="D893">
        <f>COUNTIF(Arrivi!F$2:F$9696,B893)</f>
        <v>0</v>
      </c>
    </row>
    <row r="894" spans="1:4" x14ac:dyDescent="0.2">
      <c r="A894" s="4">
        <v>893</v>
      </c>
      <c r="B894" s="50" t="s">
        <v>1098</v>
      </c>
      <c r="C894">
        <f>COUNTIF(Atleti!E$2:E$9952,A894)</f>
        <v>0</v>
      </c>
      <c r="D894">
        <f>COUNTIF(Arrivi!F$2:F$9696,B894)</f>
        <v>0</v>
      </c>
    </row>
    <row r="895" spans="1:4" x14ac:dyDescent="0.2">
      <c r="A895" s="4">
        <v>894</v>
      </c>
      <c r="B895" s="50" t="s">
        <v>1099</v>
      </c>
      <c r="C895">
        <f>COUNTIF(Atleti!E$2:E$9952,A895)</f>
        <v>0</v>
      </c>
      <c r="D895">
        <f>COUNTIF(Arrivi!F$2:F$9696,B895)</f>
        <v>0</v>
      </c>
    </row>
    <row r="896" spans="1:4" x14ac:dyDescent="0.2">
      <c r="A896" s="4">
        <v>895</v>
      </c>
      <c r="B896" s="50" t="s">
        <v>1100</v>
      </c>
      <c r="C896">
        <f>COUNTIF(Atleti!E$2:E$9952,A896)</f>
        <v>0</v>
      </c>
      <c r="D896">
        <f>COUNTIF(Arrivi!F$2:F$9696,B896)</f>
        <v>0</v>
      </c>
    </row>
    <row r="897" spans="1:4" x14ac:dyDescent="0.2">
      <c r="A897" s="4">
        <v>896</v>
      </c>
      <c r="B897" s="50" t="s">
        <v>1101</v>
      </c>
      <c r="C897">
        <f>COUNTIF(Atleti!E$2:E$9952,A897)</f>
        <v>0</v>
      </c>
      <c r="D897">
        <f>COUNTIF(Arrivi!F$2:F$9696,B897)</f>
        <v>0</v>
      </c>
    </row>
    <row r="898" spans="1:4" x14ac:dyDescent="0.2">
      <c r="A898" s="4">
        <v>897</v>
      </c>
      <c r="B898" s="50" t="s">
        <v>1102</v>
      </c>
      <c r="C898">
        <f>COUNTIF(Atleti!E$2:E$9952,A898)</f>
        <v>0</v>
      </c>
      <c r="D898">
        <f>COUNTIF(Arrivi!F$2:F$9696,B898)</f>
        <v>0</v>
      </c>
    </row>
    <row r="899" spans="1:4" x14ac:dyDescent="0.2">
      <c r="A899" s="4">
        <v>898</v>
      </c>
      <c r="B899" s="50" t="s">
        <v>1103</v>
      </c>
      <c r="C899">
        <f>COUNTIF(Atleti!E$2:E$9952,A899)</f>
        <v>0</v>
      </c>
      <c r="D899">
        <f>COUNTIF(Arrivi!F$2:F$9696,B899)</f>
        <v>0</v>
      </c>
    </row>
    <row r="900" spans="1:4" x14ac:dyDescent="0.2">
      <c r="A900" s="4">
        <v>899</v>
      </c>
      <c r="B900" s="50" t="s">
        <v>1104</v>
      </c>
      <c r="C900">
        <f>COUNTIF(Atleti!E$2:E$9952,A900)</f>
        <v>0</v>
      </c>
      <c r="D900">
        <f>COUNTIF(Arrivi!F$2:F$9696,B900)</f>
        <v>0</v>
      </c>
    </row>
    <row r="901" spans="1:4" x14ac:dyDescent="0.2">
      <c r="A901" s="4">
        <v>900</v>
      </c>
      <c r="B901" s="50" t="s">
        <v>1105</v>
      </c>
      <c r="C901">
        <f>COUNTIF(Atleti!E$2:E$9952,A901)</f>
        <v>0</v>
      </c>
      <c r="D901">
        <f>COUNTIF(Arrivi!F$2:F$9696,B901)</f>
        <v>0</v>
      </c>
    </row>
    <row r="902" spans="1:4" x14ac:dyDescent="0.2">
      <c r="A902" s="4">
        <v>901</v>
      </c>
      <c r="B902" s="50" t="s">
        <v>1106</v>
      </c>
      <c r="C902">
        <f>COUNTIF(Atleti!E$2:E$9952,A902)</f>
        <v>0</v>
      </c>
      <c r="D902">
        <f>COUNTIF(Arrivi!F$2:F$9696,B902)</f>
        <v>0</v>
      </c>
    </row>
    <row r="903" spans="1:4" x14ac:dyDescent="0.2">
      <c r="A903" s="4">
        <v>902</v>
      </c>
      <c r="B903" s="50" t="s">
        <v>1107</v>
      </c>
      <c r="C903">
        <f>COUNTIF(Atleti!E$2:E$9952,A903)</f>
        <v>0</v>
      </c>
      <c r="D903">
        <f>COUNTIF(Arrivi!F$2:F$9696,B903)</f>
        <v>0</v>
      </c>
    </row>
    <row r="904" spans="1:4" x14ac:dyDescent="0.2">
      <c r="A904" s="4">
        <v>903</v>
      </c>
      <c r="B904" s="50" t="s">
        <v>1108</v>
      </c>
      <c r="C904">
        <f>COUNTIF(Atleti!E$2:E$9952,A904)</f>
        <v>0</v>
      </c>
      <c r="D904">
        <f>COUNTIF(Arrivi!F$2:F$9696,B904)</f>
        <v>0</v>
      </c>
    </row>
    <row r="905" spans="1:4" x14ac:dyDescent="0.2">
      <c r="A905" s="4">
        <v>904</v>
      </c>
      <c r="B905" s="50" t="s">
        <v>1109</v>
      </c>
      <c r="C905">
        <f>COUNTIF(Atleti!E$2:E$9952,A905)</f>
        <v>0</v>
      </c>
      <c r="D905">
        <f>COUNTIF(Arrivi!F$2:F$9696,B905)</f>
        <v>0</v>
      </c>
    </row>
    <row r="906" spans="1:4" x14ac:dyDescent="0.2">
      <c r="A906" s="4">
        <v>905</v>
      </c>
      <c r="B906" s="50" t="s">
        <v>1110</v>
      </c>
      <c r="C906">
        <f>COUNTIF(Atleti!E$2:E$9952,A906)</f>
        <v>0</v>
      </c>
      <c r="D906">
        <f>COUNTIF(Arrivi!F$2:F$9696,B906)</f>
        <v>0</v>
      </c>
    </row>
    <row r="907" spans="1:4" x14ac:dyDescent="0.2">
      <c r="A907" s="4">
        <v>906</v>
      </c>
      <c r="B907" s="50" t="s">
        <v>1111</v>
      </c>
      <c r="C907">
        <f>COUNTIF(Atleti!E$2:E$9952,A907)</f>
        <v>0</v>
      </c>
      <c r="D907">
        <f>COUNTIF(Arrivi!F$2:F$9696,B907)</f>
        <v>0</v>
      </c>
    </row>
    <row r="908" spans="1:4" x14ac:dyDescent="0.2">
      <c r="A908" s="4">
        <v>907</v>
      </c>
      <c r="B908" s="50" t="s">
        <v>1112</v>
      </c>
      <c r="C908">
        <f>COUNTIF(Atleti!E$2:E$9952,A908)</f>
        <v>0</v>
      </c>
      <c r="D908">
        <f>COUNTIF(Arrivi!F$2:F$9696,B908)</f>
        <v>0</v>
      </c>
    </row>
    <row r="909" spans="1:4" x14ac:dyDescent="0.2">
      <c r="A909" s="4">
        <v>908</v>
      </c>
      <c r="B909" s="50" t="s">
        <v>1113</v>
      </c>
      <c r="C909">
        <f>COUNTIF(Atleti!E$2:E$9952,A909)</f>
        <v>0</v>
      </c>
      <c r="D909">
        <f>COUNTIF(Arrivi!F$2:F$9696,B909)</f>
        <v>0</v>
      </c>
    </row>
    <row r="910" spans="1:4" x14ac:dyDescent="0.2">
      <c r="A910" s="4">
        <v>909</v>
      </c>
      <c r="B910" s="50" t="s">
        <v>1114</v>
      </c>
      <c r="C910">
        <f>COUNTIF(Atleti!E$2:E$9952,A910)</f>
        <v>0</v>
      </c>
      <c r="D910">
        <f>COUNTIF(Arrivi!F$2:F$9696,B910)</f>
        <v>0</v>
      </c>
    </row>
    <row r="911" spans="1:4" x14ac:dyDescent="0.2">
      <c r="A911" s="4">
        <v>910</v>
      </c>
      <c r="B911" s="50" t="s">
        <v>1115</v>
      </c>
      <c r="C911">
        <f>COUNTIF(Atleti!E$2:E$9952,A911)</f>
        <v>0</v>
      </c>
      <c r="D911">
        <f>COUNTIF(Arrivi!F$2:F$9696,B911)</f>
        <v>0</v>
      </c>
    </row>
    <row r="912" spans="1:4" x14ac:dyDescent="0.2">
      <c r="A912" s="4">
        <v>911</v>
      </c>
      <c r="B912" s="50" t="s">
        <v>1116</v>
      </c>
      <c r="C912">
        <f>COUNTIF(Atleti!E$2:E$9952,A912)</f>
        <v>0</v>
      </c>
      <c r="D912">
        <f>COUNTIF(Arrivi!F$2:F$9696,B912)</f>
        <v>0</v>
      </c>
    </row>
    <row r="913" spans="1:4" x14ac:dyDescent="0.2">
      <c r="A913" s="4">
        <v>912</v>
      </c>
      <c r="B913" s="50" t="s">
        <v>1117</v>
      </c>
      <c r="C913">
        <f>COUNTIF(Atleti!E$2:E$9952,A913)</f>
        <v>0</v>
      </c>
      <c r="D913">
        <f>COUNTIF(Arrivi!F$2:F$9696,B913)</f>
        <v>0</v>
      </c>
    </row>
    <row r="914" spans="1:4" x14ac:dyDescent="0.2">
      <c r="A914" s="4">
        <v>913</v>
      </c>
      <c r="B914" s="50" t="s">
        <v>1118</v>
      </c>
      <c r="C914">
        <f>COUNTIF(Atleti!E$2:E$9952,A914)</f>
        <v>0</v>
      </c>
      <c r="D914">
        <f>COUNTIF(Arrivi!F$2:F$9696,B914)</f>
        <v>0</v>
      </c>
    </row>
    <row r="915" spans="1:4" x14ac:dyDescent="0.2">
      <c r="A915" s="4">
        <v>914</v>
      </c>
      <c r="B915" s="50" t="s">
        <v>1119</v>
      </c>
      <c r="C915">
        <f>COUNTIF(Atleti!E$2:E$9952,A915)</f>
        <v>0</v>
      </c>
      <c r="D915">
        <f>COUNTIF(Arrivi!F$2:F$9696,B915)</f>
        <v>0</v>
      </c>
    </row>
    <row r="916" spans="1:4" x14ac:dyDescent="0.2">
      <c r="A916" s="4">
        <v>915</v>
      </c>
      <c r="B916" s="50" t="s">
        <v>1120</v>
      </c>
      <c r="C916">
        <f>COUNTIF(Atleti!E$2:E$9952,A916)</f>
        <v>0</v>
      </c>
      <c r="D916">
        <f>COUNTIF(Arrivi!F$2:F$9696,B916)</f>
        <v>0</v>
      </c>
    </row>
    <row r="917" spans="1:4" x14ac:dyDescent="0.2">
      <c r="A917" s="4">
        <v>916</v>
      </c>
      <c r="B917" s="50" t="s">
        <v>1121</v>
      </c>
      <c r="C917">
        <f>COUNTIF(Atleti!E$2:E$9952,A917)</f>
        <v>0</v>
      </c>
      <c r="D917">
        <f>COUNTIF(Arrivi!F$2:F$9696,B917)</f>
        <v>0</v>
      </c>
    </row>
    <row r="918" spans="1:4" x14ac:dyDescent="0.2">
      <c r="A918" s="4">
        <v>917</v>
      </c>
      <c r="B918" s="50" t="s">
        <v>1122</v>
      </c>
      <c r="C918">
        <f>COUNTIF(Atleti!E$2:E$9952,A918)</f>
        <v>0</v>
      </c>
      <c r="D918">
        <f>COUNTIF(Arrivi!F$2:F$9696,B918)</f>
        <v>0</v>
      </c>
    </row>
    <row r="919" spans="1:4" x14ac:dyDescent="0.2">
      <c r="A919" s="4">
        <v>918</v>
      </c>
      <c r="B919" s="50" t="s">
        <v>1123</v>
      </c>
      <c r="C919">
        <f>COUNTIF(Atleti!E$2:E$9952,A919)</f>
        <v>0</v>
      </c>
      <c r="D919">
        <f>COUNTIF(Arrivi!F$2:F$9696,B919)</f>
        <v>0</v>
      </c>
    </row>
    <row r="920" spans="1:4" x14ac:dyDescent="0.2">
      <c r="A920" s="4">
        <v>919</v>
      </c>
      <c r="B920" s="50" t="s">
        <v>1124</v>
      </c>
      <c r="C920">
        <f>COUNTIF(Atleti!E$2:E$9952,A920)</f>
        <v>0</v>
      </c>
      <c r="D920">
        <f>COUNTIF(Arrivi!F$2:F$9696,B920)</f>
        <v>0</v>
      </c>
    </row>
    <row r="921" spans="1:4" x14ac:dyDescent="0.2">
      <c r="A921" s="4">
        <v>920</v>
      </c>
      <c r="B921" s="50" t="s">
        <v>1125</v>
      </c>
      <c r="C921">
        <f>COUNTIF(Atleti!E$2:E$9952,A921)</f>
        <v>0</v>
      </c>
      <c r="D921">
        <f>COUNTIF(Arrivi!F$2:F$9696,B921)</f>
        <v>0</v>
      </c>
    </row>
    <row r="922" spans="1:4" x14ac:dyDescent="0.2">
      <c r="A922" s="4">
        <v>921</v>
      </c>
      <c r="B922" s="50" t="s">
        <v>1126</v>
      </c>
      <c r="C922">
        <f>COUNTIF(Atleti!E$2:E$9952,A922)</f>
        <v>0</v>
      </c>
      <c r="D922">
        <f>COUNTIF(Arrivi!F$2:F$9696,B922)</f>
        <v>0</v>
      </c>
    </row>
    <row r="923" spans="1:4" x14ac:dyDescent="0.2">
      <c r="A923" s="4">
        <v>922</v>
      </c>
      <c r="B923" s="50" t="s">
        <v>1127</v>
      </c>
      <c r="C923">
        <f>COUNTIF(Atleti!E$2:E$9952,A923)</f>
        <v>0</v>
      </c>
      <c r="D923">
        <f>COUNTIF(Arrivi!F$2:F$9696,B923)</f>
        <v>0</v>
      </c>
    </row>
    <row r="924" spans="1:4" x14ac:dyDescent="0.2">
      <c r="A924" s="4">
        <v>923</v>
      </c>
      <c r="B924" s="50" t="s">
        <v>1128</v>
      </c>
      <c r="C924">
        <f>COUNTIF(Atleti!E$2:E$9952,A924)</f>
        <v>0</v>
      </c>
      <c r="D924">
        <f>COUNTIF(Arrivi!F$2:F$9696,B924)</f>
        <v>0</v>
      </c>
    </row>
    <row r="925" spans="1:4" x14ac:dyDescent="0.2">
      <c r="A925" s="4">
        <v>924</v>
      </c>
      <c r="B925" s="50" t="s">
        <v>1129</v>
      </c>
      <c r="C925">
        <f>COUNTIF(Atleti!E$2:E$9952,A925)</f>
        <v>0</v>
      </c>
      <c r="D925">
        <f>COUNTIF(Arrivi!F$2:F$9696,B925)</f>
        <v>0</v>
      </c>
    </row>
    <row r="926" spans="1:4" x14ac:dyDescent="0.2">
      <c r="A926" s="4">
        <v>925</v>
      </c>
      <c r="B926" s="50" t="s">
        <v>1130</v>
      </c>
      <c r="C926">
        <f>COUNTIF(Atleti!E$2:E$9952,A926)</f>
        <v>0</v>
      </c>
      <c r="D926">
        <f>COUNTIF(Arrivi!F$2:F$9696,B926)</f>
        <v>0</v>
      </c>
    </row>
    <row r="927" spans="1:4" x14ac:dyDescent="0.2">
      <c r="A927" s="4">
        <v>926</v>
      </c>
      <c r="B927" s="50" t="s">
        <v>1131</v>
      </c>
      <c r="C927">
        <f>COUNTIF(Atleti!E$2:E$9952,A927)</f>
        <v>0</v>
      </c>
      <c r="D927">
        <f>COUNTIF(Arrivi!F$2:F$9696,B927)</f>
        <v>0</v>
      </c>
    </row>
    <row r="928" spans="1:4" x14ac:dyDescent="0.2">
      <c r="A928" s="4">
        <v>927</v>
      </c>
      <c r="B928" s="50" t="s">
        <v>1132</v>
      </c>
      <c r="C928">
        <f>COUNTIF(Atleti!E$2:E$9952,A928)</f>
        <v>0</v>
      </c>
      <c r="D928">
        <f>COUNTIF(Arrivi!F$2:F$9696,B928)</f>
        <v>0</v>
      </c>
    </row>
    <row r="929" spans="1:4" x14ac:dyDescent="0.2">
      <c r="A929" s="4">
        <v>928</v>
      </c>
      <c r="B929" s="50" t="s">
        <v>1133</v>
      </c>
      <c r="C929">
        <f>COUNTIF(Atleti!E$2:E$9952,A929)</f>
        <v>0</v>
      </c>
      <c r="D929">
        <f>COUNTIF(Arrivi!F$2:F$9696,B929)</f>
        <v>0</v>
      </c>
    </row>
    <row r="930" spans="1:4" x14ac:dyDescent="0.2">
      <c r="A930" s="4">
        <v>929</v>
      </c>
      <c r="B930" s="50" t="s">
        <v>1134</v>
      </c>
      <c r="C930">
        <f>COUNTIF(Atleti!E$2:E$9952,A930)</f>
        <v>0</v>
      </c>
      <c r="D930">
        <f>COUNTIF(Arrivi!F$2:F$9696,B930)</f>
        <v>0</v>
      </c>
    </row>
    <row r="931" spans="1:4" x14ac:dyDescent="0.2">
      <c r="A931" s="4">
        <v>930</v>
      </c>
      <c r="B931" s="50" t="s">
        <v>1135</v>
      </c>
      <c r="C931">
        <f>COUNTIF(Atleti!E$2:E$9952,A931)</f>
        <v>0</v>
      </c>
      <c r="D931">
        <f>COUNTIF(Arrivi!F$2:F$9696,B931)</f>
        <v>0</v>
      </c>
    </row>
    <row r="932" spans="1:4" x14ac:dyDescent="0.2">
      <c r="A932" s="4">
        <v>931</v>
      </c>
      <c r="B932" s="50" t="s">
        <v>1136</v>
      </c>
      <c r="C932">
        <f>COUNTIF(Atleti!E$2:E$9952,A932)</f>
        <v>0</v>
      </c>
      <c r="D932">
        <f>COUNTIF(Arrivi!F$2:F$9696,B932)</f>
        <v>0</v>
      </c>
    </row>
    <row r="933" spans="1:4" x14ac:dyDescent="0.2">
      <c r="A933" s="4">
        <v>932</v>
      </c>
      <c r="B933" s="50" t="s">
        <v>1137</v>
      </c>
      <c r="C933">
        <f>COUNTIF(Atleti!E$2:E$9952,A933)</f>
        <v>0</v>
      </c>
      <c r="D933">
        <f>COUNTIF(Arrivi!F$2:F$9696,B933)</f>
        <v>0</v>
      </c>
    </row>
    <row r="934" spans="1:4" x14ac:dyDescent="0.2">
      <c r="A934" s="4">
        <v>933</v>
      </c>
      <c r="B934" s="50" t="s">
        <v>1138</v>
      </c>
      <c r="C934">
        <f>COUNTIF(Atleti!E$2:E$9952,A934)</f>
        <v>0</v>
      </c>
      <c r="D934">
        <f>COUNTIF(Arrivi!F$2:F$9696,B934)</f>
        <v>0</v>
      </c>
    </row>
    <row r="935" spans="1:4" x14ac:dyDescent="0.2">
      <c r="A935" s="4">
        <v>934</v>
      </c>
      <c r="B935" s="50" t="s">
        <v>1139</v>
      </c>
      <c r="C935">
        <f>COUNTIF(Atleti!E$2:E$9952,A935)</f>
        <v>0</v>
      </c>
      <c r="D935">
        <f>COUNTIF(Arrivi!F$2:F$9696,B935)</f>
        <v>0</v>
      </c>
    </row>
    <row r="936" spans="1:4" x14ac:dyDescent="0.2">
      <c r="A936" s="4">
        <v>935</v>
      </c>
      <c r="B936" s="50" t="s">
        <v>1140</v>
      </c>
      <c r="C936">
        <f>COUNTIF(Atleti!E$2:E$9952,A936)</f>
        <v>0</v>
      </c>
      <c r="D936">
        <f>COUNTIF(Arrivi!F$2:F$9696,B936)</f>
        <v>0</v>
      </c>
    </row>
    <row r="937" spans="1:4" x14ac:dyDescent="0.2">
      <c r="A937" s="4">
        <v>936</v>
      </c>
      <c r="B937" s="50" t="s">
        <v>1141</v>
      </c>
      <c r="C937">
        <f>COUNTIF(Atleti!E$2:E$9952,A937)</f>
        <v>0</v>
      </c>
      <c r="D937">
        <f>COUNTIF(Arrivi!F$2:F$9696,B937)</f>
        <v>0</v>
      </c>
    </row>
    <row r="938" spans="1:4" x14ac:dyDescent="0.2">
      <c r="A938" s="4">
        <v>937</v>
      </c>
      <c r="B938" s="50" t="s">
        <v>1142</v>
      </c>
      <c r="C938">
        <f>COUNTIF(Atleti!E$2:E$9952,A938)</f>
        <v>0</v>
      </c>
      <c r="D938">
        <f>COUNTIF(Arrivi!F$2:F$9696,B938)</f>
        <v>0</v>
      </c>
    </row>
    <row r="939" spans="1:4" x14ac:dyDescent="0.2">
      <c r="A939" s="4">
        <v>938</v>
      </c>
      <c r="B939" s="50" t="s">
        <v>1143</v>
      </c>
      <c r="C939">
        <f>COUNTIF(Atleti!E$2:E$9952,A939)</f>
        <v>0</v>
      </c>
      <c r="D939">
        <f>COUNTIF(Arrivi!F$2:F$9696,B939)</f>
        <v>0</v>
      </c>
    </row>
    <row r="940" spans="1:4" x14ac:dyDescent="0.2">
      <c r="A940" s="4">
        <v>939</v>
      </c>
      <c r="B940" s="50" t="s">
        <v>1144</v>
      </c>
      <c r="C940">
        <f>COUNTIF(Atleti!E$2:E$9952,A940)</f>
        <v>4</v>
      </c>
      <c r="D940">
        <f>COUNTIF(Arrivi!F$2:F$9696,B940)</f>
        <v>4</v>
      </c>
    </row>
    <row r="941" spans="1:4" x14ac:dyDescent="0.2">
      <c r="A941" s="4">
        <v>940</v>
      </c>
      <c r="B941" s="50" t="s">
        <v>1145</v>
      </c>
      <c r="C941">
        <f>COUNTIF(Atleti!E$2:E$9952,A941)</f>
        <v>0</v>
      </c>
      <c r="D941">
        <f>COUNTIF(Arrivi!F$2:F$9696,B941)</f>
        <v>0</v>
      </c>
    </row>
    <row r="942" spans="1:4" x14ac:dyDescent="0.2">
      <c r="A942" s="4">
        <v>941</v>
      </c>
      <c r="B942" s="50" t="s">
        <v>1146</v>
      </c>
      <c r="C942">
        <f>COUNTIF(Atleti!E$2:E$9952,A942)</f>
        <v>0</v>
      </c>
      <c r="D942">
        <f>COUNTIF(Arrivi!F$2:F$9696,B942)</f>
        <v>0</v>
      </c>
    </row>
    <row r="943" spans="1:4" x14ac:dyDescent="0.2">
      <c r="A943" s="4">
        <v>942</v>
      </c>
      <c r="B943" s="50" t="s">
        <v>1147</v>
      </c>
      <c r="C943">
        <f>COUNTIF(Atleti!E$2:E$9952,A943)</f>
        <v>0</v>
      </c>
      <c r="D943">
        <f>COUNTIF(Arrivi!F$2:F$9696,B943)</f>
        <v>0</v>
      </c>
    </row>
    <row r="944" spans="1:4" x14ac:dyDescent="0.2">
      <c r="A944" s="4">
        <v>943</v>
      </c>
      <c r="B944" s="50" t="s">
        <v>1148</v>
      </c>
      <c r="C944">
        <f>COUNTIF(Atleti!E$2:E$9952,A944)</f>
        <v>1</v>
      </c>
      <c r="D944">
        <f>COUNTIF(Arrivi!F$2:F$9696,B944)</f>
        <v>1</v>
      </c>
    </row>
    <row r="945" spans="1:4" x14ac:dyDescent="0.2">
      <c r="A945" s="4">
        <v>944</v>
      </c>
      <c r="B945" s="50" t="s">
        <v>1149</v>
      </c>
      <c r="C945">
        <f>COUNTIF(Atleti!E$2:E$9952,A945)</f>
        <v>4</v>
      </c>
      <c r="D945">
        <f>COUNTIF(Arrivi!F$2:F$9696,B945)</f>
        <v>3</v>
      </c>
    </row>
    <row r="946" spans="1:4" x14ac:dyDescent="0.2">
      <c r="A946" s="4">
        <v>945</v>
      </c>
      <c r="B946" s="50" t="s">
        <v>1150</v>
      </c>
      <c r="C946">
        <f>COUNTIF(Atleti!E$2:E$9952,A946)</f>
        <v>0</v>
      </c>
      <c r="D946">
        <f>COUNTIF(Arrivi!F$2:F$9696,B946)</f>
        <v>0</v>
      </c>
    </row>
    <row r="947" spans="1:4" x14ac:dyDescent="0.2">
      <c r="A947" s="4">
        <v>946</v>
      </c>
      <c r="B947" s="50" t="s">
        <v>1151</v>
      </c>
      <c r="C947">
        <f>COUNTIF(Atleti!E$2:E$9952,A947)</f>
        <v>0</v>
      </c>
      <c r="D947">
        <f>COUNTIF(Arrivi!F$2:F$9696,B947)</f>
        <v>0</v>
      </c>
    </row>
    <row r="948" spans="1:4" x14ac:dyDescent="0.2">
      <c r="A948" s="4">
        <v>947</v>
      </c>
      <c r="B948" s="50" t="s">
        <v>1152</v>
      </c>
      <c r="C948">
        <f>COUNTIF(Atleti!E$2:E$9952,A948)</f>
        <v>0</v>
      </c>
      <c r="D948">
        <f>COUNTIF(Arrivi!F$2:F$9696,B948)</f>
        <v>0</v>
      </c>
    </row>
    <row r="949" spans="1:4" x14ac:dyDescent="0.2">
      <c r="A949" s="4">
        <v>948</v>
      </c>
      <c r="B949" s="50" t="s">
        <v>1153</v>
      </c>
      <c r="C949">
        <f>COUNTIF(Atleti!E$2:E$9952,A949)</f>
        <v>0</v>
      </c>
      <c r="D949">
        <f>COUNTIF(Arrivi!F$2:F$9696,B949)</f>
        <v>0</v>
      </c>
    </row>
    <row r="950" spans="1:4" x14ac:dyDescent="0.2">
      <c r="A950" s="4">
        <v>949</v>
      </c>
      <c r="B950" s="50" t="s">
        <v>1154</v>
      </c>
      <c r="C950">
        <f>COUNTIF(Atleti!E$2:E$9952,A950)</f>
        <v>0</v>
      </c>
      <c r="D950">
        <f>COUNTIF(Arrivi!F$2:F$9696,B950)</f>
        <v>0</v>
      </c>
    </row>
    <row r="951" spans="1:4" x14ac:dyDescent="0.2">
      <c r="A951" s="4">
        <v>950</v>
      </c>
      <c r="B951" s="50" t="s">
        <v>1155</v>
      </c>
      <c r="C951">
        <f>COUNTIF(Atleti!E$2:E$9952,A951)</f>
        <v>0</v>
      </c>
      <c r="D951">
        <f>COUNTIF(Arrivi!F$2:F$9696,B951)</f>
        <v>0</v>
      </c>
    </row>
    <row r="952" spans="1:4" x14ac:dyDescent="0.2">
      <c r="A952" s="4">
        <v>951</v>
      </c>
      <c r="B952" s="50" t="s">
        <v>1156</v>
      </c>
      <c r="C952">
        <f>COUNTIF(Atleti!E$2:E$9952,A952)</f>
        <v>0</v>
      </c>
      <c r="D952">
        <f>COUNTIF(Arrivi!F$2:F$9696,B952)</f>
        <v>0</v>
      </c>
    </row>
    <row r="953" spans="1:4" x14ac:dyDescent="0.2">
      <c r="A953" s="4">
        <v>952</v>
      </c>
      <c r="B953" s="50" t="s">
        <v>1157</v>
      </c>
      <c r="C953">
        <f>COUNTIF(Atleti!E$2:E$9952,A953)</f>
        <v>0</v>
      </c>
      <c r="D953">
        <f>COUNTIF(Arrivi!F$2:F$9696,B953)</f>
        <v>0</v>
      </c>
    </row>
    <row r="954" spans="1:4" x14ac:dyDescent="0.2">
      <c r="A954" s="4">
        <v>953</v>
      </c>
      <c r="B954" s="50" t="s">
        <v>1158</v>
      </c>
      <c r="C954">
        <f>COUNTIF(Atleti!E$2:E$9952,A954)</f>
        <v>0</v>
      </c>
      <c r="D954">
        <f>COUNTIF(Arrivi!F$2:F$9696,B954)</f>
        <v>0</v>
      </c>
    </row>
    <row r="955" spans="1:4" x14ac:dyDescent="0.2">
      <c r="A955" s="4">
        <v>954</v>
      </c>
      <c r="B955" s="50" t="s">
        <v>1159</v>
      </c>
      <c r="C955">
        <f>COUNTIF(Atleti!E$2:E$9952,A955)</f>
        <v>0</v>
      </c>
      <c r="D955">
        <f>COUNTIF(Arrivi!F$2:F$9696,B955)</f>
        <v>0</v>
      </c>
    </row>
    <row r="956" spans="1:4" x14ac:dyDescent="0.2">
      <c r="A956" s="4">
        <v>955</v>
      </c>
      <c r="B956" s="50" t="s">
        <v>1160</v>
      </c>
      <c r="C956">
        <f>COUNTIF(Atleti!E$2:E$9952,A956)</f>
        <v>0</v>
      </c>
      <c r="D956">
        <f>COUNTIF(Arrivi!F$2:F$9696,B956)</f>
        <v>0</v>
      </c>
    </row>
    <row r="957" spans="1:4" x14ac:dyDescent="0.2">
      <c r="A957" s="4">
        <v>956</v>
      </c>
      <c r="B957" s="50" t="s">
        <v>1161</v>
      </c>
      <c r="C957">
        <f>COUNTIF(Atleti!E$2:E$9952,A957)</f>
        <v>0</v>
      </c>
      <c r="D957">
        <f>COUNTIF(Arrivi!F$2:F$9696,B957)</f>
        <v>0</v>
      </c>
    </row>
    <row r="958" spans="1:4" x14ac:dyDescent="0.2">
      <c r="A958" s="4">
        <v>957</v>
      </c>
      <c r="B958" s="50" t="s">
        <v>1162</v>
      </c>
      <c r="C958">
        <f>COUNTIF(Atleti!E$2:E$9952,A958)</f>
        <v>0</v>
      </c>
      <c r="D958">
        <f>COUNTIF(Arrivi!F$2:F$9696,B958)</f>
        <v>0</v>
      </c>
    </row>
    <row r="959" spans="1:4" x14ac:dyDescent="0.2">
      <c r="A959" s="4">
        <v>958</v>
      </c>
      <c r="B959" s="50" t="s">
        <v>1163</v>
      </c>
      <c r="C959">
        <f>COUNTIF(Atleti!E$2:E$9952,A959)</f>
        <v>0</v>
      </c>
      <c r="D959">
        <f>COUNTIF(Arrivi!F$2:F$9696,B959)</f>
        <v>0</v>
      </c>
    </row>
    <row r="960" spans="1:4" x14ac:dyDescent="0.2">
      <c r="A960" s="4">
        <v>959</v>
      </c>
      <c r="B960" s="50" t="s">
        <v>1164</v>
      </c>
      <c r="C960">
        <f>COUNTIF(Atleti!E$2:E$9952,A960)</f>
        <v>0</v>
      </c>
      <c r="D960">
        <f>COUNTIF(Arrivi!F$2:F$9696,B960)</f>
        <v>0</v>
      </c>
    </row>
    <row r="961" spans="1:4" x14ac:dyDescent="0.2">
      <c r="A961" s="4">
        <v>960</v>
      </c>
      <c r="B961" s="50" t="s">
        <v>1165</v>
      </c>
      <c r="C961">
        <f>COUNTIF(Atleti!E$2:E$9952,A961)</f>
        <v>0</v>
      </c>
      <c r="D961">
        <f>COUNTIF(Arrivi!F$2:F$9696,B961)</f>
        <v>0</v>
      </c>
    </row>
    <row r="962" spans="1:4" x14ac:dyDescent="0.2">
      <c r="A962" s="4">
        <v>961</v>
      </c>
      <c r="B962" s="50" t="s">
        <v>1166</v>
      </c>
      <c r="C962">
        <f>COUNTIF(Atleti!E$2:E$9952,A962)</f>
        <v>0</v>
      </c>
      <c r="D962">
        <f>COUNTIF(Arrivi!F$2:F$9696,B962)</f>
        <v>0</v>
      </c>
    </row>
    <row r="963" spans="1:4" x14ac:dyDescent="0.2">
      <c r="A963" s="4">
        <v>962</v>
      </c>
      <c r="B963" s="50" t="s">
        <v>1167</v>
      </c>
      <c r="C963">
        <f>COUNTIF(Atleti!E$2:E$9952,A963)</f>
        <v>0</v>
      </c>
      <c r="D963">
        <f>COUNTIF(Arrivi!F$2:F$9696,B963)</f>
        <v>0</v>
      </c>
    </row>
    <row r="964" spans="1:4" x14ac:dyDescent="0.2">
      <c r="A964" s="4">
        <v>963</v>
      </c>
      <c r="B964" s="50" t="s">
        <v>1168</v>
      </c>
      <c r="C964">
        <f>COUNTIF(Atleti!E$2:E$9952,A964)</f>
        <v>0</v>
      </c>
      <c r="D964">
        <f>COUNTIF(Arrivi!F$2:F$9696,B964)</f>
        <v>0</v>
      </c>
    </row>
    <row r="965" spans="1:4" x14ac:dyDescent="0.2">
      <c r="A965" s="4">
        <v>964</v>
      </c>
      <c r="B965" s="50" t="s">
        <v>1169</v>
      </c>
      <c r="C965">
        <f>COUNTIF(Atleti!E$2:E$9952,A965)</f>
        <v>0</v>
      </c>
      <c r="D965">
        <f>COUNTIF(Arrivi!F$2:F$9696,B965)</f>
        <v>0</v>
      </c>
    </row>
    <row r="966" spans="1:4" x14ac:dyDescent="0.2">
      <c r="A966" s="4">
        <v>965</v>
      </c>
      <c r="B966" s="50" t="s">
        <v>1170</v>
      </c>
      <c r="C966">
        <f>COUNTIF(Atleti!E$2:E$9952,A966)</f>
        <v>0</v>
      </c>
      <c r="D966">
        <f>COUNTIF(Arrivi!F$2:F$9696,B966)</f>
        <v>0</v>
      </c>
    </row>
    <row r="967" spans="1:4" x14ac:dyDescent="0.2">
      <c r="A967" s="4">
        <v>966</v>
      </c>
      <c r="B967" s="50" t="s">
        <v>1171</v>
      </c>
      <c r="C967">
        <f>COUNTIF(Atleti!E$2:E$9952,A967)</f>
        <v>4</v>
      </c>
      <c r="D967">
        <f>COUNTIF(Arrivi!F$2:F$9696,B967)</f>
        <v>4</v>
      </c>
    </row>
    <row r="968" spans="1:4" x14ac:dyDescent="0.2">
      <c r="A968" s="4">
        <v>967</v>
      </c>
      <c r="B968" s="50" t="s">
        <v>1172</v>
      </c>
      <c r="C968">
        <f>COUNTIF(Atleti!E$2:E$9952,A968)</f>
        <v>0</v>
      </c>
      <c r="D968">
        <f>COUNTIF(Arrivi!F$2:F$9696,B968)</f>
        <v>0</v>
      </c>
    </row>
    <row r="969" spans="1:4" x14ac:dyDescent="0.2">
      <c r="A969" s="4">
        <v>968</v>
      </c>
      <c r="B969" s="50" t="s">
        <v>1173</v>
      </c>
      <c r="C969">
        <f>COUNTIF(Atleti!E$2:E$9952,A969)</f>
        <v>0</v>
      </c>
      <c r="D969">
        <f>COUNTIF(Arrivi!F$2:F$9696,B969)</f>
        <v>0</v>
      </c>
    </row>
    <row r="970" spans="1:4" x14ac:dyDescent="0.2">
      <c r="A970" s="4">
        <v>969</v>
      </c>
      <c r="B970" s="50" t="s">
        <v>1174</v>
      </c>
      <c r="C970">
        <f>COUNTIF(Atleti!E$2:E$9952,A970)</f>
        <v>0</v>
      </c>
      <c r="D970">
        <f>COUNTIF(Arrivi!F$2:F$9696,B970)</f>
        <v>0</v>
      </c>
    </row>
    <row r="971" spans="1:4" x14ac:dyDescent="0.2">
      <c r="A971" s="4">
        <v>970</v>
      </c>
      <c r="B971" s="50" t="s">
        <v>1175</v>
      </c>
      <c r="C971">
        <f>COUNTIF(Atleti!E$2:E$9952,A971)</f>
        <v>0</v>
      </c>
      <c r="D971">
        <f>COUNTIF(Arrivi!F$2:F$9696,B971)</f>
        <v>0</v>
      </c>
    </row>
    <row r="972" spans="1:4" x14ac:dyDescent="0.2">
      <c r="A972" s="4">
        <v>971</v>
      </c>
      <c r="B972" s="50" t="s">
        <v>1176</v>
      </c>
      <c r="C972">
        <f>COUNTIF(Atleti!E$2:E$9952,A972)</f>
        <v>0</v>
      </c>
      <c r="D972">
        <f>COUNTIF(Arrivi!F$2:F$9696,B972)</f>
        <v>0</v>
      </c>
    </row>
    <row r="973" spans="1:4" x14ac:dyDescent="0.2">
      <c r="A973" s="4">
        <v>972</v>
      </c>
      <c r="B973" s="50" t="s">
        <v>1177</v>
      </c>
      <c r="C973">
        <f>COUNTIF(Atleti!E$2:E$9952,A973)</f>
        <v>0</v>
      </c>
      <c r="D973">
        <f>COUNTIF(Arrivi!F$2:F$9696,B973)</f>
        <v>0</v>
      </c>
    </row>
    <row r="974" spans="1:4" x14ac:dyDescent="0.2">
      <c r="A974" s="4">
        <v>973</v>
      </c>
      <c r="B974" s="50" t="s">
        <v>1178</v>
      </c>
      <c r="C974">
        <f>COUNTIF(Atleti!E$2:E$9952,A974)</f>
        <v>0</v>
      </c>
      <c r="D974">
        <f>COUNTIF(Arrivi!F$2:F$9696,B974)</f>
        <v>0</v>
      </c>
    </row>
    <row r="975" spans="1:4" x14ac:dyDescent="0.2">
      <c r="A975" s="4">
        <v>974</v>
      </c>
      <c r="B975" s="50" t="s">
        <v>1179</v>
      </c>
      <c r="C975">
        <f>COUNTIF(Atleti!E$2:E$9952,A975)</f>
        <v>0</v>
      </c>
      <c r="D975">
        <f>COUNTIF(Arrivi!F$2:F$9696,B975)</f>
        <v>0</v>
      </c>
    </row>
    <row r="976" spans="1:4" x14ac:dyDescent="0.2">
      <c r="A976" s="4">
        <v>975</v>
      </c>
      <c r="B976" s="50" t="s">
        <v>1180</v>
      </c>
      <c r="C976">
        <f>COUNTIF(Atleti!E$2:E$9952,A976)</f>
        <v>0</v>
      </c>
      <c r="D976">
        <f>COUNTIF(Arrivi!F$2:F$9696,B976)</f>
        <v>0</v>
      </c>
    </row>
    <row r="977" spans="1:4" x14ac:dyDescent="0.2">
      <c r="A977" s="4">
        <v>976</v>
      </c>
      <c r="B977" s="50" t="s">
        <v>1181</v>
      </c>
      <c r="C977">
        <f>COUNTIF(Atleti!E$2:E$9952,A977)</f>
        <v>0</v>
      </c>
      <c r="D977">
        <f>COUNTIF(Arrivi!F$2:F$9696,B977)</f>
        <v>0</v>
      </c>
    </row>
    <row r="978" spans="1:4" x14ac:dyDescent="0.2">
      <c r="A978" s="4">
        <v>977</v>
      </c>
      <c r="B978" s="50" t="s">
        <v>1182</v>
      </c>
      <c r="C978">
        <f>COUNTIF(Atleti!E$2:E$9952,A978)</f>
        <v>0</v>
      </c>
      <c r="D978">
        <f>COUNTIF(Arrivi!F$2:F$9696,B978)</f>
        <v>0</v>
      </c>
    </row>
    <row r="979" spans="1:4" x14ac:dyDescent="0.2">
      <c r="A979" s="4">
        <v>978</v>
      </c>
      <c r="B979" s="50" t="s">
        <v>1183</v>
      </c>
      <c r="C979">
        <f>COUNTIF(Atleti!E$2:E$9952,A979)</f>
        <v>0</v>
      </c>
      <c r="D979">
        <f>COUNTIF(Arrivi!F$2:F$9696,B979)</f>
        <v>0</v>
      </c>
    </row>
    <row r="980" spans="1:4" x14ac:dyDescent="0.2">
      <c r="A980" s="4">
        <v>979</v>
      </c>
      <c r="B980" s="50" t="s">
        <v>1184</v>
      </c>
      <c r="C980">
        <f>COUNTIF(Atleti!E$2:E$9952,A980)</f>
        <v>0</v>
      </c>
      <c r="D980">
        <f>COUNTIF(Arrivi!F$2:F$9696,B980)</f>
        <v>0</v>
      </c>
    </row>
    <row r="981" spans="1:4" x14ac:dyDescent="0.2">
      <c r="A981" s="4">
        <v>980</v>
      </c>
      <c r="B981" s="50" t="s">
        <v>1185</v>
      </c>
      <c r="C981">
        <f>COUNTIF(Atleti!E$2:E$9952,A981)</f>
        <v>0</v>
      </c>
      <c r="D981">
        <f>COUNTIF(Arrivi!F$2:F$9696,B981)</f>
        <v>0</v>
      </c>
    </row>
    <row r="982" spans="1:4" x14ac:dyDescent="0.2">
      <c r="A982" s="4">
        <v>981</v>
      </c>
      <c r="B982" s="50" t="s">
        <v>1186</v>
      </c>
      <c r="C982">
        <f>COUNTIF(Atleti!E$2:E$9952,A982)</f>
        <v>0</v>
      </c>
      <c r="D982">
        <f>COUNTIF(Arrivi!F$2:F$9696,B982)</f>
        <v>0</v>
      </c>
    </row>
    <row r="983" spans="1:4" x14ac:dyDescent="0.2">
      <c r="A983" s="4">
        <v>982</v>
      </c>
      <c r="B983" s="50" t="s">
        <v>1187</v>
      </c>
      <c r="C983">
        <f>COUNTIF(Atleti!E$2:E$9952,A983)</f>
        <v>0</v>
      </c>
      <c r="D983">
        <f>COUNTIF(Arrivi!F$2:F$9696,B983)</f>
        <v>0</v>
      </c>
    </row>
    <row r="984" spans="1:4" x14ac:dyDescent="0.2">
      <c r="A984" s="4">
        <v>983</v>
      </c>
      <c r="B984" s="50" t="s">
        <v>1188</v>
      </c>
      <c r="C984">
        <f>COUNTIF(Atleti!E$2:E$9952,A984)</f>
        <v>0</v>
      </c>
      <c r="D984">
        <f>COUNTIF(Arrivi!F$2:F$9696,B984)</f>
        <v>0</v>
      </c>
    </row>
    <row r="985" spans="1:4" x14ac:dyDescent="0.2">
      <c r="A985" s="4">
        <v>984</v>
      </c>
      <c r="B985" s="50" t="s">
        <v>1189</v>
      </c>
      <c r="C985">
        <f>COUNTIF(Atleti!E$2:E$9952,A985)</f>
        <v>0</v>
      </c>
      <c r="D985">
        <f>COUNTIF(Arrivi!F$2:F$9696,B985)</f>
        <v>0</v>
      </c>
    </row>
    <row r="986" spans="1:4" x14ac:dyDescent="0.2">
      <c r="A986" s="4">
        <v>985</v>
      </c>
      <c r="B986" s="50" t="s">
        <v>1190</v>
      </c>
      <c r="C986">
        <f>COUNTIF(Atleti!E$2:E$9952,A986)</f>
        <v>0</v>
      </c>
      <c r="D986">
        <f>COUNTIF(Arrivi!F$2:F$9696,B986)</f>
        <v>0</v>
      </c>
    </row>
    <row r="987" spans="1:4" x14ac:dyDescent="0.2">
      <c r="A987" s="4">
        <v>986</v>
      </c>
      <c r="B987" s="50" t="s">
        <v>1191</v>
      </c>
      <c r="C987">
        <f>COUNTIF(Atleti!E$2:E$9952,A987)</f>
        <v>0</v>
      </c>
      <c r="D987">
        <f>COUNTIF(Arrivi!F$2:F$9696,B987)</f>
        <v>0</v>
      </c>
    </row>
    <row r="988" spans="1:4" x14ac:dyDescent="0.2">
      <c r="A988" s="4">
        <v>987</v>
      </c>
      <c r="B988" s="50" t="s">
        <v>1192</v>
      </c>
      <c r="C988">
        <f>COUNTIF(Atleti!E$2:E$9952,A988)</f>
        <v>0</v>
      </c>
      <c r="D988">
        <f>COUNTIF(Arrivi!F$2:F$9696,B988)</f>
        <v>0</v>
      </c>
    </row>
    <row r="989" spans="1:4" x14ac:dyDescent="0.2">
      <c r="A989" s="4">
        <v>988</v>
      </c>
      <c r="B989" s="50" t="s">
        <v>1193</v>
      </c>
      <c r="C989">
        <f>COUNTIF(Atleti!E$2:E$9952,A989)</f>
        <v>0</v>
      </c>
      <c r="D989">
        <f>COUNTIF(Arrivi!F$2:F$9696,B989)</f>
        <v>0</v>
      </c>
    </row>
    <row r="990" spans="1:4" x14ac:dyDescent="0.2">
      <c r="A990" s="4">
        <v>989</v>
      </c>
      <c r="B990" s="50" t="s">
        <v>1194</v>
      </c>
      <c r="C990">
        <f>COUNTIF(Atleti!E$2:E$9952,A990)</f>
        <v>0</v>
      </c>
      <c r="D990">
        <f>COUNTIF(Arrivi!F$2:F$9696,B990)</f>
        <v>0</v>
      </c>
    </row>
    <row r="991" spans="1:4" x14ac:dyDescent="0.2">
      <c r="A991" s="4">
        <v>990</v>
      </c>
      <c r="B991" s="50" t="s">
        <v>1195</v>
      </c>
      <c r="C991">
        <f>COUNTIF(Atleti!E$2:E$9952,A991)</f>
        <v>0</v>
      </c>
      <c r="D991">
        <f>COUNTIF(Arrivi!F$2:F$9696,B991)</f>
        <v>0</v>
      </c>
    </row>
    <row r="992" spans="1:4" x14ac:dyDescent="0.2">
      <c r="A992" s="4">
        <v>991</v>
      </c>
      <c r="B992" s="50" t="s">
        <v>1196</v>
      </c>
      <c r="C992">
        <f>COUNTIF(Atleti!E$2:E$9952,A992)</f>
        <v>0</v>
      </c>
      <c r="D992">
        <f>COUNTIF(Arrivi!F$2:F$9696,B992)</f>
        <v>0</v>
      </c>
    </row>
    <row r="993" spans="1:4" x14ac:dyDescent="0.2">
      <c r="A993" s="4">
        <v>992</v>
      </c>
      <c r="B993" s="50" t="s">
        <v>1197</v>
      </c>
      <c r="C993">
        <f>COUNTIF(Atleti!E$2:E$9952,A993)</f>
        <v>0</v>
      </c>
      <c r="D993">
        <f>COUNTIF(Arrivi!F$2:F$9696,B993)</f>
        <v>0</v>
      </c>
    </row>
    <row r="994" spans="1:4" x14ac:dyDescent="0.2">
      <c r="A994" s="4">
        <v>993</v>
      </c>
      <c r="B994" s="50" t="s">
        <v>1198</v>
      </c>
      <c r="C994">
        <f>COUNTIF(Atleti!E$2:E$9952,A994)</f>
        <v>0</v>
      </c>
      <c r="D994">
        <f>COUNTIF(Arrivi!F$2:F$9696,B994)</f>
        <v>0</v>
      </c>
    </row>
    <row r="995" spans="1:4" x14ac:dyDescent="0.2">
      <c r="A995" s="4">
        <v>994</v>
      </c>
      <c r="B995" s="50" t="s">
        <v>1199</v>
      </c>
      <c r="C995">
        <f>COUNTIF(Atleti!E$2:E$9952,A995)</f>
        <v>0</v>
      </c>
      <c r="D995">
        <f>COUNTIF(Arrivi!F$2:F$9696,B995)</f>
        <v>0</v>
      </c>
    </row>
    <row r="996" spans="1:4" x14ac:dyDescent="0.2">
      <c r="A996" s="4">
        <v>995</v>
      </c>
      <c r="B996" s="50" t="s">
        <v>1200</v>
      </c>
      <c r="C996">
        <f>COUNTIF(Atleti!E$2:E$9952,A996)</f>
        <v>0</v>
      </c>
      <c r="D996">
        <f>COUNTIF(Arrivi!F$2:F$9696,B996)</f>
        <v>0</v>
      </c>
    </row>
    <row r="997" spans="1:4" x14ac:dyDescent="0.2">
      <c r="A997" s="4">
        <v>996</v>
      </c>
      <c r="B997" s="50" t="s">
        <v>1201</v>
      </c>
      <c r="C997">
        <f>COUNTIF(Atleti!E$2:E$9952,A997)</f>
        <v>0</v>
      </c>
      <c r="D997">
        <f>COUNTIF(Arrivi!F$2:F$9696,B997)</f>
        <v>0</v>
      </c>
    </row>
    <row r="998" spans="1:4" x14ac:dyDescent="0.2">
      <c r="A998" s="4">
        <v>997</v>
      </c>
      <c r="B998" s="50" t="s">
        <v>1202</v>
      </c>
      <c r="C998">
        <f>COUNTIF(Atleti!E$2:E$9952,A998)</f>
        <v>0</v>
      </c>
      <c r="D998">
        <f>COUNTIF(Arrivi!F$2:F$9696,B998)</f>
        <v>0</v>
      </c>
    </row>
    <row r="999" spans="1:4" x14ac:dyDescent="0.2">
      <c r="A999" s="4">
        <v>998</v>
      </c>
      <c r="B999" s="50" t="s">
        <v>1203</v>
      </c>
      <c r="C999">
        <f>COUNTIF(Atleti!E$2:E$9952,A999)</f>
        <v>3</v>
      </c>
      <c r="D999">
        <f>COUNTIF(Arrivi!F$2:F$9696,B999)</f>
        <v>3</v>
      </c>
    </row>
    <row r="1000" spans="1:4" x14ac:dyDescent="0.2">
      <c r="A1000" s="4">
        <v>999</v>
      </c>
      <c r="B1000" s="50" t="s">
        <v>1204</v>
      </c>
      <c r="C1000">
        <f>COUNTIF(Atleti!E$2:E$9952,A1000)</f>
        <v>0</v>
      </c>
      <c r="D1000">
        <f>COUNTIF(Arrivi!F$2:F$9696,B1000)</f>
        <v>0</v>
      </c>
    </row>
    <row r="1001" spans="1:4" x14ac:dyDescent="0.2">
      <c r="A1001" s="4">
        <v>1000</v>
      </c>
      <c r="B1001" s="50" t="s">
        <v>1205</v>
      </c>
      <c r="C1001">
        <f>COUNTIF(Atleti!E$2:E$9952,A1001)</f>
        <v>0</v>
      </c>
      <c r="D1001">
        <f>COUNTIF(Arrivi!F$2:F$9696,B1001)</f>
        <v>0</v>
      </c>
    </row>
    <row r="1002" spans="1:4" x14ac:dyDescent="0.2">
      <c r="A1002" s="4">
        <v>1001</v>
      </c>
      <c r="B1002" s="50" t="s">
        <v>1206</v>
      </c>
      <c r="C1002">
        <f>COUNTIF(Atleti!E$2:E$9952,A1002)</f>
        <v>0</v>
      </c>
      <c r="D1002">
        <f>COUNTIF(Arrivi!F$2:F$9696,B1002)</f>
        <v>0</v>
      </c>
    </row>
    <row r="1003" spans="1:4" x14ac:dyDescent="0.2">
      <c r="A1003" s="4">
        <v>1002</v>
      </c>
      <c r="B1003" s="50" t="s">
        <v>1207</v>
      </c>
      <c r="C1003">
        <f>COUNTIF(Atleti!E$2:E$9952,A1003)</f>
        <v>0</v>
      </c>
      <c r="D1003">
        <f>COUNTIF(Arrivi!F$2:F$9696,B1003)</f>
        <v>0</v>
      </c>
    </row>
    <row r="1004" spans="1:4" x14ac:dyDescent="0.2">
      <c r="A1004" s="4">
        <v>1003</v>
      </c>
      <c r="B1004" s="50" t="s">
        <v>1208</v>
      </c>
      <c r="C1004">
        <f>COUNTIF(Atleti!E$2:E$9952,A1004)</f>
        <v>0</v>
      </c>
      <c r="D1004">
        <f>COUNTIF(Arrivi!F$2:F$9696,B1004)</f>
        <v>0</v>
      </c>
    </row>
    <row r="1005" spans="1:4" x14ac:dyDescent="0.2">
      <c r="A1005" s="4">
        <v>1004</v>
      </c>
      <c r="B1005" s="50" t="s">
        <v>1209</v>
      </c>
      <c r="C1005">
        <f>COUNTIF(Atleti!E$2:E$9952,A1005)</f>
        <v>0</v>
      </c>
      <c r="D1005">
        <f>COUNTIF(Arrivi!F$2:F$9696,B1005)</f>
        <v>0</v>
      </c>
    </row>
    <row r="1006" spans="1:4" x14ac:dyDescent="0.2">
      <c r="A1006" s="4">
        <v>1005</v>
      </c>
      <c r="B1006" s="50" t="s">
        <v>1210</v>
      </c>
      <c r="C1006">
        <f>COUNTIF(Atleti!E$2:E$9952,A1006)</f>
        <v>1</v>
      </c>
      <c r="D1006">
        <f>COUNTIF(Arrivi!F$2:F$9696,B1006)</f>
        <v>1</v>
      </c>
    </row>
    <row r="1007" spans="1:4" x14ac:dyDescent="0.2">
      <c r="A1007" s="4">
        <v>1006</v>
      </c>
      <c r="B1007" s="50" t="s">
        <v>1211</v>
      </c>
      <c r="C1007">
        <f>COUNTIF(Atleti!E$2:E$9952,A1007)</f>
        <v>0</v>
      </c>
      <c r="D1007">
        <f>COUNTIF(Arrivi!F$2:F$9696,B1007)</f>
        <v>0</v>
      </c>
    </row>
    <row r="1008" spans="1:4" x14ac:dyDescent="0.2">
      <c r="A1008" s="4">
        <v>1007</v>
      </c>
      <c r="B1008" s="50" t="s">
        <v>1212</v>
      </c>
      <c r="C1008">
        <f>COUNTIF(Atleti!E$2:E$9952,A1008)</f>
        <v>0</v>
      </c>
      <c r="D1008">
        <f>COUNTIF(Arrivi!F$2:F$9696,B1008)</f>
        <v>0</v>
      </c>
    </row>
    <row r="1009" spans="1:4" x14ac:dyDescent="0.2">
      <c r="A1009" s="4">
        <v>1008</v>
      </c>
      <c r="B1009" s="50" t="s">
        <v>1213</v>
      </c>
      <c r="C1009">
        <f>COUNTIF(Atleti!E$2:E$9952,A1009)</f>
        <v>0</v>
      </c>
      <c r="D1009">
        <f>COUNTIF(Arrivi!F$2:F$9696,B1009)</f>
        <v>0</v>
      </c>
    </row>
    <row r="1010" spans="1:4" x14ac:dyDescent="0.2">
      <c r="A1010" s="4">
        <v>1009</v>
      </c>
      <c r="B1010" s="50" t="s">
        <v>1214</v>
      </c>
      <c r="C1010">
        <f>COUNTIF(Atleti!E$2:E$9952,A1010)</f>
        <v>0</v>
      </c>
      <c r="D1010">
        <f>COUNTIF(Arrivi!F$2:F$9696,B1010)</f>
        <v>0</v>
      </c>
    </row>
    <row r="1011" spans="1:4" x14ac:dyDescent="0.2">
      <c r="A1011" s="4">
        <v>1010</v>
      </c>
      <c r="B1011" s="50" t="s">
        <v>1215</v>
      </c>
      <c r="C1011">
        <f>COUNTIF(Atleti!E$2:E$9952,A1011)</f>
        <v>0</v>
      </c>
      <c r="D1011">
        <f>COUNTIF(Arrivi!F$2:F$9696,B1011)</f>
        <v>0</v>
      </c>
    </row>
    <row r="1012" spans="1:4" x14ac:dyDescent="0.2">
      <c r="A1012" s="4">
        <v>1011</v>
      </c>
      <c r="B1012" s="50" t="s">
        <v>1216</v>
      </c>
      <c r="C1012">
        <f>COUNTIF(Atleti!E$2:E$9952,A1012)</f>
        <v>0</v>
      </c>
      <c r="D1012">
        <f>COUNTIF(Arrivi!F$2:F$9696,B1012)</f>
        <v>0</v>
      </c>
    </row>
    <row r="1013" spans="1:4" x14ac:dyDescent="0.2">
      <c r="A1013" s="4">
        <v>1012</v>
      </c>
      <c r="B1013" s="50" t="s">
        <v>1217</v>
      </c>
      <c r="C1013">
        <f>COUNTIF(Atleti!E$2:E$9952,A1013)</f>
        <v>0</v>
      </c>
      <c r="D1013">
        <f>COUNTIF(Arrivi!F$2:F$9696,B1013)</f>
        <v>0</v>
      </c>
    </row>
    <row r="1014" spans="1:4" x14ac:dyDescent="0.2">
      <c r="A1014" s="4">
        <v>1013</v>
      </c>
      <c r="B1014" s="50" t="s">
        <v>1218</v>
      </c>
      <c r="C1014">
        <f>COUNTIF(Atleti!E$2:E$9952,A1014)</f>
        <v>0</v>
      </c>
      <c r="D1014">
        <f>COUNTIF(Arrivi!F$2:F$9696,B1014)</f>
        <v>0</v>
      </c>
    </row>
    <row r="1015" spans="1:4" x14ac:dyDescent="0.2">
      <c r="A1015" s="4">
        <v>1014</v>
      </c>
      <c r="B1015" s="50" t="s">
        <v>1219</v>
      </c>
      <c r="C1015">
        <f>COUNTIF(Atleti!E$2:E$9952,A1015)</f>
        <v>0</v>
      </c>
      <c r="D1015">
        <f>COUNTIF(Arrivi!F$2:F$9696,B1015)</f>
        <v>0</v>
      </c>
    </row>
    <row r="1016" spans="1:4" x14ac:dyDescent="0.2">
      <c r="A1016" s="4">
        <v>1015</v>
      </c>
      <c r="B1016" s="50" t="s">
        <v>1220</v>
      </c>
      <c r="C1016">
        <f>COUNTIF(Atleti!E$2:E$9952,A1016)</f>
        <v>0</v>
      </c>
      <c r="D1016">
        <f>COUNTIF(Arrivi!F$2:F$9696,B1016)</f>
        <v>0</v>
      </c>
    </row>
    <row r="1017" spans="1:4" x14ac:dyDescent="0.2">
      <c r="A1017" s="4">
        <v>1016</v>
      </c>
      <c r="B1017" s="50" t="s">
        <v>1221</v>
      </c>
      <c r="C1017">
        <f>COUNTIF(Atleti!E$2:E$9952,A1017)</f>
        <v>0</v>
      </c>
      <c r="D1017">
        <f>COUNTIF(Arrivi!F$2:F$9696,B1017)</f>
        <v>0</v>
      </c>
    </row>
    <row r="1018" spans="1:4" x14ac:dyDescent="0.2">
      <c r="A1018" s="4">
        <v>1017</v>
      </c>
      <c r="B1018" s="50" t="s">
        <v>1222</v>
      </c>
      <c r="C1018">
        <f>COUNTIF(Atleti!E$2:E$9952,A1018)</f>
        <v>0</v>
      </c>
      <c r="D1018">
        <f>COUNTIF(Arrivi!F$2:F$9696,B1018)</f>
        <v>0</v>
      </c>
    </row>
    <row r="1019" spans="1:4" x14ac:dyDescent="0.2">
      <c r="A1019" s="4">
        <v>1018</v>
      </c>
      <c r="B1019" s="50" t="s">
        <v>1223</v>
      </c>
      <c r="C1019">
        <f>COUNTIF(Atleti!E$2:E$9952,A1019)</f>
        <v>0</v>
      </c>
      <c r="D1019">
        <f>COUNTIF(Arrivi!F$2:F$9696,B1019)</f>
        <v>0</v>
      </c>
    </row>
    <row r="1020" spans="1:4" x14ac:dyDescent="0.2">
      <c r="A1020" s="4">
        <v>1019</v>
      </c>
      <c r="B1020" s="50" t="s">
        <v>1224</v>
      </c>
      <c r="C1020">
        <f>COUNTIF(Atleti!E$2:E$9952,A1020)</f>
        <v>0</v>
      </c>
      <c r="D1020">
        <f>COUNTIF(Arrivi!F$2:F$9696,B1020)</f>
        <v>0</v>
      </c>
    </row>
    <row r="1021" spans="1:4" x14ac:dyDescent="0.2">
      <c r="A1021" s="4">
        <v>1020</v>
      </c>
      <c r="B1021" s="50" t="s">
        <v>1225</v>
      </c>
      <c r="C1021">
        <f>COUNTIF(Atleti!E$2:E$9952,A1021)</f>
        <v>0</v>
      </c>
      <c r="D1021">
        <f>COUNTIF(Arrivi!F$2:F$9696,B1021)</f>
        <v>0</v>
      </c>
    </row>
    <row r="1022" spans="1:4" x14ac:dyDescent="0.2">
      <c r="A1022" s="4">
        <v>1021</v>
      </c>
      <c r="B1022" s="50" t="s">
        <v>1226</v>
      </c>
      <c r="C1022">
        <f>COUNTIF(Atleti!E$2:E$9952,A1022)</f>
        <v>0</v>
      </c>
      <c r="D1022">
        <f>COUNTIF(Arrivi!F$2:F$9696,B1022)</f>
        <v>0</v>
      </c>
    </row>
    <row r="1023" spans="1:4" x14ac:dyDescent="0.2">
      <c r="A1023" s="4">
        <v>1022</v>
      </c>
      <c r="B1023" s="50" t="s">
        <v>1227</v>
      </c>
      <c r="C1023">
        <f>COUNTIF(Atleti!E$2:E$9952,A1023)</f>
        <v>0</v>
      </c>
      <c r="D1023">
        <f>COUNTIF(Arrivi!F$2:F$9696,B1023)</f>
        <v>0</v>
      </c>
    </row>
    <row r="1024" spans="1:4" x14ac:dyDescent="0.2">
      <c r="A1024" s="4">
        <v>1023</v>
      </c>
      <c r="B1024" s="50" t="s">
        <v>1228</v>
      </c>
      <c r="C1024">
        <f>COUNTIF(Atleti!E$2:E$9952,A1024)</f>
        <v>0</v>
      </c>
      <c r="D1024">
        <f>COUNTIF(Arrivi!F$2:F$9696,B1024)</f>
        <v>0</v>
      </c>
    </row>
    <row r="1025" spans="1:4" x14ac:dyDescent="0.2">
      <c r="A1025" s="4">
        <v>1024</v>
      </c>
      <c r="B1025" s="50" t="s">
        <v>1229</v>
      </c>
      <c r="C1025">
        <f>COUNTIF(Atleti!E$2:E$9952,A1025)</f>
        <v>0</v>
      </c>
      <c r="D1025">
        <f>COUNTIF(Arrivi!F$2:F$9696,B1025)</f>
        <v>0</v>
      </c>
    </row>
    <row r="1026" spans="1:4" x14ac:dyDescent="0.2">
      <c r="A1026" s="4">
        <v>1025</v>
      </c>
      <c r="B1026" s="50" t="s">
        <v>1230</v>
      </c>
      <c r="C1026">
        <f>COUNTIF(Atleti!E$2:E$9952,A1026)</f>
        <v>0</v>
      </c>
      <c r="D1026">
        <f>COUNTIF(Arrivi!F$2:F$9696,B1026)</f>
        <v>0</v>
      </c>
    </row>
    <row r="1027" spans="1:4" x14ac:dyDescent="0.2">
      <c r="A1027" s="4">
        <v>1026</v>
      </c>
      <c r="B1027" s="50" t="s">
        <v>1231</v>
      </c>
      <c r="C1027">
        <f>COUNTIF(Atleti!E$2:E$9952,A1027)</f>
        <v>0</v>
      </c>
      <c r="D1027">
        <f>COUNTIF(Arrivi!F$2:F$9696,B1027)</f>
        <v>0</v>
      </c>
    </row>
    <row r="1028" spans="1:4" x14ac:dyDescent="0.2">
      <c r="A1028" s="4">
        <v>1027</v>
      </c>
      <c r="B1028" s="50" t="s">
        <v>1232</v>
      </c>
      <c r="C1028">
        <f>COUNTIF(Atleti!E$2:E$9952,A1028)</f>
        <v>0</v>
      </c>
      <c r="D1028">
        <f>COUNTIF(Arrivi!F$2:F$9696,B1028)</f>
        <v>0</v>
      </c>
    </row>
    <row r="1029" spans="1:4" x14ac:dyDescent="0.2">
      <c r="A1029" s="4">
        <v>1028</v>
      </c>
      <c r="B1029" s="50" t="s">
        <v>1233</v>
      </c>
      <c r="C1029">
        <f>COUNTIF(Atleti!E$2:E$9952,A1029)</f>
        <v>0</v>
      </c>
      <c r="D1029">
        <f>COUNTIF(Arrivi!F$2:F$9696,B1029)</f>
        <v>0</v>
      </c>
    </row>
    <row r="1030" spans="1:4" x14ac:dyDescent="0.2">
      <c r="A1030" s="4">
        <v>1029</v>
      </c>
      <c r="B1030" s="50" t="s">
        <v>1234</v>
      </c>
      <c r="C1030">
        <f>COUNTIF(Atleti!E$2:E$9952,A1030)</f>
        <v>0</v>
      </c>
      <c r="D1030">
        <f>COUNTIF(Arrivi!F$2:F$9696,B1030)</f>
        <v>0</v>
      </c>
    </row>
    <row r="1031" spans="1:4" x14ac:dyDescent="0.2">
      <c r="A1031" s="4">
        <v>1030</v>
      </c>
      <c r="B1031" s="50" t="s">
        <v>1235</v>
      </c>
      <c r="C1031">
        <f>COUNTIF(Atleti!E$2:E$9952,A1031)</f>
        <v>0</v>
      </c>
      <c r="D1031">
        <f>COUNTIF(Arrivi!F$2:F$9696,B1031)</f>
        <v>0</v>
      </c>
    </row>
    <row r="1032" spans="1:4" x14ac:dyDescent="0.2">
      <c r="A1032" s="4">
        <v>1031</v>
      </c>
      <c r="B1032" s="50" t="s">
        <v>1236</v>
      </c>
      <c r="C1032">
        <f>COUNTIF(Atleti!E$2:E$9952,A1032)</f>
        <v>0</v>
      </c>
      <c r="D1032">
        <f>COUNTIF(Arrivi!F$2:F$9696,B1032)</f>
        <v>0</v>
      </c>
    </row>
    <row r="1033" spans="1:4" x14ac:dyDescent="0.2">
      <c r="A1033" s="4">
        <v>1032</v>
      </c>
      <c r="B1033" s="50" t="s">
        <v>1237</v>
      </c>
      <c r="C1033">
        <f>COUNTIF(Atleti!E$2:E$9952,A1033)</f>
        <v>0</v>
      </c>
      <c r="D1033">
        <f>COUNTIF(Arrivi!F$2:F$9696,B1033)</f>
        <v>0</v>
      </c>
    </row>
    <row r="1034" spans="1:4" x14ac:dyDescent="0.2">
      <c r="A1034" s="4">
        <v>1033</v>
      </c>
      <c r="B1034" s="50" t="s">
        <v>1238</v>
      </c>
      <c r="C1034">
        <f>COUNTIF(Atleti!E$2:E$9952,A1034)</f>
        <v>0</v>
      </c>
      <c r="D1034">
        <f>COUNTIF(Arrivi!F$2:F$9696,B1034)</f>
        <v>0</v>
      </c>
    </row>
    <row r="1035" spans="1:4" x14ac:dyDescent="0.2">
      <c r="A1035" s="4">
        <v>1034</v>
      </c>
      <c r="B1035" s="50" t="s">
        <v>1239</v>
      </c>
      <c r="C1035">
        <f>COUNTIF(Atleti!E$2:E$9952,A1035)</f>
        <v>0</v>
      </c>
      <c r="D1035">
        <f>COUNTIF(Arrivi!F$2:F$9696,B1035)</f>
        <v>0</v>
      </c>
    </row>
    <row r="1036" spans="1:4" x14ac:dyDescent="0.2">
      <c r="A1036" s="4">
        <v>1035</v>
      </c>
      <c r="B1036" s="50" t="s">
        <v>1240</v>
      </c>
      <c r="C1036">
        <f>COUNTIF(Atleti!E$2:E$9952,A1036)</f>
        <v>0</v>
      </c>
      <c r="D1036">
        <f>COUNTIF(Arrivi!F$2:F$9696,B1036)</f>
        <v>0</v>
      </c>
    </row>
    <row r="1037" spans="1:4" x14ac:dyDescent="0.2">
      <c r="A1037" s="4">
        <v>1036</v>
      </c>
      <c r="B1037" s="50" t="s">
        <v>1241</v>
      </c>
      <c r="C1037">
        <f>COUNTIF(Atleti!E$2:E$9952,A1037)</f>
        <v>0</v>
      </c>
      <c r="D1037">
        <f>COUNTIF(Arrivi!F$2:F$9696,B1037)</f>
        <v>0</v>
      </c>
    </row>
    <row r="1038" spans="1:4" x14ac:dyDescent="0.2">
      <c r="A1038" s="4">
        <v>1037</v>
      </c>
      <c r="B1038" s="50" t="s">
        <v>1242</v>
      </c>
      <c r="C1038">
        <f>COUNTIF(Atleti!E$2:E$9952,A1038)</f>
        <v>0</v>
      </c>
      <c r="D1038">
        <f>COUNTIF(Arrivi!F$2:F$9696,B1038)</f>
        <v>0</v>
      </c>
    </row>
    <row r="1039" spans="1:4" x14ac:dyDescent="0.2">
      <c r="A1039" s="4">
        <v>1038</v>
      </c>
      <c r="B1039" s="50" t="s">
        <v>1243</v>
      </c>
      <c r="C1039">
        <f>COUNTIF(Atleti!E$2:E$9952,A1039)</f>
        <v>0</v>
      </c>
      <c r="D1039">
        <f>COUNTIF(Arrivi!F$2:F$9696,B1039)</f>
        <v>0</v>
      </c>
    </row>
    <row r="1040" spans="1:4" x14ac:dyDescent="0.2">
      <c r="A1040" s="4">
        <v>1039</v>
      </c>
      <c r="B1040" s="50" t="s">
        <v>1244</v>
      </c>
      <c r="C1040">
        <f>COUNTIF(Atleti!E$2:E$9952,A1040)</f>
        <v>0</v>
      </c>
      <c r="D1040">
        <f>COUNTIF(Arrivi!F$2:F$9696,B1040)</f>
        <v>0</v>
      </c>
    </row>
    <row r="1041" spans="1:4" x14ac:dyDescent="0.2">
      <c r="A1041" s="4">
        <v>1040</v>
      </c>
      <c r="B1041" s="50" t="s">
        <v>1245</v>
      </c>
      <c r="C1041">
        <f>COUNTIF(Atleti!E$2:E$9952,A1041)</f>
        <v>0</v>
      </c>
      <c r="D1041">
        <f>COUNTIF(Arrivi!F$2:F$9696,B1041)</f>
        <v>0</v>
      </c>
    </row>
    <row r="1042" spans="1:4" x14ac:dyDescent="0.2">
      <c r="A1042" s="4">
        <v>1041</v>
      </c>
      <c r="B1042" s="50" t="s">
        <v>1246</v>
      </c>
      <c r="C1042">
        <f>COUNTIF(Atleti!E$2:E$9952,A1042)</f>
        <v>0</v>
      </c>
      <c r="D1042">
        <f>COUNTIF(Arrivi!F$2:F$9696,B1042)</f>
        <v>0</v>
      </c>
    </row>
    <row r="1043" spans="1:4" x14ac:dyDescent="0.2">
      <c r="A1043" s="4">
        <v>1042</v>
      </c>
      <c r="B1043" s="50" t="s">
        <v>1247</v>
      </c>
      <c r="C1043">
        <f>COUNTIF(Atleti!E$2:E$9952,A1043)</f>
        <v>0</v>
      </c>
      <c r="D1043">
        <f>COUNTIF(Arrivi!F$2:F$9696,B1043)</f>
        <v>0</v>
      </c>
    </row>
    <row r="1044" spans="1:4" x14ac:dyDescent="0.2">
      <c r="A1044" s="4">
        <v>1043</v>
      </c>
      <c r="B1044" s="50" t="s">
        <v>1248</v>
      </c>
      <c r="C1044">
        <f>COUNTIF(Atleti!E$2:E$9952,A1044)</f>
        <v>0</v>
      </c>
      <c r="D1044">
        <f>COUNTIF(Arrivi!F$2:F$9696,B1044)</f>
        <v>0</v>
      </c>
    </row>
    <row r="1045" spans="1:4" x14ac:dyDescent="0.2">
      <c r="A1045" s="4">
        <v>1044</v>
      </c>
      <c r="B1045" s="50" t="s">
        <v>1249</v>
      </c>
      <c r="C1045">
        <f>COUNTIF(Atleti!E$2:E$9952,A1045)</f>
        <v>0</v>
      </c>
      <c r="D1045">
        <f>COUNTIF(Arrivi!F$2:F$9696,B1045)</f>
        <v>0</v>
      </c>
    </row>
    <row r="1046" spans="1:4" x14ac:dyDescent="0.2">
      <c r="A1046" s="4">
        <v>1045</v>
      </c>
      <c r="B1046" s="50" t="s">
        <v>1250</v>
      </c>
      <c r="C1046">
        <f>COUNTIF(Atleti!E$2:E$9952,A1046)</f>
        <v>0</v>
      </c>
      <c r="D1046">
        <f>COUNTIF(Arrivi!F$2:F$9696,B1046)</f>
        <v>0</v>
      </c>
    </row>
    <row r="1047" spans="1:4" x14ac:dyDescent="0.2">
      <c r="A1047" s="4">
        <v>1046</v>
      </c>
      <c r="B1047" s="50" t="s">
        <v>1251</v>
      </c>
      <c r="C1047">
        <f>COUNTIF(Atleti!E$2:E$9952,A1047)</f>
        <v>0</v>
      </c>
      <c r="D1047">
        <f>COUNTIF(Arrivi!F$2:F$9696,B1047)</f>
        <v>0</v>
      </c>
    </row>
    <row r="1048" spans="1:4" x14ac:dyDescent="0.2">
      <c r="A1048" s="4">
        <v>1047</v>
      </c>
      <c r="B1048" s="50" t="s">
        <v>1252</v>
      </c>
      <c r="C1048">
        <f>COUNTIF(Atleti!E$2:E$9952,A1048)</f>
        <v>1</v>
      </c>
      <c r="D1048">
        <f>COUNTIF(Arrivi!F$2:F$9696,B1048)</f>
        <v>0</v>
      </c>
    </row>
    <row r="1049" spans="1:4" x14ac:dyDescent="0.2">
      <c r="A1049" s="4">
        <v>1048</v>
      </c>
      <c r="B1049" s="50" t="s">
        <v>1253</v>
      </c>
      <c r="C1049">
        <f>COUNTIF(Atleti!E$2:E$9952,A1049)</f>
        <v>2</v>
      </c>
      <c r="D1049">
        <f>COUNTIF(Arrivi!F$2:F$9696,B1049)</f>
        <v>1</v>
      </c>
    </row>
    <row r="1050" spans="1:4" x14ac:dyDescent="0.2">
      <c r="A1050" s="4">
        <v>1049</v>
      </c>
      <c r="B1050" s="50" t="s">
        <v>1254</v>
      </c>
      <c r="C1050">
        <f>COUNTIF(Atleti!E$2:E$9952,A1050)</f>
        <v>0</v>
      </c>
      <c r="D1050">
        <f>COUNTIF(Arrivi!F$2:F$9696,B1050)</f>
        <v>0</v>
      </c>
    </row>
    <row r="1051" spans="1:4" x14ac:dyDescent="0.2">
      <c r="A1051" s="4">
        <v>1050</v>
      </c>
      <c r="B1051" s="50" t="s">
        <v>1255</v>
      </c>
      <c r="C1051">
        <f>COUNTIF(Atleti!E$2:E$9952,A1051)</f>
        <v>0</v>
      </c>
      <c r="D1051">
        <f>COUNTIF(Arrivi!F$2:F$9696,B1051)</f>
        <v>0</v>
      </c>
    </row>
    <row r="1052" spans="1:4" x14ac:dyDescent="0.2">
      <c r="A1052" s="4">
        <v>1051</v>
      </c>
      <c r="B1052" s="50" t="s">
        <v>1256</v>
      </c>
      <c r="C1052">
        <f>COUNTIF(Atleti!E$2:E$9952,A1052)</f>
        <v>0</v>
      </c>
      <c r="D1052">
        <f>COUNTIF(Arrivi!F$2:F$9696,B1052)</f>
        <v>0</v>
      </c>
    </row>
    <row r="1053" spans="1:4" x14ac:dyDescent="0.2">
      <c r="A1053" s="4">
        <v>1052</v>
      </c>
      <c r="B1053" s="50" t="s">
        <v>1257</v>
      </c>
      <c r="C1053">
        <f>COUNTIF(Atleti!E$2:E$9952,A1053)</f>
        <v>0</v>
      </c>
      <c r="D1053">
        <f>COUNTIF(Arrivi!F$2:F$9696,B1053)</f>
        <v>0</v>
      </c>
    </row>
    <row r="1054" spans="1:4" x14ac:dyDescent="0.2">
      <c r="A1054" s="4">
        <v>1053</v>
      </c>
      <c r="B1054" s="50" t="s">
        <v>1258</v>
      </c>
      <c r="C1054">
        <f>COUNTIF(Atleti!E$2:E$9952,A1054)</f>
        <v>0</v>
      </c>
      <c r="D1054">
        <f>COUNTIF(Arrivi!F$2:F$9696,B1054)</f>
        <v>0</v>
      </c>
    </row>
    <row r="1055" spans="1:4" x14ac:dyDescent="0.2">
      <c r="A1055" s="4">
        <v>1054</v>
      </c>
      <c r="B1055" s="50" t="s">
        <v>1259</v>
      </c>
      <c r="C1055">
        <f>COUNTIF(Atleti!E$2:E$9952,A1055)</f>
        <v>0</v>
      </c>
      <c r="D1055">
        <f>COUNTIF(Arrivi!F$2:F$9696,B1055)</f>
        <v>0</v>
      </c>
    </row>
    <row r="1056" spans="1:4" x14ac:dyDescent="0.2">
      <c r="A1056" s="4">
        <v>1055</v>
      </c>
      <c r="B1056" s="50" t="s">
        <v>1260</v>
      </c>
      <c r="C1056">
        <f>COUNTIF(Atleti!E$2:E$9952,A1056)</f>
        <v>0</v>
      </c>
      <c r="D1056">
        <f>COUNTIF(Arrivi!F$2:F$9696,B1056)</f>
        <v>0</v>
      </c>
    </row>
    <row r="1057" spans="1:4" x14ac:dyDescent="0.2">
      <c r="A1057" s="4">
        <v>1056</v>
      </c>
      <c r="B1057" s="50" t="s">
        <v>1261</v>
      </c>
      <c r="C1057">
        <f>COUNTIF(Atleti!E$2:E$9952,A1057)</f>
        <v>0</v>
      </c>
      <c r="D1057">
        <f>COUNTIF(Arrivi!F$2:F$9696,B1057)</f>
        <v>0</v>
      </c>
    </row>
    <row r="1058" spans="1:4" x14ac:dyDescent="0.2">
      <c r="A1058" s="4">
        <v>1057</v>
      </c>
      <c r="B1058" s="50" t="s">
        <v>1262</v>
      </c>
      <c r="C1058">
        <f>COUNTIF(Atleti!E$2:E$9952,A1058)</f>
        <v>0</v>
      </c>
      <c r="D1058">
        <f>COUNTIF(Arrivi!F$2:F$9696,B1058)</f>
        <v>0</v>
      </c>
    </row>
    <row r="1059" spans="1:4" x14ac:dyDescent="0.2">
      <c r="A1059" s="4">
        <v>1058</v>
      </c>
      <c r="B1059" s="50" t="s">
        <v>1263</v>
      </c>
      <c r="C1059">
        <f>COUNTIF(Atleti!E$2:E$9952,A1059)</f>
        <v>0</v>
      </c>
      <c r="D1059">
        <f>COUNTIF(Arrivi!F$2:F$9696,B1059)</f>
        <v>0</v>
      </c>
    </row>
    <row r="1060" spans="1:4" x14ac:dyDescent="0.2">
      <c r="A1060" s="4">
        <v>1059</v>
      </c>
      <c r="B1060" s="50" t="s">
        <v>1264</v>
      </c>
      <c r="C1060">
        <f>COUNTIF(Atleti!E$2:E$9952,A1060)</f>
        <v>0</v>
      </c>
      <c r="D1060">
        <f>COUNTIF(Arrivi!F$2:F$9696,B1060)</f>
        <v>0</v>
      </c>
    </row>
    <row r="1061" spans="1:4" x14ac:dyDescent="0.2">
      <c r="A1061" s="4">
        <v>1060</v>
      </c>
      <c r="B1061" s="50" t="s">
        <v>1265</v>
      </c>
      <c r="C1061">
        <f>COUNTIF(Atleti!E$2:E$9952,A1061)</f>
        <v>0</v>
      </c>
      <c r="D1061">
        <f>COUNTIF(Arrivi!F$2:F$9696,B1061)</f>
        <v>0</v>
      </c>
    </row>
    <row r="1062" spans="1:4" x14ac:dyDescent="0.2">
      <c r="A1062" s="4">
        <v>1061</v>
      </c>
      <c r="B1062" s="50" t="s">
        <v>1266</v>
      </c>
      <c r="C1062">
        <f>COUNTIF(Atleti!E$2:E$9952,A1062)</f>
        <v>0</v>
      </c>
      <c r="D1062">
        <f>COUNTIF(Arrivi!F$2:F$9696,B1062)</f>
        <v>0</v>
      </c>
    </row>
    <row r="1063" spans="1:4" x14ac:dyDescent="0.2">
      <c r="A1063" s="4">
        <v>1062</v>
      </c>
      <c r="B1063" s="50" t="s">
        <v>1267</v>
      </c>
      <c r="C1063">
        <f>COUNTIF(Atleti!E$2:E$9952,A1063)</f>
        <v>0</v>
      </c>
      <c r="D1063">
        <f>COUNTIF(Arrivi!F$2:F$9696,B1063)</f>
        <v>0</v>
      </c>
    </row>
    <row r="1064" spans="1:4" x14ac:dyDescent="0.2">
      <c r="A1064" s="4">
        <v>1063</v>
      </c>
      <c r="B1064" s="50" t="s">
        <v>1268</v>
      </c>
      <c r="C1064">
        <f>COUNTIF(Atleti!E$2:E$9952,A1064)</f>
        <v>0</v>
      </c>
      <c r="D1064">
        <f>COUNTIF(Arrivi!F$2:F$9696,B1064)</f>
        <v>0</v>
      </c>
    </row>
    <row r="1065" spans="1:4" x14ac:dyDescent="0.2">
      <c r="A1065" s="4">
        <v>1064</v>
      </c>
      <c r="B1065" s="50" t="s">
        <v>1269</v>
      </c>
      <c r="C1065">
        <f>COUNTIF(Atleti!E$2:E$9952,A1065)</f>
        <v>0</v>
      </c>
      <c r="D1065">
        <f>COUNTIF(Arrivi!F$2:F$9696,B1065)</f>
        <v>0</v>
      </c>
    </row>
    <row r="1066" spans="1:4" x14ac:dyDescent="0.2">
      <c r="A1066" s="4">
        <v>1065</v>
      </c>
      <c r="B1066" s="50" t="s">
        <v>1270</v>
      </c>
      <c r="C1066">
        <f>COUNTIF(Atleti!E$2:E$9952,A1066)</f>
        <v>0</v>
      </c>
      <c r="D1066">
        <f>COUNTIF(Arrivi!F$2:F$9696,B1066)</f>
        <v>0</v>
      </c>
    </row>
    <row r="1067" spans="1:4" x14ac:dyDescent="0.2">
      <c r="A1067" s="4">
        <v>1066</v>
      </c>
      <c r="B1067" s="50" t="s">
        <v>1271</v>
      </c>
      <c r="C1067">
        <f>COUNTIF(Atleti!E$2:E$9952,A1067)</f>
        <v>0</v>
      </c>
      <c r="D1067">
        <f>COUNTIF(Arrivi!F$2:F$9696,B1067)</f>
        <v>0</v>
      </c>
    </row>
    <row r="1068" spans="1:4" x14ac:dyDescent="0.2">
      <c r="A1068" s="4">
        <v>1067</v>
      </c>
      <c r="B1068" s="50" t="s">
        <v>1272</v>
      </c>
      <c r="C1068">
        <f>COUNTIF(Atleti!E$2:E$9952,A1068)</f>
        <v>0</v>
      </c>
      <c r="D1068">
        <f>COUNTIF(Arrivi!F$2:F$9696,B1068)</f>
        <v>0</v>
      </c>
    </row>
    <row r="1069" spans="1:4" x14ac:dyDescent="0.2">
      <c r="A1069" s="4">
        <v>1068</v>
      </c>
      <c r="B1069" s="50" t="s">
        <v>1273</v>
      </c>
      <c r="C1069">
        <f>COUNTIF(Atleti!E$2:E$9952,A1069)</f>
        <v>0</v>
      </c>
      <c r="D1069">
        <f>COUNTIF(Arrivi!F$2:F$9696,B1069)</f>
        <v>0</v>
      </c>
    </row>
    <row r="1070" spans="1:4" x14ac:dyDescent="0.2">
      <c r="A1070" s="4">
        <v>1069</v>
      </c>
      <c r="B1070" s="50" t="s">
        <v>1274</v>
      </c>
      <c r="C1070">
        <f>COUNTIF(Atleti!E$2:E$9952,A1070)</f>
        <v>6</v>
      </c>
      <c r="D1070">
        <f>COUNTIF(Arrivi!F$2:F$9696,B1070)</f>
        <v>6</v>
      </c>
    </row>
    <row r="1071" spans="1:4" x14ac:dyDescent="0.2">
      <c r="A1071" s="4">
        <v>1070</v>
      </c>
      <c r="B1071" s="50" t="s">
        <v>1275</v>
      </c>
      <c r="C1071">
        <f>COUNTIF(Atleti!E$2:E$9952,A1071)</f>
        <v>0</v>
      </c>
      <c r="D1071">
        <f>COUNTIF(Arrivi!F$2:F$9696,B1071)</f>
        <v>0</v>
      </c>
    </row>
    <row r="1072" spans="1:4" x14ac:dyDescent="0.2">
      <c r="A1072" s="4">
        <v>1071</v>
      </c>
      <c r="B1072" s="50" t="s">
        <v>1276</v>
      </c>
      <c r="C1072">
        <f>COUNTIF(Atleti!E$2:E$9952,A1072)</f>
        <v>0</v>
      </c>
      <c r="D1072">
        <f>COUNTIF(Arrivi!F$2:F$9696,B1072)</f>
        <v>0</v>
      </c>
    </row>
    <row r="1073" spans="1:4" x14ac:dyDescent="0.2">
      <c r="A1073" s="4">
        <v>1072</v>
      </c>
      <c r="B1073" s="50" t="s">
        <v>1277</v>
      </c>
      <c r="C1073">
        <f>COUNTIF(Atleti!E$2:E$9952,A1073)</f>
        <v>0</v>
      </c>
      <c r="D1073">
        <f>COUNTIF(Arrivi!F$2:F$9696,B1073)</f>
        <v>0</v>
      </c>
    </row>
    <row r="1074" spans="1:4" x14ac:dyDescent="0.2">
      <c r="A1074" s="4">
        <v>1073</v>
      </c>
      <c r="B1074" s="50" t="s">
        <v>1278</v>
      </c>
      <c r="C1074">
        <f>COUNTIF(Atleti!E$2:E$9952,A1074)</f>
        <v>0</v>
      </c>
      <c r="D1074">
        <f>COUNTIF(Arrivi!F$2:F$9696,B1074)</f>
        <v>0</v>
      </c>
    </row>
    <row r="1075" spans="1:4" x14ac:dyDescent="0.2">
      <c r="A1075" s="4">
        <v>1074</v>
      </c>
      <c r="B1075" s="50" t="s">
        <v>1279</v>
      </c>
      <c r="C1075">
        <f>COUNTIF(Atleti!E$2:E$9952,A1075)</f>
        <v>0</v>
      </c>
      <c r="D1075">
        <f>COUNTIF(Arrivi!F$2:F$9696,B1075)</f>
        <v>0</v>
      </c>
    </row>
    <row r="1076" spans="1:4" x14ac:dyDescent="0.2">
      <c r="A1076" s="4">
        <v>1075</v>
      </c>
      <c r="B1076" s="50" t="s">
        <v>1280</v>
      </c>
      <c r="C1076">
        <f>COUNTIF(Atleti!E$2:E$9952,A1076)</f>
        <v>0</v>
      </c>
      <c r="D1076">
        <f>COUNTIF(Arrivi!F$2:F$9696,B1076)</f>
        <v>0</v>
      </c>
    </row>
    <row r="1077" spans="1:4" x14ac:dyDescent="0.2">
      <c r="A1077" s="4">
        <v>1076</v>
      </c>
      <c r="B1077" s="50" t="s">
        <v>1281</v>
      </c>
      <c r="C1077">
        <f>COUNTIF(Atleti!E$2:E$9952,A1077)</f>
        <v>0</v>
      </c>
      <c r="D1077">
        <f>COUNTIF(Arrivi!F$2:F$9696,B1077)</f>
        <v>0</v>
      </c>
    </row>
    <row r="1078" spans="1:4" x14ac:dyDescent="0.2">
      <c r="A1078" s="4">
        <v>1077</v>
      </c>
      <c r="B1078" s="50" t="s">
        <v>1282</v>
      </c>
      <c r="C1078">
        <f>COUNTIF(Atleti!E$2:E$9952,A1078)</f>
        <v>0</v>
      </c>
      <c r="D1078">
        <f>COUNTIF(Arrivi!F$2:F$9696,B1078)</f>
        <v>0</v>
      </c>
    </row>
    <row r="1079" spans="1:4" x14ac:dyDescent="0.2">
      <c r="A1079" s="4">
        <v>1078</v>
      </c>
      <c r="B1079" s="50" t="s">
        <v>1283</v>
      </c>
      <c r="C1079">
        <f>COUNTIF(Atleti!E$2:E$9952,A1079)</f>
        <v>0</v>
      </c>
      <c r="D1079">
        <f>COUNTIF(Arrivi!F$2:F$9696,B1079)</f>
        <v>0</v>
      </c>
    </row>
    <row r="1080" spans="1:4" x14ac:dyDescent="0.2">
      <c r="A1080" s="4">
        <v>1079</v>
      </c>
      <c r="B1080" s="50" t="s">
        <v>1284</v>
      </c>
      <c r="C1080">
        <f>COUNTIF(Atleti!E$2:E$9952,A1080)</f>
        <v>0</v>
      </c>
      <c r="D1080">
        <f>COUNTIF(Arrivi!F$2:F$9696,B1080)</f>
        <v>0</v>
      </c>
    </row>
    <row r="1081" spans="1:4" x14ac:dyDescent="0.2">
      <c r="A1081" s="4">
        <v>1080</v>
      </c>
      <c r="B1081" s="50" t="s">
        <v>1285</v>
      </c>
      <c r="C1081">
        <f>COUNTIF(Atleti!E$2:E$9952,A1081)</f>
        <v>0</v>
      </c>
      <c r="D1081">
        <f>COUNTIF(Arrivi!F$2:F$9696,B1081)</f>
        <v>0</v>
      </c>
    </row>
    <row r="1082" spans="1:4" x14ac:dyDescent="0.2">
      <c r="A1082" s="4">
        <v>1081</v>
      </c>
      <c r="B1082" s="50" t="s">
        <v>1286</v>
      </c>
      <c r="C1082">
        <f>COUNTIF(Atleti!E$2:E$9952,A1082)</f>
        <v>0</v>
      </c>
      <c r="D1082">
        <f>COUNTIF(Arrivi!F$2:F$9696,B1082)</f>
        <v>0</v>
      </c>
    </row>
    <row r="1083" spans="1:4" x14ac:dyDescent="0.2">
      <c r="A1083" s="4">
        <v>1082</v>
      </c>
      <c r="B1083" s="50" t="s">
        <v>1287</v>
      </c>
      <c r="C1083">
        <f>COUNTIF(Atleti!E$2:E$9952,A1083)</f>
        <v>0</v>
      </c>
      <c r="D1083">
        <f>COUNTIF(Arrivi!F$2:F$9696,B1083)</f>
        <v>0</v>
      </c>
    </row>
    <row r="1084" spans="1:4" x14ac:dyDescent="0.2">
      <c r="A1084" s="4">
        <v>1083</v>
      </c>
      <c r="B1084" s="50" t="s">
        <v>1288</v>
      </c>
      <c r="C1084">
        <f>COUNTIF(Atleti!E$2:E$9952,A1084)</f>
        <v>0</v>
      </c>
      <c r="D1084">
        <f>COUNTIF(Arrivi!F$2:F$9696,B1084)</f>
        <v>0</v>
      </c>
    </row>
    <row r="1085" spans="1:4" x14ac:dyDescent="0.2">
      <c r="A1085" s="4">
        <v>1084</v>
      </c>
      <c r="B1085" s="50" t="s">
        <v>1289</v>
      </c>
      <c r="C1085">
        <f>COUNTIF(Atleti!E$2:E$9952,A1085)</f>
        <v>0</v>
      </c>
      <c r="D1085">
        <f>COUNTIF(Arrivi!F$2:F$9696,B1085)</f>
        <v>0</v>
      </c>
    </row>
    <row r="1086" spans="1:4" x14ac:dyDescent="0.2">
      <c r="A1086" s="4">
        <v>1085</v>
      </c>
      <c r="B1086" s="50" t="s">
        <v>1290</v>
      </c>
      <c r="C1086">
        <f>COUNTIF(Atleti!E$2:E$9952,A1086)</f>
        <v>0</v>
      </c>
      <c r="D1086">
        <f>COUNTIF(Arrivi!F$2:F$9696,B1086)</f>
        <v>0</v>
      </c>
    </row>
    <row r="1087" spans="1:4" x14ac:dyDescent="0.2">
      <c r="A1087" s="4">
        <v>1086</v>
      </c>
      <c r="B1087" s="50" t="s">
        <v>1291</v>
      </c>
      <c r="C1087">
        <f>COUNTIF(Atleti!E$2:E$9952,A1087)</f>
        <v>0</v>
      </c>
      <c r="D1087">
        <f>COUNTIF(Arrivi!F$2:F$9696,B1087)</f>
        <v>0</v>
      </c>
    </row>
    <row r="1088" spans="1:4" x14ac:dyDescent="0.2">
      <c r="A1088" s="4">
        <v>1087</v>
      </c>
      <c r="B1088" s="50" t="s">
        <v>1292</v>
      </c>
      <c r="C1088">
        <f>COUNTIF(Atleti!E$2:E$9952,A1088)</f>
        <v>0</v>
      </c>
      <c r="D1088">
        <f>COUNTIF(Arrivi!F$2:F$9696,B1088)</f>
        <v>0</v>
      </c>
    </row>
    <row r="1089" spans="1:4" x14ac:dyDescent="0.2">
      <c r="A1089" s="4">
        <v>1088</v>
      </c>
      <c r="B1089" s="50" t="s">
        <v>1293</v>
      </c>
      <c r="C1089">
        <f>COUNTIF(Atleti!E$2:E$9952,A1089)</f>
        <v>0</v>
      </c>
      <c r="D1089">
        <f>COUNTIF(Arrivi!F$2:F$9696,B1089)</f>
        <v>0</v>
      </c>
    </row>
    <row r="1090" spans="1:4" x14ac:dyDescent="0.2">
      <c r="A1090" s="4">
        <v>1089</v>
      </c>
      <c r="B1090" s="50" t="s">
        <v>1294</v>
      </c>
      <c r="C1090">
        <f>COUNTIF(Atleti!E$2:E$9952,A1090)</f>
        <v>0</v>
      </c>
      <c r="D1090">
        <f>COUNTIF(Arrivi!F$2:F$9696,B1090)</f>
        <v>0</v>
      </c>
    </row>
    <row r="1091" spans="1:4" x14ac:dyDescent="0.2">
      <c r="A1091" s="4">
        <v>1090</v>
      </c>
      <c r="B1091" s="50" t="s">
        <v>1295</v>
      </c>
      <c r="C1091">
        <f>COUNTIF(Atleti!E$2:E$9952,A1091)</f>
        <v>0</v>
      </c>
      <c r="D1091">
        <f>COUNTIF(Arrivi!F$2:F$9696,B1091)</f>
        <v>0</v>
      </c>
    </row>
    <row r="1092" spans="1:4" x14ac:dyDescent="0.2">
      <c r="A1092" s="4">
        <v>1091</v>
      </c>
      <c r="B1092" s="50" t="s">
        <v>1296</v>
      </c>
      <c r="C1092">
        <f>COUNTIF(Atleti!E$2:E$9952,A1092)</f>
        <v>0</v>
      </c>
      <c r="D1092">
        <f>COUNTIF(Arrivi!F$2:F$9696,B1092)</f>
        <v>0</v>
      </c>
    </row>
    <row r="1093" spans="1:4" x14ac:dyDescent="0.2">
      <c r="A1093" s="4">
        <v>1092</v>
      </c>
      <c r="B1093" s="50" t="s">
        <v>1297</v>
      </c>
      <c r="C1093">
        <f>COUNTIF(Atleti!E$2:E$9952,A1093)</f>
        <v>0</v>
      </c>
      <c r="D1093">
        <f>COUNTIF(Arrivi!F$2:F$9696,B1093)</f>
        <v>0</v>
      </c>
    </row>
    <row r="1094" spans="1:4" x14ac:dyDescent="0.2">
      <c r="A1094" s="4">
        <v>1093</v>
      </c>
      <c r="B1094" s="50" t="s">
        <v>1298</v>
      </c>
      <c r="C1094">
        <f>COUNTIF(Atleti!E$2:E$9952,A1094)</f>
        <v>0</v>
      </c>
      <c r="D1094">
        <f>COUNTIF(Arrivi!F$2:F$9696,B1094)</f>
        <v>0</v>
      </c>
    </row>
    <row r="1095" spans="1:4" x14ac:dyDescent="0.2">
      <c r="A1095" s="4">
        <v>1094</v>
      </c>
      <c r="B1095" s="50" t="s">
        <v>1299</v>
      </c>
      <c r="C1095">
        <f>COUNTIF(Atleti!E$2:E$9952,A1095)</f>
        <v>0</v>
      </c>
      <c r="D1095">
        <f>COUNTIF(Arrivi!F$2:F$9696,B1095)</f>
        <v>0</v>
      </c>
    </row>
    <row r="1096" spans="1:4" x14ac:dyDescent="0.2">
      <c r="A1096" s="4">
        <v>1095</v>
      </c>
      <c r="B1096" s="50" t="s">
        <v>1300</v>
      </c>
      <c r="C1096">
        <f>COUNTIF(Atleti!E$2:E$9952,A1096)</f>
        <v>0</v>
      </c>
      <c r="D1096">
        <f>COUNTIF(Arrivi!F$2:F$9696,B1096)</f>
        <v>0</v>
      </c>
    </row>
    <row r="1097" spans="1:4" x14ac:dyDescent="0.2">
      <c r="A1097" s="4">
        <v>1096</v>
      </c>
      <c r="B1097" s="50" t="s">
        <v>1301</v>
      </c>
      <c r="C1097">
        <f>COUNTIF(Atleti!E$2:E$9952,A1097)</f>
        <v>0</v>
      </c>
      <c r="D1097">
        <f>COUNTIF(Arrivi!F$2:F$9696,B1097)</f>
        <v>0</v>
      </c>
    </row>
    <row r="1098" spans="1:4" x14ac:dyDescent="0.2">
      <c r="A1098" s="4">
        <v>1097</v>
      </c>
      <c r="B1098" s="50" t="s">
        <v>1302</v>
      </c>
      <c r="C1098">
        <f>COUNTIF(Atleti!E$2:E$9952,A1098)</f>
        <v>0</v>
      </c>
      <c r="D1098">
        <f>COUNTIF(Arrivi!F$2:F$9696,B1098)</f>
        <v>0</v>
      </c>
    </row>
    <row r="1099" spans="1:4" x14ac:dyDescent="0.2">
      <c r="A1099" s="4">
        <v>1098</v>
      </c>
      <c r="B1099" s="50" t="s">
        <v>1303</v>
      </c>
      <c r="C1099">
        <f>COUNTIF(Atleti!E$2:E$9952,A1099)</f>
        <v>0</v>
      </c>
      <c r="D1099">
        <f>COUNTIF(Arrivi!F$2:F$9696,B1099)</f>
        <v>0</v>
      </c>
    </row>
    <row r="1100" spans="1:4" x14ac:dyDescent="0.2">
      <c r="A1100" s="4">
        <v>1099</v>
      </c>
      <c r="B1100" s="50" t="s">
        <v>1304</v>
      </c>
      <c r="C1100">
        <f>COUNTIF(Atleti!E$2:E$9952,A1100)</f>
        <v>0</v>
      </c>
      <c r="D1100">
        <f>COUNTIF(Arrivi!F$2:F$9696,B1100)</f>
        <v>0</v>
      </c>
    </row>
    <row r="1101" spans="1:4" x14ac:dyDescent="0.2">
      <c r="A1101" s="4">
        <v>1100</v>
      </c>
      <c r="B1101" s="50" t="s">
        <v>1305</v>
      </c>
      <c r="C1101">
        <f>COUNTIF(Atleti!E$2:E$9952,A1101)</f>
        <v>0</v>
      </c>
      <c r="D1101">
        <f>COUNTIF(Arrivi!F$2:F$9696,B1101)</f>
        <v>0</v>
      </c>
    </row>
    <row r="1102" spans="1:4" x14ac:dyDescent="0.2">
      <c r="A1102" s="4">
        <v>1101</v>
      </c>
      <c r="B1102" s="50" t="s">
        <v>1306</v>
      </c>
      <c r="C1102">
        <f>COUNTIF(Atleti!E$2:E$9952,A1102)</f>
        <v>0</v>
      </c>
      <c r="D1102">
        <f>COUNTIF(Arrivi!F$2:F$9696,B1102)</f>
        <v>0</v>
      </c>
    </row>
    <row r="1103" spans="1:4" x14ac:dyDescent="0.2">
      <c r="A1103" s="4">
        <v>1102</v>
      </c>
      <c r="B1103" s="50" t="s">
        <v>1307</v>
      </c>
      <c r="C1103">
        <f>COUNTIF(Atleti!E$2:E$9952,A1103)</f>
        <v>0</v>
      </c>
      <c r="D1103">
        <f>COUNTIF(Arrivi!F$2:F$9696,B1103)</f>
        <v>0</v>
      </c>
    </row>
    <row r="1104" spans="1:4" x14ac:dyDescent="0.2">
      <c r="A1104" s="4">
        <v>1103</v>
      </c>
      <c r="B1104" s="50" t="s">
        <v>1308</v>
      </c>
      <c r="C1104">
        <f>COUNTIF(Atleti!E$2:E$9952,A1104)</f>
        <v>0</v>
      </c>
      <c r="D1104">
        <f>COUNTIF(Arrivi!F$2:F$9696,B1104)</f>
        <v>0</v>
      </c>
    </row>
    <row r="1105" spans="1:4" x14ac:dyDescent="0.2">
      <c r="A1105" s="4">
        <v>1104</v>
      </c>
      <c r="B1105" s="50" t="s">
        <v>1309</v>
      </c>
      <c r="C1105">
        <f>COUNTIF(Atleti!E$2:E$9952,A1105)</f>
        <v>0</v>
      </c>
      <c r="D1105">
        <f>COUNTIF(Arrivi!F$2:F$9696,B1105)</f>
        <v>0</v>
      </c>
    </row>
    <row r="1106" spans="1:4" x14ac:dyDescent="0.2">
      <c r="A1106" s="4">
        <v>1105</v>
      </c>
      <c r="B1106" s="50" t="s">
        <v>1310</v>
      </c>
      <c r="C1106">
        <f>COUNTIF(Atleti!E$2:E$9952,A1106)</f>
        <v>0</v>
      </c>
      <c r="D1106">
        <f>COUNTIF(Arrivi!F$2:F$9696,B1106)</f>
        <v>0</v>
      </c>
    </row>
    <row r="1107" spans="1:4" x14ac:dyDescent="0.2">
      <c r="A1107" s="4">
        <v>1106</v>
      </c>
      <c r="B1107" s="50" t="s">
        <v>1311</v>
      </c>
      <c r="C1107">
        <f>COUNTIF(Atleti!E$2:E$9952,A1107)</f>
        <v>0</v>
      </c>
      <c r="D1107">
        <f>COUNTIF(Arrivi!F$2:F$9696,B1107)</f>
        <v>0</v>
      </c>
    </row>
    <row r="1108" spans="1:4" x14ac:dyDescent="0.2">
      <c r="A1108" s="4">
        <v>1107</v>
      </c>
      <c r="B1108" s="50" t="s">
        <v>1312</v>
      </c>
      <c r="C1108">
        <f>COUNTIF(Atleti!E$2:E$9952,A1108)</f>
        <v>0</v>
      </c>
      <c r="D1108">
        <f>COUNTIF(Arrivi!F$2:F$9696,B1108)</f>
        <v>0</v>
      </c>
    </row>
    <row r="1109" spans="1:4" x14ac:dyDescent="0.2">
      <c r="A1109" s="4">
        <v>1108</v>
      </c>
      <c r="B1109" s="50" t="s">
        <v>1313</v>
      </c>
      <c r="C1109">
        <f>COUNTIF(Atleti!E$2:E$9952,A1109)</f>
        <v>0</v>
      </c>
      <c r="D1109">
        <f>COUNTIF(Arrivi!F$2:F$9696,B1109)</f>
        <v>0</v>
      </c>
    </row>
    <row r="1110" spans="1:4" x14ac:dyDescent="0.2">
      <c r="A1110" s="4">
        <v>1109</v>
      </c>
      <c r="B1110" s="50" t="s">
        <v>1314</v>
      </c>
      <c r="C1110">
        <f>COUNTIF(Atleti!E$2:E$9952,A1110)</f>
        <v>0</v>
      </c>
      <c r="D1110">
        <f>COUNTIF(Arrivi!F$2:F$9696,B1110)</f>
        <v>0</v>
      </c>
    </row>
    <row r="1111" spans="1:4" x14ac:dyDescent="0.2">
      <c r="A1111" s="4">
        <v>1110</v>
      </c>
      <c r="B1111" s="50" t="s">
        <v>1315</v>
      </c>
      <c r="C1111">
        <f>COUNTIF(Atleti!E$2:E$9952,A1111)</f>
        <v>0</v>
      </c>
      <c r="D1111">
        <f>COUNTIF(Arrivi!F$2:F$9696,B1111)</f>
        <v>0</v>
      </c>
    </row>
    <row r="1112" spans="1:4" x14ac:dyDescent="0.2">
      <c r="A1112" s="4">
        <v>1111</v>
      </c>
      <c r="B1112" s="50" t="s">
        <v>1316</v>
      </c>
      <c r="C1112">
        <f>COUNTIF(Atleti!E$2:E$9952,A1112)</f>
        <v>0</v>
      </c>
      <c r="D1112">
        <f>COUNTIF(Arrivi!F$2:F$9696,B1112)</f>
        <v>0</v>
      </c>
    </row>
    <row r="1113" spans="1:4" x14ac:dyDescent="0.2">
      <c r="A1113" s="4">
        <v>1112</v>
      </c>
      <c r="B1113" s="50" t="s">
        <v>1317</v>
      </c>
      <c r="C1113">
        <f>COUNTIF(Atleti!E$2:E$9952,A1113)</f>
        <v>0</v>
      </c>
      <c r="D1113">
        <f>COUNTIF(Arrivi!F$2:F$9696,B1113)</f>
        <v>0</v>
      </c>
    </row>
    <row r="1114" spans="1:4" x14ac:dyDescent="0.2">
      <c r="A1114" s="4">
        <v>1113</v>
      </c>
      <c r="B1114" s="50" t="s">
        <v>1318</v>
      </c>
      <c r="C1114">
        <f>COUNTIF(Atleti!E$2:E$9952,A1114)</f>
        <v>0</v>
      </c>
      <c r="D1114">
        <f>COUNTIF(Arrivi!F$2:F$9696,B1114)</f>
        <v>0</v>
      </c>
    </row>
    <row r="1115" spans="1:4" x14ac:dyDescent="0.2">
      <c r="A1115" s="4">
        <v>1114</v>
      </c>
      <c r="B1115" s="50" t="s">
        <v>1319</v>
      </c>
      <c r="C1115">
        <f>COUNTIF(Atleti!E$2:E$9952,A1115)</f>
        <v>0</v>
      </c>
      <c r="D1115">
        <f>COUNTIF(Arrivi!F$2:F$9696,B1115)</f>
        <v>0</v>
      </c>
    </row>
    <row r="1116" spans="1:4" x14ac:dyDescent="0.2">
      <c r="A1116" s="4">
        <v>1115</v>
      </c>
      <c r="B1116" s="50" t="s">
        <v>1320</v>
      </c>
      <c r="C1116">
        <f>COUNTIF(Atleti!E$2:E$9952,A1116)</f>
        <v>0</v>
      </c>
      <c r="D1116">
        <f>COUNTIF(Arrivi!F$2:F$9696,B1116)</f>
        <v>0</v>
      </c>
    </row>
    <row r="1117" spans="1:4" x14ac:dyDescent="0.2">
      <c r="A1117" s="4">
        <v>1116</v>
      </c>
      <c r="B1117" s="50" t="s">
        <v>1321</v>
      </c>
      <c r="C1117">
        <f>COUNTIF(Atleti!E$2:E$9952,A1117)</f>
        <v>0</v>
      </c>
      <c r="D1117">
        <f>COUNTIF(Arrivi!F$2:F$9696,B1117)</f>
        <v>0</v>
      </c>
    </row>
    <row r="1118" spans="1:4" x14ac:dyDescent="0.2">
      <c r="A1118" s="4">
        <v>1117</v>
      </c>
      <c r="B1118" s="50" t="s">
        <v>1322</v>
      </c>
      <c r="C1118">
        <f>COUNTIF(Atleti!E$2:E$9952,A1118)</f>
        <v>0</v>
      </c>
      <c r="D1118">
        <f>COUNTIF(Arrivi!F$2:F$9696,B1118)</f>
        <v>0</v>
      </c>
    </row>
    <row r="1119" spans="1:4" x14ac:dyDescent="0.2">
      <c r="A1119" s="4">
        <v>1118</v>
      </c>
      <c r="B1119" s="50" t="s">
        <v>1323</v>
      </c>
      <c r="C1119">
        <f>COUNTIF(Atleti!E$2:E$9952,A1119)</f>
        <v>0</v>
      </c>
      <c r="D1119">
        <f>COUNTIF(Arrivi!F$2:F$9696,B1119)</f>
        <v>0</v>
      </c>
    </row>
    <row r="1120" spans="1:4" x14ac:dyDescent="0.2">
      <c r="A1120" s="4">
        <v>1119</v>
      </c>
      <c r="B1120" s="50" t="s">
        <v>1324</v>
      </c>
      <c r="C1120">
        <f>COUNTIF(Atleti!E$2:E$9952,A1120)</f>
        <v>0</v>
      </c>
      <c r="D1120">
        <f>COUNTIF(Arrivi!F$2:F$9696,B1120)</f>
        <v>0</v>
      </c>
    </row>
    <row r="1121" spans="1:4" x14ac:dyDescent="0.2">
      <c r="A1121" s="4">
        <v>1120</v>
      </c>
      <c r="B1121" s="50" t="s">
        <v>1325</v>
      </c>
      <c r="C1121">
        <f>COUNTIF(Atleti!E$2:E$9952,A1121)</f>
        <v>0</v>
      </c>
      <c r="D1121">
        <f>COUNTIF(Arrivi!F$2:F$9696,B1121)</f>
        <v>0</v>
      </c>
    </row>
    <row r="1122" spans="1:4" x14ac:dyDescent="0.2">
      <c r="A1122" s="4">
        <v>1121</v>
      </c>
      <c r="B1122" s="50" t="s">
        <v>1326</v>
      </c>
      <c r="C1122">
        <f>COUNTIF(Atleti!E$2:E$9952,A1122)</f>
        <v>0</v>
      </c>
      <c r="D1122">
        <f>COUNTIF(Arrivi!F$2:F$9696,B1122)</f>
        <v>0</v>
      </c>
    </row>
    <row r="1123" spans="1:4" x14ac:dyDescent="0.2">
      <c r="A1123" s="4">
        <v>1122</v>
      </c>
      <c r="B1123" s="50" t="s">
        <v>1327</v>
      </c>
      <c r="C1123">
        <f>COUNTIF(Atleti!E$2:E$9952,A1123)</f>
        <v>0</v>
      </c>
      <c r="D1123">
        <f>COUNTIF(Arrivi!F$2:F$9696,B1123)</f>
        <v>0</v>
      </c>
    </row>
    <row r="1124" spans="1:4" x14ac:dyDescent="0.2">
      <c r="A1124" s="4">
        <v>1123</v>
      </c>
      <c r="B1124" s="50" t="s">
        <v>1328</v>
      </c>
      <c r="C1124">
        <f>COUNTIF(Atleti!E$2:E$9952,A1124)</f>
        <v>0</v>
      </c>
      <c r="D1124">
        <f>COUNTIF(Arrivi!F$2:F$9696,B1124)</f>
        <v>0</v>
      </c>
    </row>
    <row r="1125" spans="1:4" x14ac:dyDescent="0.2">
      <c r="A1125" s="4">
        <v>1124</v>
      </c>
      <c r="B1125" s="50" t="s">
        <v>1329</v>
      </c>
      <c r="C1125">
        <f>COUNTIF(Atleti!E$2:E$9952,A1125)</f>
        <v>0</v>
      </c>
      <c r="D1125">
        <f>COUNTIF(Arrivi!F$2:F$9696,B1125)</f>
        <v>0</v>
      </c>
    </row>
    <row r="1126" spans="1:4" x14ac:dyDescent="0.2">
      <c r="A1126" s="4">
        <v>1125</v>
      </c>
      <c r="B1126" s="50" t="s">
        <v>1330</v>
      </c>
      <c r="C1126">
        <f>COUNTIF(Atleti!E$2:E$9952,A1126)</f>
        <v>0</v>
      </c>
      <c r="D1126">
        <f>COUNTIF(Arrivi!F$2:F$9696,B1126)</f>
        <v>0</v>
      </c>
    </row>
    <row r="1127" spans="1:4" x14ac:dyDescent="0.2">
      <c r="A1127" s="4">
        <v>1126</v>
      </c>
      <c r="B1127" s="50" t="s">
        <v>1331</v>
      </c>
      <c r="C1127">
        <f>COUNTIF(Atleti!E$2:E$9952,A1127)</f>
        <v>0</v>
      </c>
      <c r="D1127">
        <f>COUNTIF(Arrivi!F$2:F$9696,B1127)</f>
        <v>0</v>
      </c>
    </row>
    <row r="1128" spans="1:4" x14ac:dyDescent="0.2">
      <c r="A1128" s="4">
        <v>1127</v>
      </c>
      <c r="B1128" s="50" t="s">
        <v>1332</v>
      </c>
      <c r="C1128">
        <f>COUNTIF(Atleti!E$2:E$9952,A1128)</f>
        <v>0</v>
      </c>
      <c r="D1128">
        <f>COUNTIF(Arrivi!F$2:F$9696,B1128)</f>
        <v>0</v>
      </c>
    </row>
    <row r="1129" spans="1:4" x14ac:dyDescent="0.2">
      <c r="A1129" s="4">
        <v>1128</v>
      </c>
      <c r="B1129" s="50" t="s">
        <v>1333</v>
      </c>
      <c r="C1129">
        <f>COUNTIF(Atleti!E$2:E$9952,A1129)</f>
        <v>0</v>
      </c>
      <c r="D1129">
        <f>COUNTIF(Arrivi!F$2:F$9696,B1129)</f>
        <v>0</v>
      </c>
    </row>
    <row r="1130" spans="1:4" x14ac:dyDescent="0.2">
      <c r="A1130" s="4">
        <v>1129</v>
      </c>
      <c r="B1130" s="50" t="s">
        <v>1334</v>
      </c>
      <c r="C1130">
        <f>COUNTIF(Atleti!E$2:E$9952,A1130)</f>
        <v>0</v>
      </c>
      <c r="D1130">
        <f>COUNTIF(Arrivi!F$2:F$9696,B1130)</f>
        <v>0</v>
      </c>
    </row>
    <row r="1131" spans="1:4" x14ac:dyDescent="0.2">
      <c r="A1131" s="4">
        <v>1130</v>
      </c>
      <c r="B1131" s="50" t="s">
        <v>1335</v>
      </c>
      <c r="C1131">
        <f>COUNTIF(Atleti!E$2:E$9952,A1131)</f>
        <v>0</v>
      </c>
      <c r="D1131">
        <f>COUNTIF(Arrivi!F$2:F$9696,B1131)</f>
        <v>0</v>
      </c>
    </row>
    <row r="1132" spans="1:4" x14ac:dyDescent="0.2">
      <c r="A1132" s="4">
        <v>1131</v>
      </c>
      <c r="B1132" s="50" t="s">
        <v>1336</v>
      </c>
      <c r="C1132">
        <f>COUNTIF(Atleti!E$2:E$9952,A1132)</f>
        <v>0</v>
      </c>
      <c r="D1132">
        <f>COUNTIF(Arrivi!F$2:F$9696,B1132)</f>
        <v>0</v>
      </c>
    </row>
    <row r="1133" spans="1:4" x14ac:dyDescent="0.2">
      <c r="A1133" s="4">
        <v>1132</v>
      </c>
      <c r="B1133" s="50" t="s">
        <v>1337</v>
      </c>
      <c r="C1133">
        <f>COUNTIF(Atleti!E$2:E$9952,A1133)</f>
        <v>0</v>
      </c>
      <c r="D1133">
        <f>COUNTIF(Arrivi!F$2:F$9696,B1133)</f>
        <v>0</v>
      </c>
    </row>
    <row r="1134" spans="1:4" x14ac:dyDescent="0.2">
      <c r="A1134" s="4">
        <v>1133</v>
      </c>
      <c r="B1134" s="50" t="s">
        <v>1338</v>
      </c>
      <c r="C1134">
        <f>COUNTIF(Atleti!E$2:E$9952,A1134)</f>
        <v>0</v>
      </c>
      <c r="D1134">
        <f>COUNTIF(Arrivi!F$2:F$9696,B1134)</f>
        <v>0</v>
      </c>
    </row>
    <row r="1135" spans="1:4" x14ac:dyDescent="0.2">
      <c r="A1135" s="4">
        <v>1134</v>
      </c>
      <c r="B1135" s="50" t="s">
        <v>1339</v>
      </c>
      <c r="C1135">
        <f>COUNTIF(Atleti!E$2:E$9952,A1135)</f>
        <v>0</v>
      </c>
      <c r="D1135">
        <f>COUNTIF(Arrivi!F$2:F$9696,B1135)</f>
        <v>0</v>
      </c>
    </row>
    <row r="1136" spans="1:4" x14ac:dyDescent="0.2">
      <c r="A1136" s="4">
        <v>1135</v>
      </c>
      <c r="B1136" s="50" t="s">
        <v>1340</v>
      </c>
      <c r="C1136">
        <f>COUNTIF(Atleti!E$2:E$9952,A1136)</f>
        <v>0</v>
      </c>
      <c r="D1136">
        <f>COUNTIF(Arrivi!F$2:F$9696,B1136)</f>
        <v>0</v>
      </c>
    </row>
    <row r="1137" spans="1:4" x14ac:dyDescent="0.2">
      <c r="A1137" s="4">
        <v>1136</v>
      </c>
      <c r="B1137" s="50" t="s">
        <v>1341</v>
      </c>
      <c r="C1137">
        <f>COUNTIF(Atleti!E$2:E$9952,A1137)</f>
        <v>0</v>
      </c>
      <c r="D1137">
        <f>COUNTIF(Arrivi!F$2:F$9696,B1137)</f>
        <v>0</v>
      </c>
    </row>
    <row r="1138" spans="1:4" x14ac:dyDescent="0.2">
      <c r="A1138" s="4">
        <v>1137</v>
      </c>
      <c r="B1138" s="50" t="s">
        <v>1342</v>
      </c>
      <c r="C1138">
        <f>COUNTIF(Atleti!E$2:E$9952,A1138)</f>
        <v>0</v>
      </c>
      <c r="D1138">
        <f>COUNTIF(Arrivi!F$2:F$9696,B1138)</f>
        <v>0</v>
      </c>
    </row>
    <row r="1139" spans="1:4" x14ac:dyDescent="0.2">
      <c r="A1139" s="4">
        <v>1138</v>
      </c>
      <c r="B1139" s="50" t="s">
        <v>1343</v>
      </c>
      <c r="C1139">
        <f>COUNTIF(Atleti!E$2:E$9952,A1139)</f>
        <v>0</v>
      </c>
      <c r="D1139">
        <f>COUNTIF(Arrivi!F$2:F$9696,B1139)</f>
        <v>0</v>
      </c>
    </row>
    <row r="1140" spans="1:4" x14ac:dyDescent="0.2">
      <c r="A1140" s="4">
        <v>1139</v>
      </c>
      <c r="B1140" s="50" t="s">
        <v>1344</v>
      </c>
      <c r="C1140">
        <f>COUNTIF(Atleti!E$2:E$9952,A1140)</f>
        <v>0</v>
      </c>
      <c r="D1140">
        <f>COUNTIF(Arrivi!F$2:F$9696,B1140)</f>
        <v>0</v>
      </c>
    </row>
    <row r="1141" spans="1:4" x14ac:dyDescent="0.2">
      <c r="A1141" s="4">
        <v>1140</v>
      </c>
      <c r="B1141" s="50" t="s">
        <v>1345</v>
      </c>
      <c r="C1141">
        <f>COUNTIF(Atleti!E$2:E$9952,A1141)</f>
        <v>0</v>
      </c>
      <c r="D1141">
        <f>COUNTIF(Arrivi!F$2:F$9696,B1141)</f>
        <v>0</v>
      </c>
    </row>
    <row r="1142" spans="1:4" x14ac:dyDescent="0.2">
      <c r="A1142" s="4">
        <v>1141</v>
      </c>
      <c r="B1142" s="50" t="s">
        <v>1346</v>
      </c>
      <c r="C1142">
        <f>COUNTIF(Atleti!E$2:E$9952,A1142)</f>
        <v>0</v>
      </c>
      <c r="D1142">
        <f>COUNTIF(Arrivi!F$2:F$9696,B1142)</f>
        <v>0</v>
      </c>
    </row>
    <row r="1143" spans="1:4" x14ac:dyDescent="0.2">
      <c r="A1143" s="4">
        <v>1142</v>
      </c>
      <c r="B1143" s="50" t="s">
        <v>1347</v>
      </c>
      <c r="C1143">
        <f>COUNTIF(Atleti!E$2:E$9952,A1143)</f>
        <v>0</v>
      </c>
      <c r="D1143">
        <f>COUNTIF(Arrivi!F$2:F$9696,B1143)</f>
        <v>0</v>
      </c>
    </row>
    <row r="1144" spans="1:4" x14ac:dyDescent="0.2">
      <c r="A1144" s="4">
        <v>1143</v>
      </c>
      <c r="B1144" s="50" t="s">
        <v>1348</v>
      </c>
      <c r="C1144">
        <f>COUNTIF(Atleti!E$2:E$9952,A1144)</f>
        <v>0</v>
      </c>
      <c r="D1144">
        <f>COUNTIF(Arrivi!F$2:F$9696,B1144)</f>
        <v>0</v>
      </c>
    </row>
    <row r="1145" spans="1:4" x14ac:dyDescent="0.2">
      <c r="A1145" s="4">
        <v>1144</v>
      </c>
      <c r="B1145" s="50" t="s">
        <v>1349</v>
      </c>
      <c r="C1145">
        <f>COUNTIF(Atleti!E$2:E$9952,A1145)</f>
        <v>0</v>
      </c>
      <c r="D1145">
        <f>COUNTIF(Arrivi!F$2:F$9696,B1145)</f>
        <v>0</v>
      </c>
    </row>
    <row r="1146" spans="1:4" x14ac:dyDescent="0.2">
      <c r="A1146" s="4">
        <v>1145</v>
      </c>
      <c r="B1146" s="50" t="s">
        <v>1350</v>
      </c>
      <c r="C1146">
        <f>COUNTIF(Atleti!E$2:E$9952,A1146)</f>
        <v>0</v>
      </c>
      <c r="D1146">
        <f>COUNTIF(Arrivi!F$2:F$9696,B1146)</f>
        <v>0</v>
      </c>
    </row>
    <row r="1147" spans="1:4" x14ac:dyDescent="0.2">
      <c r="A1147" s="4">
        <v>1146</v>
      </c>
      <c r="B1147" s="50" t="s">
        <v>1351</v>
      </c>
      <c r="C1147">
        <f>COUNTIF(Atleti!E$2:E$9952,A1147)</f>
        <v>0</v>
      </c>
      <c r="D1147">
        <f>COUNTIF(Arrivi!F$2:F$9696,B1147)</f>
        <v>0</v>
      </c>
    </row>
    <row r="1148" spans="1:4" x14ac:dyDescent="0.2">
      <c r="A1148" s="4">
        <v>1147</v>
      </c>
      <c r="B1148" s="50" t="s">
        <v>1352</v>
      </c>
      <c r="C1148">
        <f>COUNTIF(Atleti!E$2:E$9952,A1148)</f>
        <v>0</v>
      </c>
      <c r="D1148">
        <f>COUNTIF(Arrivi!F$2:F$9696,B1148)</f>
        <v>0</v>
      </c>
    </row>
    <row r="1149" spans="1:4" x14ac:dyDescent="0.2">
      <c r="A1149" s="4">
        <v>1148</v>
      </c>
      <c r="B1149" s="50" t="s">
        <v>1353</v>
      </c>
      <c r="C1149">
        <f>COUNTIF(Atleti!E$2:E$9952,A1149)</f>
        <v>0</v>
      </c>
      <c r="D1149">
        <f>COUNTIF(Arrivi!F$2:F$9696,B1149)</f>
        <v>0</v>
      </c>
    </row>
    <row r="1150" spans="1:4" x14ac:dyDescent="0.2">
      <c r="A1150" s="4">
        <v>1149</v>
      </c>
      <c r="B1150" s="50" t="s">
        <v>1354</v>
      </c>
      <c r="C1150">
        <f>COUNTIF(Atleti!E$2:E$9952,A1150)</f>
        <v>0</v>
      </c>
      <c r="D1150">
        <f>COUNTIF(Arrivi!F$2:F$9696,B1150)</f>
        <v>0</v>
      </c>
    </row>
    <row r="1151" spans="1:4" x14ac:dyDescent="0.2">
      <c r="A1151" s="4">
        <v>1150</v>
      </c>
      <c r="B1151" s="50" t="s">
        <v>1355</v>
      </c>
      <c r="C1151">
        <f>COUNTIF(Atleti!E$2:E$9952,A1151)</f>
        <v>0</v>
      </c>
      <c r="D1151">
        <f>COUNTIF(Arrivi!F$2:F$9696,B1151)</f>
        <v>0</v>
      </c>
    </row>
    <row r="1152" spans="1:4" x14ac:dyDescent="0.2">
      <c r="A1152" s="4">
        <v>1151</v>
      </c>
      <c r="B1152" s="50" t="s">
        <v>1356</v>
      </c>
      <c r="C1152">
        <f>COUNTIF(Atleti!E$2:E$9952,A1152)</f>
        <v>0</v>
      </c>
      <c r="D1152">
        <f>COUNTIF(Arrivi!F$2:F$9696,B1152)</f>
        <v>0</v>
      </c>
    </row>
    <row r="1153" spans="1:4" x14ac:dyDescent="0.2">
      <c r="A1153" s="4">
        <v>1152</v>
      </c>
      <c r="B1153" s="50" t="s">
        <v>1357</v>
      </c>
      <c r="C1153">
        <f>COUNTIF(Atleti!E$2:E$9952,A1153)</f>
        <v>0</v>
      </c>
      <c r="D1153">
        <f>COUNTIF(Arrivi!F$2:F$9696,B1153)</f>
        <v>0</v>
      </c>
    </row>
    <row r="1154" spans="1:4" x14ac:dyDescent="0.2">
      <c r="A1154" s="4">
        <v>1153</v>
      </c>
      <c r="B1154" s="50" t="s">
        <v>1358</v>
      </c>
      <c r="C1154">
        <f>COUNTIF(Atleti!E$2:E$9952,A1154)</f>
        <v>0</v>
      </c>
      <c r="D1154">
        <f>COUNTIF(Arrivi!F$2:F$9696,B1154)</f>
        <v>0</v>
      </c>
    </row>
    <row r="1155" spans="1:4" x14ac:dyDescent="0.2">
      <c r="A1155" s="4">
        <v>1154</v>
      </c>
      <c r="B1155" s="50" t="s">
        <v>1359</v>
      </c>
      <c r="C1155">
        <f>COUNTIF(Atleti!E$2:E$9952,A1155)</f>
        <v>0</v>
      </c>
      <c r="D1155">
        <f>COUNTIF(Arrivi!F$2:F$9696,B1155)</f>
        <v>0</v>
      </c>
    </row>
    <row r="1156" spans="1:4" x14ac:dyDescent="0.2">
      <c r="A1156" s="4">
        <v>1155</v>
      </c>
      <c r="B1156" s="50" t="s">
        <v>1360</v>
      </c>
      <c r="C1156">
        <f>COUNTIF(Atleti!E$2:E$9952,A1156)</f>
        <v>0</v>
      </c>
      <c r="D1156">
        <f>COUNTIF(Arrivi!F$2:F$9696,B1156)</f>
        <v>0</v>
      </c>
    </row>
    <row r="1157" spans="1:4" x14ac:dyDescent="0.2">
      <c r="A1157" s="4">
        <v>1156</v>
      </c>
      <c r="B1157" s="50" t="s">
        <v>1361</v>
      </c>
      <c r="C1157">
        <f>COUNTIF(Atleti!E$2:E$9952,A1157)</f>
        <v>0</v>
      </c>
      <c r="D1157">
        <f>COUNTIF(Arrivi!F$2:F$9696,B1157)</f>
        <v>0</v>
      </c>
    </row>
    <row r="1158" spans="1:4" x14ac:dyDescent="0.2">
      <c r="A1158" s="4">
        <v>1157</v>
      </c>
      <c r="B1158" s="50" t="s">
        <v>1362</v>
      </c>
      <c r="C1158">
        <f>COUNTIF(Atleti!E$2:E$9952,A1158)</f>
        <v>0</v>
      </c>
      <c r="D1158">
        <f>COUNTIF(Arrivi!F$2:F$9696,B1158)</f>
        <v>0</v>
      </c>
    </row>
    <row r="1159" spans="1:4" x14ac:dyDescent="0.2">
      <c r="A1159" s="4">
        <v>1158</v>
      </c>
      <c r="B1159" s="50" t="s">
        <v>1363</v>
      </c>
      <c r="C1159">
        <f>COUNTIF(Atleti!E$2:E$9952,A1159)</f>
        <v>0</v>
      </c>
      <c r="D1159">
        <f>COUNTIF(Arrivi!F$2:F$9696,B1159)</f>
        <v>0</v>
      </c>
    </row>
    <row r="1160" spans="1:4" x14ac:dyDescent="0.2">
      <c r="A1160" s="4">
        <v>1159</v>
      </c>
      <c r="B1160" s="50" t="s">
        <v>1364</v>
      </c>
      <c r="C1160">
        <f>COUNTIF(Atleti!E$2:E$9952,A1160)</f>
        <v>0</v>
      </c>
      <c r="D1160">
        <f>COUNTIF(Arrivi!F$2:F$9696,B1160)</f>
        <v>0</v>
      </c>
    </row>
    <row r="1161" spans="1:4" x14ac:dyDescent="0.2">
      <c r="A1161" s="4">
        <v>1160</v>
      </c>
      <c r="B1161" s="50" t="s">
        <v>1365</v>
      </c>
      <c r="C1161">
        <f>COUNTIF(Atleti!E$2:E$9952,A1161)</f>
        <v>0</v>
      </c>
      <c r="D1161">
        <f>COUNTIF(Arrivi!F$2:F$9696,B1161)</f>
        <v>0</v>
      </c>
    </row>
    <row r="1162" spans="1:4" x14ac:dyDescent="0.2">
      <c r="A1162" s="4">
        <v>1161</v>
      </c>
      <c r="B1162" s="50" t="s">
        <v>1366</v>
      </c>
      <c r="C1162">
        <f>COUNTIF(Atleti!E$2:E$9952,A1162)</f>
        <v>0</v>
      </c>
      <c r="D1162">
        <f>COUNTIF(Arrivi!F$2:F$9696,B1162)</f>
        <v>0</v>
      </c>
    </row>
    <row r="1163" spans="1:4" x14ac:dyDescent="0.2">
      <c r="A1163" s="4">
        <v>1162</v>
      </c>
      <c r="B1163" s="50" t="s">
        <v>1367</v>
      </c>
      <c r="C1163">
        <f>COUNTIF(Atleti!E$2:E$9952,A1163)</f>
        <v>0</v>
      </c>
      <c r="D1163">
        <f>COUNTIF(Arrivi!F$2:F$9696,B1163)</f>
        <v>0</v>
      </c>
    </row>
    <row r="1164" spans="1:4" x14ac:dyDescent="0.2">
      <c r="A1164" s="4">
        <v>1163</v>
      </c>
      <c r="B1164" s="50" t="s">
        <v>1368</v>
      </c>
      <c r="C1164">
        <f>COUNTIF(Atleti!E$2:E$9952,A1164)</f>
        <v>0</v>
      </c>
      <c r="D1164">
        <f>COUNTIF(Arrivi!F$2:F$9696,B1164)</f>
        <v>0</v>
      </c>
    </row>
    <row r="1165" spans="1:4" x14ac:dyDescent="0.2">
      <c r="A1165" s="4">
        <v>1164</v>
      </c>
      <c r="B1165" s="50" t="s">
        <v>1369</v>
      </c>
      <c r="C1165">
        <f>COUNTIF(Atleti!E$2:E$9952,A1165)</f>
        <v>0</v>
      </c>
      <c r="D1165">
        <f>COUNTIF(Arrivi!F$2:F$9696,B1165)</f>
        <v>0</v>
      </c>
    </row>
    <row r="1166" spans="1:4" x14ac:dyDescent="0.2">
      <c r="A1166" s="4">
        <v>1165</v>
      </c>
      <c r="B1166" s="50" t="s">
        <v>1370</v>
      </c>
      <c r="C1166">
        <f>COUNTIF(Atleti!E$2:E$9952,A1166)</f>
        <v>0</v>
      </c>
      <c r="D1166">
        <f>COUNTIF(Arrivi!F$2:F$9696,B1166)</f>
        <v>0</v>
      </c>
    </row>
    <row r="1167" spans="1:4" x14ac:dyDescent="0.2">
      <c r="A1167" s="4">
        <v>1166</v>
      </c>
      <c r="B1167" s="50" t="s">
        <v>1371</v>
      </c>
      <c r="C1167">
        <f>COUNTIF(Atleti!E$2:E$9952,A1167)</f>
        <v>0</v>
      </c>
      <c r="D1167">
        <f>COUNTIF(Arrivi!F$2:F$9696,B1167)</f>
        <v>0</v>
      </c>
    </row>
    <row r="1168" spans="1:4" x14ac:dyDescent="0.2">
      <c r="A1168" s="4">
        <v>1167</v>
      </c>
      <c r="B1168" s="50" t="s">
        <v>1372</v>
      </c>
      <c r="C1168">
        <f>COUNTIF(Atleti!E$2:E$9952,A1168)</f>
        <v>0</v>
      </c>
      <c r="D1168">
        <f>COUNTIF(Arrivi!F$2:F$9696,B1168)</f>
        <v>0</v>
      </c>
    </row>
    <row r="1169" spans="1:4" x14ac:dyDescent="0.2">
      <c r="A1169" s="4">
        <v>1168</v>
      </c>
      <c r="B1169" s="50" t="s">
        <v>1373</v>
      </c>
      <c r="C1169">
        <f>COUNTIF(Atleti!E$2:E$9952,A1169)</f>
        <v>0</v>
      </c>
      <c r="D1169">
        <f>COUNTIF(Arrivi!F$2:F$9696,B1169)</f>
        <v>0</v>
      </c>
    </row>
    <row r="1170" spans="1:4" x14ac:dyDescent="0.2">
      <c r="A1170" s="4">
        <v>1169</v>
      </c>
      <c r="B1170" s="50" t="s">
        <v>1374</v>
      </c>
      <c r="C1170">
        <f>COUNTIF(Atleti!E$2:E$9952,A1170)</f>
        <v>0</v>
      </c>
      <c r="D1170">
        <f>COUNTIF(Arrivi!F$2:F$9696,B1170)</f>
        <v>0</v>
      </c>
    </row>
    <row r="1171" spans="1:4" x14ac:dyDescent="0.2">
      <c r="A1171" s="4">
        <v>1170</v>
      </c>
      <c r="B1171" s="50" t="s">
        <v>1375</v>
      </c>
      <c r="C1171">
        <f>COUNTIF(Atleti!E$2:E$9952,A1171)</f>
        <v>0</v>
      </c>
      <c r="D1171">
        <f>COUNTIF(Arrivi!F$2:F$9696,B1171)</f>
        <v>0</v>
      </c>
    </row>
    <row r="1172" spans="1:4" x14ac:dyDescent="0.2">
      <c r="A1172" s="4">
        <v>1171</v>
      </c>
      <c r="B1172" s="50" t="s">
        <v>1376</v>
      </c>
      <c r="C1172">
        <f>COUNTIF(Atleti!E$2:E$9952,A1172)</f>
        <v>0</v>
      </c>
      <c r="D1172">
        <f>COUNTIF(Arrivi!F$2:F$9696,B1172)</f>
        <v>0</v>
      </c>
    </row>
    <row r="1173" spans="1:4" x14ac:dyDescent="0.2">
      <c r="A1173" s="4">
        <v>1172</v>
      </c>
      <c r="B1173" s="50" t="s">
        <v>1377</v>
      </c>
      <c r="C1173">
        <f>COUNTIF(Atleti!E$2:E$9952,A1173)</f>
        <v>0</v>
      </c>
      <c r="D1173">
        <f>COUNTIF(Arrivi!F$2:F$9696,B1173)</f>
        <v>0</v>
      </c>
    </row>
    <row r="1174" spans="1:4" x14ac:dyDescent="0.2">
      <c r="A1174" s="4">
        <v>1173</v>
      </c>
      <c r="B1174" s="50" t="s">
        <v>1378</v>
      </c>
      <c r="C1174">
        <f>COUNTIF(Atleti!E$2:E$9952,A1174)</f>
        <v>0</v>
      </c>
      <c r="D1174">
        <f>COUNTIF(Arrivi!F$2:F$9696,B1174)</f>
        <v>0</v>
      </c>
    </row>
    <row r="1175" spans="1:4" x14ac:dyDescent="0.2">
      <c r="A1175" s="4">
        <v>1174</v>
      </c>
      <c r="B1175" s="50" t="s">
        <v>1379</v>
      </c>
      <c r="C1175">
        <f>COUNTIF(Atleti!E$2:E$9952,A1175)</f>
        <v>0</v>
      </c>
      <c r="D1175">
        <f>COUNTIF(Arrivi!F$2:F$9696,B1175)</f>
        <v>0</v>
      </c>
    </row>
    <row r="1176" spans="1:4" x14ac:dyDescent="0.2">
      <c r="A1176" s="4">
        <v>1175</v>
      </c>
      <c r="B1176" s="50" t="s">
        <v>1380</v>
      </c>
      <c r="C1176">
        <f>COUNTIF(Atleti!E$2:E$9952,A1176)</f>
        <v>0</v>
      </c>
      <c r="D1176">
        <f>COUNTIF(Arrivi!F$2:F$9696,B1176)</f>
        <v>0</v>
      </c>
    </row>
    <row r="1177" spans="1:4" x14ac:dyDescent="0.2">
      <c r="A1177" s="4">
        <v>1176</v>
      </c>
      <c r="B1177" s="50" t="s">
        <v>1381</v>
      </c>
      <c r="C1177">
        <f>COUNTIF(Atleti!E$2:E$9952,A1177)</f>
        <v>0</v>
      </c>
      <c r="D1177">
        <f>COUNTIF(Arrivi!F$2:F$9696,B1177)</f>
        <v>0</v>
      </c>
    </row>
    <row r="1178" spans="1:4" x14ac:dyDescent="0.2">
      <c r="A1178" s="4">
        <v>1177</v>
      </c>
      <c r="B1178" s="50" t="s">
        <v>1382</v>
      </c>
      <c r="C1178">
        <f>COUNTIF(Atleti!E$2:E$9952,A1178)</f>
        <v>0</v>
      </c>
      <c r="D1178">
        <f>COUNTIF(Arrivi!F$2:F$9696,B1178)</f>
        <v>0</v>
      </c>
    </row>
    <row r="1179" spans="1:4" x14ac:dyDescent="0.2">
      <c r="A1179" s="4">
        <v>1178</v>
      </c>
      <c r="B1179" s="50" t="s">
        <v>1383</v>
      </c>
      <c r="C1179">
        <f>COUNTIF(Atleti!E$2:E$9952,A1179)</f>
        <v>0</v>
      </c>
      <c r="D1179">
        <f>COUNTIF(Arrivi!F$2:F$9696,B1179)</f>
        <v>0</v>
      </c>
    </row>
    <row r="1180" spans="1:4" x14ac:dyDescent="0.2">
      <c r="A1180" s="4">
        <v>1179</v>
      </c>
      <c r="B1180" s="50" t="s">
        <v>1384</v>
      </c>
      <c r="C1180">
        <f>COUNTIF(Atleti!E$2:E$9952,A1180)</f>
        <v>0</v>
      </c>
      <c r="D1180">
        <f>COUNTIF(Arrivi!F$2:F$9696,B1180)</f>
        <v>0</v>
      </c>
    </row>
    <row r="1181" spans="1:4" x14ac:dyDescent="0.2">
      <c r="A1181" s="4">
        <v>1180</v>
      </c>
      <c r="B1181" s="50" t="s">
        <v>1385</v>
      </c>
      <c r="C1181">
        <f>COUNTIF(Atleti!E$2:E$9952,A1181)</f>
        <v>0</v>
      </c>
      <c r="D1181">
        <f>COUNTIF(Arrivi!F$2:F$9696,B1181)</f>
        <v>0</v>
      </c>
    </row>
    <row r="1182" spans="1:4" x14ac:dyDescent="0.2">
      <c r="A1182" s="4">
        <v>1181</v>
      </c>
      <c r="B1182" s="50" t="s">
        <v>1386</v>
      </c>
      <c r="C1182">
        <f>COUNTIF(Atleti!E$2:E$9952,A1182)</f>
        <v>0</v>
      </c>
      <c r="D1182">
        <f>COUNTIF(Arrivi!F$2:F$9696,B1182)</f>
        <v>0</v>
      </c>
    </row>
    <row r="1183" spans="1:4" x14ac:dyDescent="0.2">
      <c r="A1183" s="4">
        <v>1182</v>
      </c>
      <c r="B1183" s="50" t="s">
        <v>1387</v>
      </c>
      <c r="C1183">
        <f>COUNTIF(Atleti!E$2:E$9952,A1183)</f>
        <v>0</v>
      </c>
      <c r="D1183">
        <f>COUNTIF(Arrivi!F$2:F$9696,B1183)</f>
        <v>0</v>
      </c>
    </row>
    <row r="1184" spans="1:4" x14ac:dyDescent="0.2">
      <c r="A1184" s="4">
        <v>1183</v>
      </c>
      <c r="B1184" s="50" t="s">
        <v>1388</v>
      </c>
      <c r="C1184">
        <f>COUNTIF(Atleti!E$2:E$9952,A1184)</f>
        <v>0</v>
      </c>
      <c r="D1184">
        <f>COUNTIF(Arrivi!F$2:F$9696,B1184)</f>
        <v>0</v>
      </c>
    </row>
    <row r="1185" spans="1:4" x14ac:dyDescent="0.2">
      <c r="A1185" s="4">
        <v>1184</v>
      </c>
      <c r="B1185" s="50" t="s">
        <v>1389</v>
      </c>
      <c r="C1185">
        <f>COUNTIF(Atleti!E$2:E$9952,A1185)</f>
        <v>0</v>
      </c>
      <c r="D1185">
        <f>COUNTIF(Arrivi!F$2:F$9696,B1185)</f>
        <v>0</v>
      </c>
    </row>
    <row r="1186" spans="1:4" x14ac:dyDescent="0.2">
      <c r="A1186" s="4">
        <v>1185</v>
      </c>
      <c r="B1186" s="50" t="s">
        <v>1390</v>
      </c>
      <c r="C1186">
        <f>COUNTIF(Atleti!E$2:E$9952,A1186)</f>
        <v>0</v>
      </c>
      <c r="D1186">
        <f>COUNTIF(Arrivi!F$2:F$9696,B1186)</f>
        <v>0</v>
      </c>
    </row>
    <row r="1187" spans="1:4" x14ac:dyDescent="0.2">
      <c r="A1187" s="4">
        <v>1186</v>
      </c>
      <c r="B1187" s="50" t="s">
        <v>1391</v>
      </c>
      <c r="C1187">
        <f>COUNTIF(Atleti!E$2:E$9952,A1187)</f>
        <v>0</v>
      </c>
      <c r="D1187">
        <f>COUNTIF(Arrivi!F$2:F$9696,B1187)</f>
        <v>0</v>
      </c>
    </row>
    <row r="1188" spans="1:4" x14ac:dyDescent="0.2">
      <c r="A1188" s="4">
        <v>1187</v>
      </c>
      <c r="B1188" s="50" t="s">
        <v>1392</v>
      </c>
      <c r="C1188">
        <f>COUNTIF(Atleti!E$2:E$9952,A1188)</f>
        <v>0</v>
      </c>
      <c r="D1188">
        <f>COUNTIF(Arrivi!F$2:F$9696,B1188)</f>
        <v>0</v>
      </c>
    </row>
    <row r="1189" spans="1:4" x14ac:dyDescent="0.2">
      <c r="A1189" s="4">
        <v>1188</v>
      </c>
      <c r="B1189" s="50" t="s">
        <v>1393</v>
      </c>
      <c r="C1189">
        <f>COUNTIF(Atleti!E$2:E$9952,A1189)</f>
        <v>0</v>
      </c>
      <c r="D1189">
        <f>COUNTIF(Arrivi!F$2:F$9696,B1189)</f>
        <v>0</v>
      </c>
    </row>
    <row r="1190" spans="1:4" x14ac:dyDescent="0.2">
      <c r="A1190" s="4">
        <v>1189</v>
      </c>
      <c r="B1190" s="50" t="s">
        <v>1394</v>
      </c>
      <c r="C1190">
        <f>COUNTIF(Atleti!E$2:E$9952,A1190)</f>
        <v>0</v>
      </c>
      <c r="D1190">
        <f>COUNTIF(Arrivi!F$2:F$9696,B1190)</f>
        <v>0</v>
      </c>
    </row>
    <row r="1191" spans="1:4" x14ac:dyDescent="0.2">
      <c r="A1191" s="4">
        <v>1190</v>
      </c>
      <c r="B1191" s="50" t="s">
        <v>1395</v>
      </c>
      <c r="C1191">
        <f>COUNTIF(Atleti!E$2:E$9952,A1191)</f>
        <v>0</v>
      </c>
      <c r="D1191">
        <f>COUNTIF(Arrivi!F$2:F$9696,B1191)</f>
        <v>0</v>
      </c>
    </row>
    <row r="1192" spans="1:4" x14ac:dyDescent="0.2">
      <c r="A1192" s="4">
        <v>1191</v>
      </c>
      <c r="B1192" s="50" t="s">
        <v>1396</v>
      </c>
      <c r="C1192">
        <f>COUNTIF(Atleti!E$2:E$9952,A1192)</f>
        <v>0</v>
      </c>
      <c r="D1192">
        <f>COUNTIF(Arrivi!F$2:F$9696,B1192)</f>
        <v>0</v>
      </c>
    </row>
    <row r="1193" spans="1:4" x14ac:dyDescent="0.2">
      <c r="A1193" s="4">
        <v>1192</v>
      </c>
      <c r="B1193" s="50" t="s">
        <v>1397</v>
      </c>
      <c r="C1193">
        <f>COUNTIF(Atleti!E$2:E$9952,A1193)</f>
        <v>0</v>
      </c>
      <c r="D1193">
        <f>COUNTIF(Arrivi!F$2:F$9696,B1193)</f>
        <v>0</v>
      </c>
    </row>
    <row r="1194" spans="1:4" x14ac:dyDescent="0.2">
      <c r="A1194" s="4">
        <v>1193</v>
      </c>
      <c r="B1194" s="50" t="s">
        <v>1398</v>
      </c>
      <c r="C1194">
        <f>COUNTIF(Atleti!E$2:E$9952,A1194)</f>
        <v>0</v>
      </c>
      <c r="D1194">
        <f>COUNTIF(Arrivi!F$2:F$9696,B1194)</f>
        <v>0</v>
      </c>
    </row>
    <row r="1195" spans="1:4" x14ac:dyDescent="0.2">
      <c r="A1195" s="4">
        <v>1194</v>
      </c>
      <c r="B1195" s="50" t="s">
        <v>1399</v>
      </c>
      <c r="C1195">
        <f>COUNTIF(Atleti!E$2:E$9952,A1195)</f>
        <v>0</v>
      </c>
      <c r="D1195">
        <f>COUNTIF(Arrivi!F$2:F$9696,B1195)</f>
        <v>0</v>
      </c>
    </row>
    <row r="1196" spans="1:4" x14ac:dyDescent="0.2">
      <c r="A1196" s="4">
        <v>1195</v>
      </c>
      <c r="B1196" s="50" t="s">
        <v>1400</v>
      </c>
      <c r="C1196">
        <f>COUNTIF(Atleti!E$2:E$9952,A1196)</f>
        <v>0</v>
      </c>
      <c r="D1196">
        <f>COUNTIF(Arrivi!F$2:F$9696,B1196)</f>
        <v>0</v>
      </c>
    </row>
    <row r="1197" spans="1:4" x14ac:dyDescent="0.2">
      <c r="A1197" s="4">
        <v>1196</v>
      </c>
      <c r="B1197" s="50" t="s">
        <v>1401</v>
      </c>
      <c r="C1197">
        <f>COUNTIF(Atleti!E$2:E$9952,A1197)</f>
        <v>0</v>
      </c>
      <c r="D1197">
        <f>COUNTIF(Arrivi!F$2:F$9696,B1197)</f>
        <v>0</v>
      </c>
    </row>
    <row r="1198" spans="1:4" x14ac:dyDescent="0.2">
      <c r="A1198" s="4">
        <v>1197</v>
      </c>
      <c r="B1198" s="50" t="s">
        <v>1402</v>
      </c>
      <c r="C1198">
        <f>COUNTIF(Atleti!E$2:E$9952,A1198)</f>
        <v>0</v>
      </c>
      <c r="D1198">
        <f>COUNTIF(Arrivi!F$2:F$9696,B1198)</f>
        <v>0</v>
      </c>
    </row>
    <row r="1199" spans="1:4" x14ac:dyDescent="0.2">
      <c r="A1199" s="4">
        <v>1198</v>
      </c>
      <c r="B1199" s="50" t="s">
        <v>1403</v>
      </c>
      <c r="C1199">
        <f>COUNTIF(Atleti!E$2:E$9952,A1199)</f>
        <v>0</v>
      </c>
      <c r="D1199">
        <f>COUNTIF(Arrivi!F$2:F$9696,B1199)</f>
        <v>0</v>
      </c>
    </row>
    <row r="1200" spans="1:4" x14ac:dyDescent="0.2">
      <c r="A1200" s="4">
        <v>1199</v>
      </c>
      <c r="B1200" s="50" t="s">
        <v>1404</v>
      </c>
      <c r="C1200">
        <f>COUNTIF(Atleti!E$2:E$9952,A1200)</f>
        <v>0</v>
      </c>
      <c r="D1200">
        <f>COUNTIF(Arrivi!F$2:F$9696,B1200)</f>
        <v>0</v>
      </c>
    </row>
    <row r="1201" spans="1:4" x14ac:dyDescent="0.2">
      <c r="A1201" s="4">
        <v>1200</v>
      </c>
      <c r="B1201" s="50" t="s">
        <v>1405</v>
      </c>
      <c r="C1201">
        <f>COUNTIF(Atleti!E$2:E$9952,A1201)</f>
        <v>0</v>
      </c>
      <c r="D1201">
        <f>COUNTIF(Arrivi!F$2:F$9696,B1201)</f>
        <v>0</v>
      </c>
    </row>
    <row r="1202" spans="1:4" x14ac:dyDescent="0.2">
      <c r="A1202" s="4">
        <v>1201</v>
      </c>
      <c r="B1202" s="50" t="s">
        <v>1406</v>
      </c>
      <c r="C1202">
        <f>COUNTIF(Atleti!E$2:E$9952,A1202)</f>
        <v>0</v>
      </c>
      <c r="D1202">
        <f>COUNTIF(Arrivi!F$2:F$9696,B1202)</f>
        <v>0</v>
      </c>
    </row>
    <row r="1203" spans="1:4" x14ac:dyDescent="0.2">
      <c r="A1203" s="4">
        <v>1202</v>
      </c>
      <c r="B1203" s="50" t="s">
        <v>1407</v>
      </c>
      <c r="C1203">
        <f>COUNTIF(Atleti!E$2:E$9952,A1203)</f>
        <v>0</v>
      </c>
      <c r="D1203">
        <f>COUNTIF(Arrivi!F$2:F$9696,B1203)</f>
        <v>0</v>
      </c>
    </row>
    <row r="1204" spans="1:4" x14ac:dyDescent="0.2">
      <c r="A1204" s="4">
        <v>1203</v>
      </c>
      <c r="B1204" s="50" t="s">
        <v>1408</v>
      </c>
      <c r="C1204">
        <f>COUNTIF(Atleti!E$2:E$9952,A1204)</f>
        <v>0</v>
      </c>
      <c r="D1204">
        <f>COUNTIF(Arrivi!F$2:F$9696,B1204)</f>
        <v>0</v>
      </c>
    </row>
    <row r="1205" spans="1:4" x14ac:dyDescent="0.2">
      <c r="A1205" s="4">
        <v>1204</v>
      </c>
      <c r="B1205" s="50" t="s">
        <v>1409</v>
      </c>
      <c r="C1205">
        <f>COUNTIF(Atleti!E$2:E$9952,A1205)</f>
        <v>0</v>
      </c>
      <c r="D1205">
        <f>COUNTIF(Arrivi!F$2:F$9696,B1205)</f>
        <v>0</v>
      </c>
    </row>
    <row r="1206" spans="1:4" x14ac:dyDescent="0.2">
      <c r="A1206" s="4">
        <v>1205</v>
      </c>
      <c r="B1206" s="50" t="s">
        <v>1410</v>
      </c>
      <c r="C1206">
        <f>COUNTIF(Atleti!E$2:E$9952,A1206)</f>
        <v>0</v>
      </c>
      <c r="D1206">
        <f>COUNTIF(Arrivi!F$2:F$9696,B1206)</f>
        <v>0</v>
      </c>
    </row>
    <row r="1207" spans="1:4" x14ac:dyDescent="0.2">
      <c r="A1207" s="4">
        <v>1206</v>
      </c>
      <c r="B1207" s="50" t="s">
        <v>1411</v>
      </c>
      <c r="C1207">
        <f>COUNTIF(Atleti!E$2:E$9952,A1207)</f>
        <v>0</v>
      </c>
      <c r="D1207">
        <f>COUNTIF(Arrivi!F$2:F$9696,B1207)</f>
        <v>0</v>
      </c>
    </row>
    <row r="1208" spans="1:4" x14ac:dyDescent="0.2">
      <c r="A1208" s="4">
        <v>1207</v>
      </c>
      <c r="B1208" s="50" t="s">
        <v>1412</v>
      </c>
      <c r="C1208">
        <f>COUNTIF(Atleti!E$2:E$9952,A1208)</f>
        <v>0</v>
      </c>
      <c r="D1208">
        <f>COUNTIF(Arrivi!F$2:F$9696,B1208)</f>
        <v>0</v>
      </c>
    </row>
    <row r="1209" spans="1:4" x14ac:dyDescent="0.2">
      <c r="A1209" s="4">
        <v>1208</v>
      </c>
      <c r="B1209" s="50" t="s">
        <v>1413</v>
      </c>
      <c r="C1209">
        <f>COUNTIF(Atleti!E$2:E$9952,A1209)</f>
        <v>0</v>
      </c>
      <c r="D1209">
        <f>COUNTIF(Arrivi!F$2:F$9696,B1209)</f>
        <v>0</v>
      </c>
    </row>
    <row r="1210" spans="1:4" x14ac:dyDescent="0.2">
      <c r="A1210" s="4">
        <v>1209</v>
      </c>
      <c r="B1210" s="50" t="s">
        <v>1414</v>
      </c>
      <c r="C1210">
        <f>COUNTIF(Atleti!E$2:E$9952,A1210)</f>
        <v>0</v>
      </c>
      <c r="D1210">
        <f>COUNTIF(Arrivi!F$2:F$9696,B1210)</f>
        <v>0</v>
      </c>
    </row>
    <row r="1211" spans="1:4" x14ac:dyDescent="0.2">
      <c r="A1211" s="4">
        <v>1210</v>
      </c>
      <c r="B1211" s="50" t="s">
        <v>1415</v>
      </c>
      <c r="C1211">
        <f>COUNTIF(Atleti!E$2:E$9952,A1211)</f>
        <v>0</v>
      </c>
      <c r="D1211">
        <f>COUNTIF(Arrivi!F$2:F$9696,B1211)</f>
        <v>0</v>
      </c>
    </row>
    <row r="1212" spans="1:4" x14ac:dyDescent="0.2">
      <c r="A1212" s="4">
        <v>1211</v>
      </c>
      <c r="B1212" s="50" t="s">
        <v>1416</v>
      </c>
      <c r="C1212">
        <f>COUNTIF(Atleti!E$2:E$9952,A1212)</f>
        <v>0</v>
      </c>
      <c r="D1212">
        <f>COUNTIF(Arrivi!F$2:F$9696,B1212)</f>
        <v>0</v>
      </c>
    </row>
    <row r="1213" spans="1:4" x14ac:dyDescent="0.2">
      <c r="A1213" s="4">
        <v>1212</v>
      </c>
      <c r="B1213" s="50" t="s">
        <v>1417</v>
      </c>
      <c r="C1213">
        <f>COUNTIF(Atleti!E$2:E$9952,A1213)</f>
        <v>0</v>
      </c>
      <c r="D1213">
        <f>COUNTIF(Arrivi!F$2:F$9696,B1213)</f>
        <v>0</v>
      </c>
    </row>
    <row r="1214" spans="1:4" x14ac:dyDescent="0.2">
      <c r="A1214" s="4">
        <v>1213</v>
      </c>
      <c r="B1214" s="50" t="s">
        <v>1418</v>
      </c>
      <c r="C1214">
        <f>COUNTIF(Atleti!E$2:E$9952,A1214)</f>
        <v>0</v>
      </c>
      <c r="D1214">
        <f>COUNTIF(Arrivi!F$2:F$9696,B1214)</f>
        <v>0</v>
      </c>
    </row>
    <row r="1215" spans="1:4" x14ac:dyDescent="0.2">
      <c r="A1215" s="4">
        <v>1214</v>
      </c>
      <c r="B1215" s="50" t="s">
        <v>1419</v>
      </c>
      <c r="C1215">
        <f>COUNTIF(Atleti!E$2:E$9952,A1215)</f>
        <v>1</v>
      </c>
      <c r="D1215">
        <f>COUNTIF(Arrivi!F$2:F$9696,B1215)</f>
        <v>1</v>
      </c>
    </row>
    <row r="1216" spans="1:4" x14ac:dyDescent="0.2">
      <c r="A1216" s="4">
        <v>1215</v>
      </c>
      <c r="B1216" s="50" t="s">
        <v>1420</v>
      </c>
      <c r="C1216">
        <f>COUNTIF(Atleti!E$2:E$9952,A1216)</f>
        <v>0</v>
      </c>
      <c r="D1216">
        <f>COUNTIF(Arrivi!F$2:F$9696,B1216)</f>
        <v>0</v>
      </c>
    </row>
    <row r="1217" spans="1:4" x14ac:dyDescent="0.2">
      <c r="A1217" s="4">
        <v>1216</v>
      </c>
      <c r="B1217" s="50" t="s">
        <v>1421</v>
      </c>
      <c r="C1217">
        <f>COUNTIF(Atleti!E$2:E$9952,A1217)</f>
        <v>0</v>
      </c>
      <c r="D1217">
        <f>COUNTIF(Arrivi!F$2:F$9696,B1217)</f>
        <v>0</v>
      </c>
    </row>
    <row r="1218" spans="1:4" x14ac:dyDescent="0.2">
      <c r="A1218" s="4">
        <v>1217</v>
      </c>
      <c r="B1218" s="50" t="s">
        <v>1422</v>
      </c>
      <c r="C1218">
        <f>COUNTIF(Atleti!E$2:E$9952,A1218)</f>
        <v>0</v>
      </c>
      <c r="D1218">
        <f>COUNTIF(Arrivi!F$2:F$9696,B1218)</f>
        <v>0</v>
      </c>
    </row>
    <row r="1219" spans="1:4" x14ac:dyDescent="0.2">
      <c r="A1219" s="4">
        <v>1218</v>
      </c>
      <c r="B1219" s="50" t="s">
        <v>1423</v>
      </c>
      <c r="C1219">
        <f>COUNTIF(Atleti!E$2:E$9952,A1219)</f>
        <v>0</v>
      </c>
      <c r="D1219">
        <f>COUNTIF(Arrivi!F$2:F$9696,B1219)</f>
        <v>0</v>
      </c>
    </row>
    <row r="1220" spans="1:4" x14ac:dyDescent="0.2">
      <c r="A1220" s="4">
        <v>1219</v>
      </c>
      <c r="B1220" s="50" t="s">
        <v>1424</v>
      </c>
      <c r="C1220">
        <f>COUNTIF(Atleti!E$2:E$9952,A1220)</f>
        <v>0</v>
      </c>
      <c r="D1220">
        <f>COUNTIF(Arrivi!F$2:F$9696,B1220)</f>
        <v>0</v>
      </c>
    </row>
    <row r="1221" spans="1:4" x14ac:dyDescent="0.2">
      <c r="A1221" s="4">
        <v>1220</v>
      </c>
      <c r="B1221" s="50" t="s">
        <v>1425</v>
      </c>
      <c r="C1221">
        <f>COUNTIF(Atleti!E$2:E$9952,A1221)</f>
        <v>0</v>
      </c>
      <c r="D1221">
        <f>COUNTIF(Arrivi!F$2:F$9696,B1221)</f>
        <v>0</v>
      </c>
    </row>
    <row r="1222" spans="1:4" x14ac:dyDescent="0.2">
      <c r="A1222" s="4">
        <v>1221</v>
      </c>
      <c r="B1222" s="50" t="s">
        <v>1426</v>
      </c>
      <c r="C1222">
        <f>COUNTIF(Atleti!E$2:E$9952,A1222)</f>
        <v>0</v>
      </c>
      <c r="D1222">
        <f>COUNTIF(Arrivi!F$2:F$9696,B1222)</f>
        <v>0</v>
      </c>
    </row>
    <row r="1223" spans="1:4" x14ac:dyDescent="0.2">
      <c r="A1223" s="4">
        <v>1222</v>
      </c>
      <c r="B1223" s="50" t="s">
        <v>1427</v>
      </c>
      <c r="C1223">
        <f>COUNTIF(Atleti!E$2:E$9952,A1223)</f>
        <v>0</v>
      </c>
      <c r="D1223">
        <f>COUNTIF(Arrivi!F$2:F$9696,B1223)</f>
        <v>0</v>
      </c>
    </row>
    <row r="1224" spans="1:4" x14ac:dyDescent="0.2">
      <c r="A1224" s="4">
        <v>1223</v>
      </c>
      <c r="B1224" s="50" t="s">
        <v>1428</v>
      </c>
      <c r="C1224">
        <f>COUNTIF(Atleti!E$2:E$9952,A1224)</f>
        <v>0</v>
      </c>
      <c r="D1224">
        <f>COUNTIF(Arrivi!F$2:F$9696,B1224)</f>
        <v>0</v>
      </c>
    </row>
    <row r="1225" spans="1:4" x14ac:dyDescent="0.2">
      <c r="A1225" s="4">
        <v>1224</v>
      </c>
      <c r="B1225" s="50" t="s">
        <v>1429</v>
      </c>
      <c r="C1225">
        <f>COUNTIF(Atleti!E$2:E$9952,A1225)</f>
        <v>0</v>
      </c>
      <c r="D1225">
        <f>COUNTIF(Arrivi!F$2:F$9696,B1225)</f>
        <v>0</v>
      </c>
    </row>
    <row r="1226" spans="1:4" x14ac:dyDescent="0.2">
      <c r="A1226" s="4">
        <v>1225</v>
      </c>
      <c r="B1226" s="50" t="s">
        <v>1430</v>
      </c>
      <c r="C1226">
        <f>COUNTIF(Atleti!E$2:E$9952,A1226)</f>
        <v>0</v>
      </c>
      <c r="D1226">
        <f>COUNTIF(Arrivi!F$2:F$9696,B1226)</f>
        <v>0</v>
      </c>
    </row>
    <row r="1227" spans="1:4" x14ac:dyDescent="0.2">
      <c r="A1227" s="4">
        <v>1226</v>
      </c>
      <c r="B1227" s="50" t="s">
        <v>1431</v>
      </c>
      <c r="C1227">
        <f>COUNTIF(Atleti!E$2:E$9952,A1227)</f>
        <v>0</v>
      </c>
      <c r="D1227">
        <f>COUNTIF(Arrivi!F$2:F$9696,B1227)</f>
        <v>0</v>
      </c>
    </row>
    <row r="1228" spans="1:4" x14ac:dyDescent="0.2">
      <c r="A1228" s="4">
        <v>1227</v>
      </c>
      <c r="B1228" s="50" t="s">
        <v>1432</v>
      </c>
      <c r="C1228">
        <f>COUNTIF(Atleti!E$2:E$9952,A1228)</f>
        <v>0</v>
      </c>
      <c r="D1228">
        <f>COUNTIF(Arrivi!F$2:F$9696,B1228)</f>
        <v>0</v>
      </c>
    </row>
    <row r="1229" spans="1:4" x14ac:dyDescent="0.2">
      <c r="A1229" s="4">
        <v>1228</v>
      </c>
      <c r="B1229" s="50" t="s">
        <v>1433</v>
      </c>
      <c r="C1229">
        <f>COUNTIF(Atleti!E$2:E$9952,A1229)</f>
        <v>0</v>
      </c>
      <c r="D1229">
        <f>COUNTIF(Arrivi!F$2:F$9696,B1229)</f>
        <v>0</v>
      </c>
    </row>
    <row r="1230" spans="1:4" x14ac:dyDescent="0.2">
      <c r="A1230" s="4">
        <v>1229</v>
      </c>
      <c r="B1230" s="50" t="s">
        <v>1434</v>
      </c>
      <c r="C1230">
        <f>COUNTIF(Atleti!E$2:E$9952,A1230)</f>
        <v>0</v>
      </c>
      <c r="D1230">
        <f>COUNTIF(Arrivi!F$2:F$9696,B1230)</f>
        <v>0</v>
      </c>
    </row>
    <row r="1231" spans="1:4" x14ac:dyDescent="0.2">
      <c r="A1231" s="4">
        <v>1230</v>
      </c>
      <c r="B1231" s="50" t="s">
        <v>1435</v>
      </c>
      <c r="C1231">
        <f>COUNTIF(Atleti!E$2:E$9952,A1231)</f>
        <v>0</v>
      </c>
      <c r="D1231">
        <f>COUNTIF(Arrivi!F$2:F$9696,B1231)</f>
        <v>0</v>
      </c>
    </row>
    <row r="1232" spans="1:4" x14ac:dyDescent="0.2">
      <c r="A1232" s="4">
        <v>1231</v>
      </c>
      <c r="B1232" s="50" t="s">
        <v>1436</v>
      </c>
      <c r="C1232">
        <f>COUNTIF(Atleti!E$2:E$9952,A1232)</f>
        <v>0</v>
      </c>
      <c r="D1232">
        <f>COUNTIF(Arrivi!F$2:F$9696,B1232)</f>
        <v>0</v>
      </c>
    </row>
    <row r="1233" spans="1:4" x14ac:dyDescent="0.2">
      <c r="A1233" s="4">
        <v>1232</v>
      </c>
      <c r="B1233" s="50" t="s">
        <v>1437</v>
      </c>
      <c r="C1233">
        <f>COUNTIF(Atleti!E$2:E$9952,A1233)</f>
        <v>0</v>
      </c>
      <c r="D1233">
        <f>COUNTIF(Arrivi!F$2:F$9696,B1233)</f>
        <v>0</v>
      </c>
    </row>
    <row r="1234" spans="1:4" x14ac:dyDescent="0.2">
      <c r="A1234" s="4">
        <v>1233</v>
      </c>
      <c r="B1234" s="50" t="s">
        <v>1438</v>
      </c>
      <c r="C1234">
        <f>COUNTIF(Atleti!E$2:E$9952,A1234)</f>
        <v>0</v>
      </c>
      <c r="D1234">
        <f>COUNTIF(Arrivi!F$2:F$9696,B1234)</f>
        <v>0</v>
      </c>
    </row>
    <row r="1235" spans="1:4" x14ac:dyDescent="0.2">
      <c r="A1235" s="4">
        <v>1234</v>
      </c>
      <c r="B1235" s="50" t="s">
        <v>1439</v>
      </c>
      <c r="C1235">
        <f>COUNTIF(Atleti!E$2:E$9952,A1235)</f>
        <v>0</v>
      </c>
      <c r="D1235">
        <f>COUNTIF(Arrivi!F$2:F$9696,B1235)</f>
        <v>0</v>
      </c>
    </row>
    <row r="1236" spans="1:4" x14ac:dyDescent="0.2">
      <c r="A1236" s="4">
        <v>1235</v>
      </c>
      <c r="B1236" s="50" t="s">
        <v>1440</v>
      </c>
      <c r="C1236">
        <f>COUNTIF(Atleti!E$2:E$9952,A1236)</f>
        <v>0</v>
      </c>
      <c r="D1236">
        <f>COUNTIF(Arrivi!F$2:F$9696,B1236)</f>
        <v>0</v>
      </c>
    </row>
    <row r="1237" spans="1:4" x14ac:dyDescent="0.2">
      <c r="A1237" s="4">
        <v>1236</v>
      </c>
      <c r="B1237" s="50" t="s">
        <v>1441</v>
      </c>
      <c r="C1237">
        <f>COUNTIF(Atleti!E$2:E$9952,A1237)</f>
        <v>0</v>
      </c>
      <c r="D1237">
        <f>COUNTIF(Arrivi!F$2:F$9696,B1237)</f>
        <v>0</v>
      </c>
    </row>
    <row r="1238" spans="1:4" x14ac:dyDescent="0.2">
      <c r="A1238" s="4">
        <v>1237</v>
      </c>
      <c r="B1238" s="50" t="s">
        <v>1442</v>
      </c>
      <c r="C1238">
        <f>COUNTIF(Atleti!E$2:E$9952,A1238)</f>
        <v>0</v>
      </c>
      <c r="D1238">
        <f>COUNTIF(Arrivi!F$2:F$9696,B1238)</f>
        <v>0</v>
      </c>
    </row>
    <row r="1239" spans="1:4" x14ac:dyDescent="0.2">
      <c r="A1239" s="4">
        <v>1238</v>
      </c>
      <c r="B1239" s="50" t="s">
        <v>1443</v>
      </c>
      <c r="C1239">
        <f>COUNTIF(Atleti!E$2:E$9952,A1239)</f>
        <v>0</v>
      </c>
      <c r="D1239">
        <f>COUNTIF(Arrivi!F$2:F$9696,B1239)</f>
        <v>0</v>
      </c>
    </row>
    <row r="1240" spans="1:4" x14ac:dyDescent="0.2">
      <c r="A1240" s="4">
        <v>1239</v>
      </c>
      <c r="B1240" s="50" t="s">
        <v>1444</v>
      </c>
      <c r="C1240">
        <f>COUNTIF(Atleti!E$2:E$9952,A1240)</f>
        <v>0</v>
      </c>
      <c r="D1240">
        <f>COUNTIF(Arrivi!F$2:F$9696,B1240)</f>
        <v>0</v>
      </c>
    </row>
    <row r="1241" spans="1:4" x14ac:dyDescent="0.2">
      <c r="A1241" s="4">
        <v>1240</v>
      </c>
      <c r="B1241" s="50" t="s">
        <v>1445</v>
      </c>
      <c r="C1241">
        <f>COUNTIF(Atleti!E$2:E$9952,A1241)</f>
        <v>0</v>
      </c>
      <c r="D1241">
        <f>COUNTIF(Arrivi!F$2:F$9696,B1241)</f>
        <v>0</v>
      </c>
    </row>
    <row r="1242" spans="1:4" x14ac:dyDescent="0.2">
      <c r="A1242" s="4">
        <v>1241</v>
      </c>
      <c r="B1242" s="50" t="s">
        <v>1446</v>
      </c>
      <c r="C1242">
        <f>COUNTIF(Atleti!E$2:E$9952,A1242)</f>
        <v>0</v>
      </c>
      <c r="D1242">
        <f>COUNTIF(Arrivi!F$2:F$9696,B1242)</f>
        <v>0</v>
      </c>
    </row>
    <row r="1243" spans="1:4" x14ac:dyDescent="0.2">
      <c r="A1243" s="4">
        <v>1242</v>
      </c>
      <c r="B1243" s="50" t="s">
        <v>1447</v>
      </c>
      <c r="C1243">
        <f>COUNTIF(Atleti!E$2:E$9952,A1243)</f>
        <v>0</v>
      </c>
      <c r="D1243">
        <f>COUNTIF(Arrivi!F$2:F$9696,B1243)</f>
        <v>0</v>
      </c>
    </row>
    <row r="1244" spans="1:4" x14ac:dyDescent="0.2">
      <c r="A1244" s="4">
        <v>1243</v>
      </c>
      <c r="B1244" s="50" t="s">
        <v>1448</v>
      </c>
      <c r="C1244">
        <f>COUNTIF(Atleti!E$2:E$9952,A1244)</f>
        <v>0</v>
      </c>
      <c r="D1244">
        <f>COUNTIF(Arrivi!F$2:F$9696,B1244)</f>
        <v>0</v>
      </c>
    </row>
    <row r="1245" spans="1:4" x14ac:dyDescent="0.2">
      <c r="A1245" s="4">
        <v>1244</v>
      </c>
      <c r="B1245" s="50" t="s">
        <v>1449</v>
      </c>
      <c r="C1245">
        <f>COUNTIF(Atleti!E$2:E$9952,A1245)</f>
        <v>0</v>
      </c>
      <c r="D1245">
        <f>COUNTIF(Arrivi!F$2:F$9696,B1245)</f>
        <v>0</v>
      </c>
    </row>
    <row r="1246" spans="1:4" x14ac:dyDescent="0.2">
      <c r="A1246" s="4">
        <v>1245</v>
      </c>
      <c r="B1246" s="50" t="s">
        <v>1450</v>
      </c>
      <c r="C1246">
        <f>COUNTIF(Atleti!E$2:E$9952,A1246)</f>
        <v>0</v>
      </c>
      <c r="D1246">
        <f>COUNTIF(Arrivi!F$2:F$9696,B1246)</f>
        <v>0</v>
      </c>
    </row>
    <row r="1247" spans="1:4" x14ac:dyDescent="0.2">
      <c r="A1247" s="4">
        <v>1246</v>
      </c>
      <c r="B1247" s="50" t="s">
        <v>1451</v>
      </c>
      <c r="C1247">
        <f>COUNTIF(Atleti!E$2:E$9952,A1247)</f>
        <v>0</v>
      </c>
      <c r="D1247">
        <f>COUNTIF(Arrivi!F$2:F$9696,B1247)</f>
        <v>0</v>
      </c>
    </row>
    <row r="1248" spans="1:4" x14ac:dyDescent="0.2">
      <c r="A1248" s="4">
        <v>1247</v>
      </c>
      <c r="B1248" s="50" t="s">
        <v>1452</v>
      </c>
      <c r="C1248">
        <f>COUNTIF(Atleti!E$2:E$9952,A1248)</f>
        <v>0</v>
      </c>
      <c r="D1248">
        <f>COUNTIF(Arrivi!F$2:F$9696,B1248)</f>
        <v>0</v>
      </c>
    </row>
    <row r="1249" spans="1:4" x14ac:dyDescent="0.2">
      <c r="A1249" s="4">
        <v>1248</v>
      </c>
      <c r="B1249" s="50" t="s">
        <v>1453</v>
      </c>
      <c r="C1249">
        <f>COUNTIF(Atleti!E$2:E$9952,A1249)</f>
        <v>0</v>
      </c>
      <c r="D1249">
        <f>COUNTIF(Arrivi!F$2:F$9696,B1249)</f>
        <v>0</v>
      </c>
    </row>
    <row r="1250" spans="1:4" x14ac:dyDescent="0.2">
      <c r="A1250" s="4">
        <v>1249</v>
      </c>
      <c r="B1250" s="50" t="s">
        <v>1454</v>
      </c>
      <c r="C1250">
        <f>COUNTIF(Atleti!E$2:E$9952,A1250)</f>
        <v>0</v>
      </c>
      <c r="D1250">
        <f>COUNTIF(Arrivi!F$2:F$9696,B1250)</f>
        <v>0</v>
      </c>
    </row>
    <row r="1251" spans="1:4" x14ac:dyDescent="0.2">
      <c r="A1251" s="4">
        <v>1250</v>
      </c>
      <c r="B1251" s="50" t="s">
        <v>1455</v>
      </c>
      <c r="C1251">
        <f>COUNTIF(Atleti!E$2:E$9952,A1251)</f>
        <v>0</v>
      </c>
      <c r="D1251">
        <f>COUNTIF(Arrivi!F$2:F$9696,B1251)</f>
        <v>0</v>
      </c>
    </row>
    <row r="1252" spans="1:4" x14ac:dyDescent="0.2">
      <c r="A1252" s="4">
        <v>1251</v>
      </c>
      <c r="B1252" s="50" t="s">
        <v>1456</v>
      </c>
      <c r="C1252">
        <f>COUNTIF(Atleti!E$2:E$9952,A1252)</f>
        <v>0</v>
      </c>
      <c r="D1252">
        <f>COUNTIF(Arrivi!F$2:F$9696,B1252)</f>
        <v>0</v>
      </c>
    </row>
    <row r="1253" spans="1:4" x14ac:dyDescent="0.2">
      <c r="A1253" s="4">
        <v>1252</v>
      </c>
      <c r="B1253" s="50" t="s">
        <v>1457</v>
      </c>
      <c r="C1253">
        <f>COUNTIF(Atleti!E$2:E$9952,A1253)</f>
        <v>0</v>
      </c>
      <c r="D1253">
        <f>COUNTIF(Arrivi!F$2:F$9696,B1253)</f>
        <v>0</v>
      </c>
    </row>
    <row r="1254" spans="1:4" x14ac:dyDescent="0.2">
      <c r="A1254" s="4">
        <v>1253</v>
      </c>
      <c r="B1254" s="50" t="s">
        <v>1458</v>
      </c>
      <c r="C1254">
        <f>COUNTIF(Atleti!E$2:E$9952,A1254)</f>
        <v>0</v>
      </c>
      <c r="D1254">
        <f>COUNTIF(Arrivi!F$2:F$9696,B1254)</f>
        <v>0</v>
      </c>
    </row>
    <row r="1255" spans="1:4" x14ac:dyDescent="0.2">
      <c r="A1255" s="4">
        <v>1254</v>
      </c>
      <c r="B1255" s="50" t="s">
        <v>1459</v>
      </c>
      <c r="C1255">
        <f>COUNTIF(Atleti!E$2:E$9952,A1255)</f>
        <v>0</v>
      </c>
      <c r="D1255">
        <f>COUNTIF(Arrivi!F$2:F$9696,B1255)</f>
        <v>0</v>
      </c>
    </row>
    <row r="1256" spans="1:4" x14ac:dyDescent="0.2">
      <c r="A1256" s="4">
        <v>1255</v>
      </c>
      <c r="B1256" s="50" t="s">
        <v>1460</v>
      </c>
      <c r="C1256">
        <f>COUNTIF(Atleti!E$2:E$9952,A1256)</f>
        <v>0</v>
      </c>
      <c r="D1256">
        <f>COUNTIF(Arrivi!F$2:F$9696,B1256)</f>
        <v>0</v>
      </c>
    </row>
    <row r="1257" spans="1:4" x14ac:dyDescent="0.2">
      <c r="A1257" s="4">
        <v>1256</v>
      </c>
      <c r="B1257" s="50" t="s">
        <v>1461</v>
      </c>
      <c r="C1257">
        <f>COUNTIF(Atleti!E$2:E$9952,A1257)</f>
        <v>0</v>
      </c>
      <c r="D1257">
        <f>COUNTIF(Arrivi!F$2:F$9696,B1257)</f>
        <v>0</v>
      </c>
    </row>
    <row r="1258" spans="1:4" x14ac:dyDescent="0.2">
      <c r="A1258" s="4">
        <v>1257</v>
      </c>
      <c r="B1258" s="50" t="s">
        <v>1462</v>
      </c>
      <c r="C1258">
        <f>COUNTIF(Atleti!E$2:E$9952,A1258)</f>
        <v>0</v>
      </c>
      <c r="D1258">
        <f>COUNTIF(Arrivi!F$2:F$9696,B1258)</f>
        <v>0</v>
      </c>
    </row>
    <row r="1259" spans="1:4" x14ac:dyDescent="0.2">
      <c r="A1259" s="4">
        <v>1258</v>
      </c>
      <c r="B1259" s="50" t="s">
        <v>1463</v>
      </c>
      <c r="C1259">
        <f>COUNTIF(Atleti!E$2:E$9952,A1259)</f>
        <v>0</v>
      </c>
      <c r="D1259">
        <f>COUNTIF(Arrivi!F$2:F$9696,B1259)</f>
        <v>0</v>
      </c>
    </row>
    <row r="1260" spans="1:4" x14ac:dyDescent="0.2">
      <c r="A1260" s="4">
        <v>1259</v>
      </c>
      <c r="B1260" s="50" t="s">
        <v>1464</v>
      </c>
      <c r="C1260">
        <f>COUNTIF(Atleti!E$2:E$9952,A1260)</f>
        <v>0</v>
      </c>
      <c r="D1260">
        <f>COUNTIF(Arrivi!F$2:F$9696,B1260)</f>
        <v>0</v>
      </c>
    </row>
    <row r="1261" spans="1:4" x14ac:dyDescent="0.2">
      <c r="A1261" s="4">
        <v>1260</v>
      </c>
      <c r="B1261" s="50" t="s">
        <v>1465</v>
      </c>
      <c r="C1261">
        <f>COUNTIF(Atleti!E$2:E$9952,A1261)</f>
        <v>0</v>
      </c>
      <c r="D1261">
        <f>COUNTIF(Arrivi!F$2:F$9696,B1261)</f>
        <v>0</v>
      </c>
    </row>
    <row r="1262" spans="1:4" x14ac:dyDescent="0.2">
      <c r="A1262" s="4">
        <v>1261</v>
      </c>
      <c r="B1262" s="50" t="s">
        <v>1466</v>
      </c>
      <c r="C1262">
        <f>COUNTIF(Atleti!E$2:E$9952,A1262)</f>
        <v>0</v>
      </c>
      <c r="D1262">
        <f>COUNTIF(Arrivi!F$2:F$9696,B1262)</f>
        <v>0</v>
      </c>
    </row>
    <row r="1263" spans="1:4" x14ac:dyDescent="0.2">
      <c r="A1263" s="4">
        <v>1262</v>
      </c>
      <c r="B1263" s="50" t="s">
        <v>1467</v>
      </c>
      <c r="C1263">
        <f>COUNTIF(Atleti!E$2:E$9952,A1263)</f>
        <v>0</v>
      </c>
      <c r="D1263">
        <f>COUNTIF(Arrivi!F$2:F$9696,B1263)</f>
        <v>0</v>
      </c>
    </row>
    <row r="1264" spans="1:4" x14ac:dyDescent="0.2">
      <c r="A1264" s="4">
        <v>1263</v>
      </c>
      <c r="B1264" s="50" t="s">
        <v>1468</v>
      </c>
      <c r="C1264">
        <f>COUNTIF(Atleti!E$2:E$9952,A1264)</f>
        <v>0</v>
      </c>
      <c r="D1264">
        <f>COUNTIF(Arrivi!F$2:F$9696,B1264)</f>
        <v>0</v>
      </c>
    </row>
    <row r="1265" spans="1:4" x14ac:dyDescent="0.2">
      <c r="A1265" s="4">
        <v>1264</v>
      </c>
      <c r="B1265" s="50" t="s">
        <v>1469</v>
      </c>
      <c r="C1265">
        <f>COUNTIF(Atleti!E$2:E$9952,A1265)</f>
        <v>0</v>
      </c>
      <c r="D1265">
        <f>COUNTIF(Arrivi!F$2:F$9696,B1265)</f>
        <v>0</v>
      </c>
    </row>
    <row r="1266" spans="1:4" x14ac:dyDescent="0.2">
      <c r="A1266" s="4">
        <v>1265</v>
      </c>
      <c r="B1266" s="50" t="s">
        <v>1470</v>
      </c>
      <c r="C1266">
        <f>COUNTIF(Atleti!E$2:E$9952,A1266)</f>
        <v>0</v>
      </c>
      <c r="D1266">
        <f>COUNTIF(Arrivi!F$2:F$9696,B1266)</f>
        <v>0</v>
      </c>
    </row>
    <row r="1267" spans="1:4" x14ac:dyDescent="0.2">
      <c r="A1267" s="4">
        <v>1266</v>
      </c>
      <c r="B1267" s="50" t="s">
        <v>1471</v>
      </c>
      <c r="C1267">
        <f>COUNTIF(Atleti!E$2:E$9952,A1267)</f>
        <v>0</v>
      </c>
      <c r="D1267">
        <f>COUNTIF(Arrivi!F$2:F$9696,B1267)</f>
        <v>0</v>
      </c>
    </row>
    <row r="1268" spans="1:4" x14ac:dyDescent="0.2">
      <c r="A1268" s="4">
        <v>1267</v>
      </c>
      <c r="B1268" s="50" t="s">
        <v>1472</v>
      </c>
      <c r="C1268">
        <f>COUNTIF(Atleti!E$2:E$9952,A1268)</f>
        <v>1</v>
      </c>
      <c r="D1268">
        <f>COUNTIF(Arrivi!F$2:F$9696,B1268)</f>
        <v>1</v>
      </c>
    </row>
    <row r="1269" spans="1:4" x14ac:dyDescent="0.2">
      <c r="A1269" s="4">
        <v>1268</v>
      </c>
      <c r="B1269" s="50" t="s">
        <v>1473</v>
      </c>
      <c r="C1269">
        <f>COUNTIF(Atleti!E$2:E$9952,A1269)</f>
        <v>0</v>
      </c>
      <c r="D1269">
        <f>COUNTIF(Arrivi!F$2:F$9696,B1269)</f>
        <v>0</v>
      </c>
    </row>
    <row r="1270" spans="1:4" x14ac:dyDescent="0.2">
      <c r="A1270" s="4">
        <v>1269</v>
      </c>
      <c r="B1270" s="50" t="s">
        <v>1474</v>
      </c>
      <c r="C1270">
        <f>COUNTIF(Atleti!E$2:E$9952,A1270)</f>
        <v>0</v>
      </c>
      <c r="D1270">
        <f>COUNTIF(Arrivi!F$2:F$9696,B1270)</f>
        <v>0</v>
      </c>
    </row>
    <row r="1271" spans="1:4" x14ac:dyDescent="0.2">
      <c r="A1271" s="4">
        <v>1270</v>
      </c>
      <c r="B1271" s="50" t="s">
        <v>1475</v>
      </c>
      <c r="C1271">
        <f>COUNTIF(Atleti!E$2:E$9952,A1271)</f>
        <v>0</v>
      </c>
      <c r="D1271">
        <f>COUNTIF(Arrivi!F$2:F$9696,B1271)</f>
        <v>0</v>
      </c>
    </row>
    <row r="1272" spans="1:4" x14ac:dyDescent="0.2">
      <c r="A1272" s="4">
        <v>1271</v>
      </c>
      <c r="B1272" s="50" t="s">
        <v>1476</v>
      </c>
      <c r="C1272">
        <f>COUNTIF(Atleti!E$2:E$9952,A1272)</f>
        <v>0</v>
      </c>
      <c r="D1272">
        <f>COUNTIF(Arrivi!F$2:F$9696,B1272)</f>
        <v>0</v>
      </c>
    </row>
    <row r="1273" spans="1:4" x14ac:dyDescent="0.2">
      <c r="A1273" s="4">
        <v>1272</v>
      </c>
      <c r="B1273" s="50" t="s">
        <v>1477</v>
      </c>
      <c r="C1273">
        <f>COUNTIF(Atleti!E$2:E$9952,A1273)</f>
        <v>1</v>
      </c>
      <c r="D1273">
        <f>COUNTIF(Arrivi!F$2:F$9696,B1273)</f>
        <v>1</v>
      </c>
    </row>
    <row r="1274" spans="1:4" x14ac:dyDescent="0.2">
      <c r="A1274" s="4">
        <v>1273</v>
      </c>
      <c r="B1274" s="50" t="s">
        <v>1478</v>
      </c>
      <c r="C1274">
        <f>COUNTIF(Atleti!E$2:E$9952,A1274)</f>
        <v>0</v>
      </c>
      <c r="D1274">
        <f>COUNTIF(Arrivi!F$2:F$9696,B1274)</f>
        <v>0</v>
      </c>
    </row>
    <row r="1275" spans="1:4" x14ac:dyDescent="0.2">
      <c r="A1275" s="4">
        <v>1274</v>
      </c>
      <c r="B1275" s="50" t="s">
        <v>1479</v>
      </c>
      <c r="C1275">
        <f>COUNTIF(Atleti!E$2:E$9952,A1275)</f>
        <v>0</v>
      </c>
      <c r="D1275">
        <f>COUNTIF(Arrivi!F$2:F$9696,B1275)</f>
        <v>0</v>
      </c>
    </row>
    <row r="1276" spans="1:4" x14ac:dyDescent="0.2">
      <c r="A1276" s="4">
        <v>1275</v>
      </c>
      <c r="B1276" s="50" t="s">
        <v>1480</v>
      </c>
      <c r="C1276">
        <f>COUNTIF(Atleti!E$2:E$9952,A1276)</f>
        <v>0</v>
      </c>
      <c r="D1276">
        <f>COUNTIF(Arrivi!F$2:F$9696,B1276)</f>
        <v>0</v>
      </c>
    </row>
    <row r="1277" spans="1:4" x14ac:dyDescent="0.2">
      <c r="A1277" s="4">
        <v>1276</v>
      </c>
      <c r="B1277" s="50" t="s">
        <v>1481</v>
      </c>
      <c r="C1277">
        <f>COUNTIF(Atleti!E$2:E$9952,A1277)</f>
        <v>0</v>
      </c>
      <c r="D1277">
        <f>COUNTIF(Arrivi!F$2:F$9696,B1277)</f>
        <v>0</v>
      </c>
    </row>
    <row r="1278" spans="1:4" x14ac:dyDescent="0.2">
      <c r="A1278" s="4">
        <v>1277</v>
      </c>
      <c r="B1278" s="50" t="s">
        <v>1482</v>
      </c>
      <c r="C1278">
        <f>COUNTIF(Atleti!E$2:E$9952,A1278)</f>
        <v>0</v>
      </c>
      <c r="D1278">
        <f>COUNTIF(Arrivi!F$2:F$9696,B1278)</f>
        <v>0</v>
      </c>
    </row>
    <row r="1279" spans="1:4" x14ac:dyDescent="0.2">
      <c r="A1279" s="4">
        <v>1278</v>
      </c>
      <c r="B1279" s="50" t="s">
        <v>1483</v>
      </c>
      <c r="C1279">
        <f>COUNTIF(Atleti!E$2:E$9952,A1279)</f>
        <v>0</v>
      </c>
      <c r="D1279">
        <f>COUNTIF(Arrivi!F$2:F$9696,B1279)</f>
        <v>0</v>
      </c>
    </row>
    <row r="1280" spans="1:4" x14ac:dyDescent="0.2">
      <c r="A1280" s="4">
        <v>1279</v>
      </c>
      <c r="B1280" s="50" t="s">
        <v>1484</v>
      </c>
      <c r="C1280">
        <f>COUNTIF(Atleti!E$2:E$9952,A1280)</f>
        <v>0</v>
      </c>
      <c r="D1280">
        <f>COUNTIF(Arrivi!F$2:F$9696,B1280)</f>
        <v>0</v>
      </c>
    </row>
    <row r="1281" spans="1:4" x14ac:dyDescent="0.2">
      <c r="A1281" s="4">
        <v>1280</v>
      </c>
      <c r="B1281" s="50" t="s">
        <v>1485</v>
      </c>
      <c r="C1281">
        <f>COUNTIF(Atleti!E$2:E$9952,A1281)</f>
        <v>0</v>
      </c>
      <c r="D1281">
        <f>COUNTIF(Arrivi!F$2:F$9696,B1281)</f>
        <v>0</v>
      </c>
    </row>
    <row r="1282" spans="1:4" x14ac:dyDescent="0.2">
      <c r="A1282" s="4">
        <v>1281</v>
      </c>
      <c r="B1282" s="50" t="s">
        <v>1486</v>
      </c>
      <c r="C1282">
        <f>COUNTIF(Atleti!E$2:E$9952,A1282)</f>
        <v>0</v>
      </c>
      <c r="D1282">
        <f>COUNTIF(Arrivi!F$2:F$9696,B1282)</f>
        <v>0</v>
      </c>
    </row>
    <row r="1283" spans="1:4" x14ac:dyDescent="0.2">
      <c r="A1283" s="4">
        <v>1282</v>
      </c>
      <c r="B1283" s="50" t="s">
        <v>1487</v>
      </c>
      <c r="C1283">
        <f>COUNTIF(Atleti!E$2:E$9952,A1283)</f>
        <v>0</v>
      </c>
      <c r="D1283">
        <f>COUNTIF(Arrivi!F$2:F$9696,B1283)</f>
        <v>0</v>
      </c>
    </row>
    <row r="1284" spans="1:4" x14ac:dyDescent="0.2">
      <c r="A1284" s="4">
        <v>1283</v>
      </c>
      <c r="B1284" s="50" t="s">
        <v>1488</v>
      </c>
      <c r="C1284">
        <f>COUNTIF(Atleti!E$2:E$9952,A1284)</f>
        <v>3</v>
      </c>
      <c r="D1284">
        <f>COUNTIF(Arrivi!F$2:F$9696,B1284)</f>
        <v>3</v>
      </c>
    </row>
    <row r="1285" spans="1:4" x14ac:dyDescent="0.2">
      <c r="A1285" s="4">
        <v>1284</v>
      </c>
      <c r="B1285" s="50" t="s">
        <v>1489</v>
      </c>
      <c r="C1285">
        <f>COUNTIF(Atleti!E$2:E$9952,A1285)</f>
        <v>0</v>
      </c>
      <c r="D1285">
        <f>COUNTIF(Arrivi!F$2:F$9696,B1285)</f>
        <v>0</v>
      </c>
    </row>
    <row r="1286" spans="1:4" x14ac:dyDescent="0.2">
      <c r="A1286" s="4">
        <v>1285</v>
      </c>
      <c r="B1286" s="50" t="s">
        <v>1490</v>
      </c>
      <c r="C1286">
        <f>COUNTIF(Atleti!E$2:E$9952,A1286)</f>
        <v>0</v>
      </c>
      <c r="D1286">
        <f>COUNTIF(Arrivi!F$2:F$9696,B1286)</f>
        <v>0</v>
      </c>
    </row>
    <row r="1287" spans="1:4" x14ac:dyDescent="0.2">
      <c r="A1287" s="4">
        <v>1286</v>
      </c>
      <c r="B1287" s="50" t="s">
        <v>1491</v>
      </c>
      <c r="C1287">
        <f>COUNTIF(Atleti!E$2:E$9952,A1287)</f>
        <v>0</v>
      </c>
      <c r="D1287">
        <f>COUNTIF(Arrivi!F$2:F$9696,B1287)</f>
        <v>0</v>
      </c>
    </row>
    <row r="1288" spans="1:4" x14ac:dyDescent="0.2">
      <c r="A1288" s="4">
        <v>1287</v>
      </c>
      <c r="B1288" s="50" t="s">
        <v>1492</v>
      </c>
      <c r="C1288">
        <f>COUNTIF(Atleti!E$2:E$9952,A1288)</f>
        <v>0</v>
      </c>
      <c r="D1288">
        <f>COUNTIF(Arrivi!F$2:F$9696,B1288)</f>
        <v>0</v>
      </c>
    </row>
    <row r="1289" spans="1:4" x14ac:dyDescent="0.2">
      <c r="A1289" s="4">
        <v>1288</v>
      </c>
      <c r="B1289" s="50" t="s">
        <v>1493</v>
      </c>
      <c r="C1289">
        <f>COUNTIF(Atleti!E$2:E$9952,A1289)</f>
        <v>0</v>
      </c>
      <c r="D1289">
        <f>COUNTIF(Arrivi!F$2:F$9696,B1289)</f>
        <v>0</v>
      </c>
    </row>
    <row r="1290" spans="1:4" x14ac:dyDescent="0.2">
      <c r="A1290" s="4">
        <v>1289</v>
      </c>
      <c r="B1290" s="50" t="s">
        <v>1494</v>
      </c>
      <c r="C1290">
        <f>COUNTIF(Atleti!E$2:E$9952,A1290)</f>
        <v>0</v>
      </c>
      <c r="D1290">
        <f>COUNTIF(Arrivi!F$2:F$9696,B1290)</f>
        <v>0</v>
      </c>
    </row>
    <row r="1291" spans="1:4" x14ac:dyDescent="0.2">
      <c r="A1291" s="4">
        <v>1290</v>
      </c>
      <c r="B1291" s="50" t="s">
        <v>1495</v>
      </c>
      <c r="C1291">
        <f>COUNTIF(Atleti!E$2:E$9952,A1291)</f>
        <v>0</v>
      </c>
      <c r="D1291">
        <f>COUNTIF(Arrivi!F$2:F$9696,B1291)</f>
        <v>0</v>
      </c>
    </row>
    <row r="1292" spans="1:4" x14ac:dyDescent="0.2">
      <c r="A1292" s="4">
        <v>1291</v>
      </c>
      <c r="B1292" s="50" t="s">
        <v>1496</v>
      </c>
      <c r="C1292">
        <f>COUNTIF(Atleti!E$2:E$9952,A1292)</f>
        <v>0</v>
      </c>
      <c r="D1292">
        <f>COUNTIF(Arrivi!F$2:F$9696,B1292)</f>
        <v>0</v>
      </c>
    </row>
    <row r="1293" spans="1:4" x14ac:dyDescent="0.2">
      <c r="A1293" s="4">
        <v>1292</v>
      </c>
      <c r="B1293" s="50" t="s">
        <v>1497</v>
      </c>
      <c r="C1293">
        <f>COUNTIF(Atleti!E$2:E$9952,A1293)</f>
        <v>0</v>
      </c>
      <c r="D1293">
        <f>COUNTIF(Arrivi!F$2:F$9696,B1293)</f>
        <v>0</v>
      </c>
    </row>
    <row r="1294" spans="1:4" x14ac:dyDescent="0.2">
      <c r="A1294" s="4">
        <v>1293</v>
      </c>
      <c r="B1294" s="50" t="s">
        <v>1498</v>
      </c>
      <c r="C1294">
        <f>COUNTIF(Atleti!E$2:E$9952,A1294)</f>
        <v>0</v>
      </c>
      <c r="D1294">
        <f>COUNTIF(Arrivi!F$2:F$9696,B1294)</f>
        <v>0</v>
      </c>
    </row>
    <row r="1295" spans="1:4" x14ac:dyDescent="0.2">
      <c r="A1295" s="4">
        <v>1294</v>
      </c>
      <c r="B1295" s="50" t="s">
        <v>1499</v>
      </c>
      <c r="C1295">
        <f>COUNTIF(Atleti!E$2:E$9952,A1295)</f>
        <v>0</v>
      </c>
      <c r="D1295">
        <f>COUNTIF(Arrivi!F$2:F$9696,B1295)</f>
        <v>0</v>
      </c>
    </row>
    <row r="1296" spans="1:4" x14ac:dyDescent="0.2">
      <c r="A1296" s="4">
        <v>1295</v>
      </c>
      <c r="B1296" s="50" t="s">
        <v>1500</v>
      </c>
      <c r="C1296">
        <f>COUNTIF(Atleti!E$2:E$9952,A1296)</f>
        <v>0</v>
      </c>
      <c r="D1296">
        <f>COUNTIF(Arrivi!F$2:F$9696,B1296)</f>
        <v>0</v>
      </c>
    </row>
    <row r="1297" spans="1:4" x14ac:dyDescent="0.2">
      <c r="A1297" s="4">
        <v>1296</v>
      </c>
      <c r="B1297" s="50" t="s">
        <v>1501</v>
      </c>
      <c r="C1297">
        <f>COUNTIF(Atleti!E$2:E$9952,A1297)</f>
        <v>0</v>
      </c>
      <c r="D1297">
        <f>COUNTIF(Arrivi!F$2:F$9696,B1297)</f>
        <v>0</v>
      </c>
    </row>
    <row r="1298" spans="1:4" x14ac:dyDescent="0.2">
      <c r="A1298" s="4">
        <v>1297</v>
      </c>
      <c r="B1298" s="50" t="s">
        <v>1502</v>
      </c>
      <c r="C1298">
        <f>COUNTIF(Atleti!E$2:E$9952,A1298)</f>
        <v>0</v>
      </c>
      <c r="D1298">
        <f>COUNTIF(Arrivi!F$2:F$9696,B1298)</f>
        <v>0</v>
      </c>
    </row>
    <row r="1299" spans="1:4" x14ac:dyDescent="0.2">
      <c r="A1299" s="4">
        <v>1298</v>
      </c>
      <c r="B1299" s="50" t="s">
        <v>1503</v>
      </c>
      <c r="C1299">
        <f>COUNTIF(Atleti!E$2:E$9952,A1299)</f>
        <v>0</v>
      </c>
      <c r="D1299">
        <f>COUNTIF(Arrivi!F$2:F$9696,B1299)</f>
        <v>0</v>
      </c>
    </row>
    <row r="1300" spans="1:4" x14ac:dyDescent="0.2">
      <c r="A1300" s="4">
        <v>1299</v>
      </c>
      <c r="B1300" s="50" t="s">
        <v>1504</v>
      </c>
      <c r="C1300">
        <f>COUNTIF(Atleti!E$2:E$9952,A1300)</f>
        <v>0</v>
      </c>
      <c r="D1300">
        <f>COUNTIF(Arrivi!F$2:F$9696,B1300)</f>
        <v>0</v>
      </c>
    </row>
    <row r="1301" spans="1:4" x14ac:dyDescent="0.2">
      <c r="A1301" s="4">
        <v>1300</v>
      </c>
      <c r="B1301" s="50" t="s">
        <v>1505</v>
      </c>
      <c r="C1301">
        <f>COUNTIF(Atleti!E$2:E$9952,A1301)</f>
        <v>0</v>
      </c>
      <c r="D1301">
        <f>COUNTIF(Arrivi!F$2:F$9696,B1301)</f>
        <v>0</v>
      </c>
    </row>
    <row r="1302" spans="1:4" x14ac:dyDescent="0.2">
      <c r="A1302" s="4">
        <v>1301</v>
      </c>
      <c r="B1302" s="50" t="s">
        <v>1506</v>
      </c>
      <c r="C1302">
        <f>COUNTIF(Atleti!E$2:E$9952,A1302)</f>
        <v>0</v>
      </c>
      <c r="D1302">
        <f>COUNTIF(Arrivi!F$2:F$9696,B1302)</f>
        <v>0</v>
      </c>
    </row>
    <row r="1303" spans="1:4" x14ac:dyDescent="0.2">
      <c r="A1303" s="4">
        <v>1302</v>
      </c>
      <c r="B1303" s="50" t="s">
        <v>1507</v>
      </c>
      <c r="C1303">
        <f>COUNTIF(Atleti!E$2:E$9952,A1303)</f>
        <v>0</v>
      </c>
      <c r="D1303">
        <f>COUNTIF(Arrivi!F$2:F$9696,B1303)</f>
        <v>0</v>
      </c>
    </row>
    <row r="1304" spans="1:4" x14ac:dyDescent="0.2">
      <c r="A1304" s="4">
        <v>1303</v>
      </c>
      <c r="B1304" s="50" t="s">
        <v>1508</v>
      </c>
      <c r="C1304">
        <f>COUNTIF(Atleti!E$2:E$9952,A1304)</f>
        <v>0</v>
      </c>
      <c r="D1304">
        <f>COUNTIF(Arrivi!F$2:F$9696,B1304)</f>
        <v>0</v>
      </c>
    </row>
    <row r="1305" spans="1:4" x14ac:dyDescent="0.2">
      <c r="A1305" s="4">
        <v>1304</v>
      </c>
      <c r="B1305" s="50" t="s">
        <v>1509</v>
      </c>
      <c r="C1305">
        <f>COUNTIF(Atleti!E$2:E$9952,A1305)</f>
        <v>0</v>
      </c>
      <c r="D1305">
        <f>COUNTIF(Arrivi!F$2:F$9696,B1305)</f>
        <v>0</v>
      </c>
    </row>
    <row r="1306" spans="1:4" x14ac:dyDescent="0.2">
      <c r="A1306" s="4">
        <v>1305</v>
      </c>
      <c r="B1306" s="50" t="s">
        <v>1510</v>
      </c>
      <c r="C1306">
        <f>COUNTIF(Atleti!E$2:E$9952,A1306)</f>
        <v>0</v>
      </c>
      <c r="D1306">
        <f>COUNTIF(Arrivi!F$2:F$9696,B1306)</f>
        <v>0</v>
      </c>
    </row>
    <row r="1307" spans="1:4" x14ac:dyDescent="0.2">
      <c r="A1307" s="4">
        <v>1306</v>
      </c>
      <c r="B1307" s="50" t="s">
        <v>1511</v>
      </c>
      <c r="C1307">
        <f>COUNTIF(Atleti!E$2:E$9952,A1307)</f>
        <v>0</v>
      </c>
      <c r="D1307">
        <f>COUNTIF(Arrivi!F$2:F$9696,B1307)</f>
        <v>0</v>
      </c>
    </row>
    <row r="1308" spans="1:4" x14ac:dyDescent="0.2">
      <c r="A1308" s="4">
        <v>1307</v>
      </c>
      <c r="B1308" s="50" t="s">
        <v>1512</v>
      </c>
      <c r="C1308">
        <f>COUNTIF(Atleti!E$2:E$9952,A1308)</f>
        <v>0</v>
      </c>
      <c r="D1308">
        <f>COUNTIF(Arrivi!F$2:F$9696,B1308)</f>
        <v>0</v>
      </c>
    </row>
    <row r="1309" spans="1:4" x14ac:dyDescent="0.2">
      <c r="A1309" s="4">
        <v>1308</v>
      </c>
      <c r="B1309" s="50" t="s">
        <v>1513</v>
      </c>
      <c r="C1309">
        <f>COUNTIF(Atleti!E$2:E$9952,A1309)</f>
        <v>0</v>
      </c>
      <c r="D1309">
        <f>COUNTIF(Arrivi!F$2:F$9696,B1309)</f>
        <v>0</v>
      </c>
    </row>
    <row r="1310" spans="1:4" x14ac:dyDescent="0.2">
      <c r="A1310" s="4">
        <v>1309</v>
      </c>
      <c r="B1310" s="50" t="s">
        <v>1514</v>
      </c>
      <c r="C1310">
        <f>COUNTIF(Atleti!E$2:E$9952,A1310)</f>
        <v>0</v>
      </c>
      <c r="D1310">
        <f>COUNTIF(Arrivi!F$2:F$9696,B1310)</f>
        <v>0</v>
      </c>
    </row>
    <row r="1311" spans="1:4" x14ac:dyDescent="0.2">
      <c r="A1311" s="4">
        <v>1310</v>
      </c>
      <c r="B1311" s="50" t="s">
        <v>1515</v>
      </c>
      <c r="C1311">
        <f>COUNTIF(Atleti!E$2:E$9952,A1311)</f>
        <v>0</v>
      </c>
      <c r="D1311">
        <f>COUNTIF(Arrivi!F$2:F$9696,B1311)</f>
        <v>0</v>
      </c>
    </row>
    <row r="1312" spans="1:4" x14ac:dyDescent="0.2">
      <c r="A1312" s="4">
        <v>1311</v>
      </c>
      <c r="B1312" s="50" t="s">
        <v>1516</v>
      </c>
      <c r="C1312">
        <f>COUNTIF(Atleti!E$2:E$9952,A1312)</f>
        <v>0</v>
      </c>
      <c r="D1312">
        <f>COUNTIF(Arrivi!F$2:F$9696,B1312)</f>
        <v>0</v>
      </c>
    </row>
    <row r="1313" spans="1:4" x14ac:dyDescent="0.2">
      <c r="A1313" s="4">
        <v>1312</v>
      </c>
      <c r="B1313" s="50" t="s">
        <v>1517</v>
      </c>
      <c r="C1313">
        <f>COUNTIF(Atleti!E$2:E$9952,A1313)</f>
        <v>0</v>
      </c>
      <c r="D1313">
        <f>COUNTIF(Arrivi!F$2:F$9696,B1313)</f>
        <v>0</v>
      </c>
    </row>
    <row r="1314" spans="1:4" x14ac:dyDescent="0.2">
      <c r="A1314" s="4">
        <v>1313</v>
      </c>
      <c r="B1314" s="50" t="s">
        <v>1518</v>
      </c>
      <c r="C1314">
        <f>COUNTIF(Atleti!E$2:E$9952,A1314)</f>
        <v>0</v>
      </c>
      <c r="D1314">
        <f>COUNTIF(Arrivi!F$2:F$9696,B1314)</f>
        <v>0</v>
      </c>
    </row>
    <row r="1315" spans="1:4" x14ac:dyDescent="0.2">
      <c r="A1315" s="4">
        <v>1314</v>
      </c>
      <c r="B1315" s="50" t="s">
        <v>1519</v>
      </c>
      <c r="C1315">
        <f>COUNTIF(Atleti!E$2:E$9952,A1315)</f>
        <v>0</v>
      </c>
      <c r="D1315">
        <f>COUNTIF(Arrivi!F$2:F$9696,B1315)</f>
        <v>0</v>
      </c>
    </row>
    <row r="1316" spans="1:4" x14ac:dyDescent="0.2">
      <c r="A1316" s="4">
        <v>1315</v>
      </c>
      <c r="B1316" s="50" t="s">
        <v>1520</v>
      </c>
      <c r="C1316">
        <f>COUNTIF(Atleti!E$2:E$9952,A1316)</f>
        <v>0</v>
      </c>
      <c r="D1316">
        <f>COUNTIF(Arrivi!F$2:F$9696,B1316)</f>
        <v>0</v>
      </c>
    </row>
    <row r="1317" spans="1:4" x14ac:dyDescent="0.2">
      <c r="A1317" s="4">
        <v>1316</v>
      </c>
      <c r="B1317" s="50" t="s">
        <v>1521</v>
      </c>
      <c r="C1317">
        <f>COUNTIF(Atleti!E$2:E$9952,A1317)</f>
        <v>0</v>
      </c>
      <c r="D1317">
        <f>COUNTIF(Arrivi!F$2:F$9696,B1317)</f>
        <v>0</v>
      </c>
    </row>
    <row r="1318" spans="1:4" x14ac:dyDescent="0.2">
      <c r="A1318" s="4">
        <v>1317</v>
      </c>
      <c r="B1318" s="50" t="s">
        <v>1522</v>
      </c>
      <c r="C1318">
        <f>COUNTIF(Atleti!E$2:E$9952,A1318)</f>
        <v>0</v>
      </c>
      <c r="D1318">
        <f>COUNTIF(Arrivi!F$2:F$9696,B1318)</f>
        <v>0</v>
      </c>
    </row>
    <row r="1319" spans="1:4" x14ac:dyDescent="0.2">
      <c r="A1319" s="4">
        <v>1318</v>
      </c>
      <c r="B1319" s="50" t="s">
        <v>1523</v>
      </c>
      <c r="C1319">
        <f>COUNTIF(Atleti!E$2:E$9952,A1319)</f>
        <v>0</v>
      </c>
      <c r="D1319">
        <f>COUNTIF(Arrivi!F$2:F$9696,B1319)</f>
        <v>0</v>
      </c>
    </row>
    <row r="1320" spans="1:4" x14ac:dyDescent="0.2">
      <c r="A1320" s="4">
        <v>1319</v>
      </c>
      <c r="B1320" s="50" t="s">
        <v>1524</v>
      </c>
      <c r="C1320">
        <f>COUNTIF(Atleti!E$2:E$9952,A1320)</f>
        <v>0</v>
      </c>
      <c r="D1320">
        <f>COUNTIF(Arrivi!F$2:F$9696,B1320)</f>
        <v>0</v>
      </c>
    </row>
    <row r="1321" spans="1:4" x14ac:dyDescent="0.2">
      <c r="A1321" s="4">
        <v>1320</v>
      </c>
      <c r="B1321" s="50" t="s">
        <v>1525</v>
      </c>
      <c r="C1321">
        <f>COUNTIF(Atleti!E$2:E$9952,A1321)</f>
        <v>6</v>
      </c>
      <c r="D1321">
        <f>COUNTIF(Arrivi!F$2:F$9696,B1321)</f>
        <v>6</v>
      </c>
    </row>
    <row r="1322" spans="1:4" x14ac:dyDescent="0.2">
      <c r="A1322" s="4">
        <v>1321</v>
      </c>
      <c r="B1322" s="50" t="s">
        <v>1526</v>
      </c>
      <c r="C1322">
        <f>COUNTIF(Atleti!E$2:E$9952,A1322)</f>
        <v>0</v>
      </c>
      <c r="D1322">
        <f>COUNTIF(Arrivi!F$2:F$9696,B1322)</f>
        <v>0</v>
      </c>
    </row>
    <row r="1323" spans="1:4" x14ac:dyDescent="0.2">
      <c r="A1323" s="4">
        <v>1322</v>
      </c>
      <c r="B1323" s="50" t="s">
        <v>1527</v>
      </c>
      <c r="C1323">
        <f>COUNTIF(Atleti!E$2:E$9952,A1323)</f>
        <v>0</v>
      </c>
      <c r="D1323">
        <f>COUNTIF(Arrivi!F$2:F$9696,B1323)</f>
        <v>0</v>
      </c>
    </row>
    <row r="1324" spans="1:4" x14ac:dyDescent="0.2">
      <c r="A1324" s="4">
        <v>1323</v>
      </c>
      <c r="B1324" s="50" t="s">
        <v>1528</v>
      </c>
      <c r="C1324">
        <f>COUNTIF(Atleti!E$2:E$9952,A1324)</f>
        <v>0</v>
      </c>
      <c r="D1324">
        <f>COUNTIF(Arrivi!F$2:F$9696,B1324)</f>
        <v>0</v>
      </c>
    </row>
    <row r="1325" spans="1:4" x14ac:dyDescent="0.2">
      <c r="A1325" s="4">
        <v>1324</v>
      </c>
      <c r="B1325" s="50" t="s">
        <v>1529</v>
      </c>
      <c r="C1325">
        <f>COUNTIF(Atleti!E$2:E$9952,A1325)</f>
        <v>0</v>
      </c>
      <c r="D1325">
        <f>COUNTIF(Arrivi!F$2:F$9696,B1325)</f>
        <v>0</v>
      </c>
    </row>
    <row r="1326" spans="1:4" x14ac:dyDescent="0.2">
      <c r="A1326" s="4">
        <v>1325</v>
      </c>
      <c r="B1326" s="50" t="s">
        <v>1530</v>
      </c>
      <c r="C1326">
        <f>COUNTIF(Atleti!E$2:E$9952,A1326)</f>
        <v>0</v>
      </c>
      <c r="D1326">
        <f>COUNTIF(Arrivi!F$2:F$9696,B1326)</f>
        <v>0</v>
      </c>
    </row>
    <row r="1327" spans="1:4" x14ac:dyDescent="0.2">
      <c r="A1327" s="4">
        <v>1326</v>
      </c>
      <c r="B1327" s="50" t="s">
        <v>1531</v>
      </c>
      <c r="C1327">
        <f>COUNTIF(Atleti!E$2:E$9952,A1327)</f>
        <v>0</v>
      </c>
      <c r="D1327">
        <f>COUNTIF(Arrivi!F$2:F$9696,B1327)</f>
        <v>0</v>
      </c>
    </row>
    <row r="1328" spans="1:4" x14ac:dyDescent="0.2">
      <c r="A1328" s="4">
        <v>1327</v>
      </c>
      <c r="B1328" s="50" t="s">
        <v>1532</v>
      </c>
      <c r="C1328">
        <f>COUNTIF(Atleti!E$2:E$9952,A1328)</f>
        <v>0</v>
      </c>
      <c r="D1328">
        <f>COUNTIF(Arrivi!F$2:F$9696,B1328)</f>
        <v>0</v>
      </c>
    </row>
    <row r="1329" spans="1:4" x14ac:dyDescent="0.2">
      <c r="A1329" s="4">
        <v>1328</v>
      </c>
      <c r="B1329" s="50" t="s">
        <v>1533</v>
      </c>
      <c r="C1329">
        <f>COUNTIF(Atleti!E$2:E$9952,A1329)</f>
        <v>0</v>
      </c>
      <c r="D1329">
        <f>COUNTIF(Arrivi!F$2:F$9696,B1329)</f>
        <v>0</v>
      </c>
    </row>
    <row r="1330" spans="1:4" x14ac:dyDescent="0.2">
      <c r="A1330" s="4">
        <v>1329</v>
      </c>
      <c r="B1330" s="50" t="s">
        <v>1534</v>
      </c>
      <c r="C1330">
        <f>COUNTIF(Atleti!E$2:E$9952,A1330)</f>
        <v>0</v>
      </c>
      <c r="D1330">
        <f>COUNTIF(Arrivi!F$2:F$9696,B1330)</f>
        <v>0</v>
      </c>
    </row>
    <row r="1331" spans="1:4" x14ac:dyDescent="0.2">
      <c r="A1331" s="4">
        <v>1330</v>
      </c>
      <c r="B1331" s="50" t="s">
        <v>1535</v>
      </c>
      <c r="C1331">
        <f>COUNTIF(Atleti!E$2:E$9952,A1331)</f>
        <v>0</v>
      </c>
      <c r="D1331">
        <f>COUNTIF(Arrivi!F$2:F$9696,B1331)</f>
        <v>0</v>
      </c>
    </row>
    <row r="1332" spans="1:4" x14ac:dyDescent="0.2">
      <c r="A1332" s="4">
        <v>1331</v>
      </c>
      <c r="B1332" s="50" t="s">
        <v>1536</v>
      </c>
      <c r="C1332">
        <f>COUNTIF(Atleti!E$2:E$9952,A1332)</f>
        <v>0</v>
      </c>
      <c r="D1332">
        <f>COUNTIF(Arrivi!F$2:F$9696,B1332)</f>
        <v>0</v>
      </c>
    </row>
    <row r="1333" spans="1:4" x14ac:dyDescent="0.2">
      <c r="A1333" s="4">
        <v>1332</v>
      </c>
      <c r="B1333" s="50" t="s">
        <v>1537</v>
      </c>
      <c r="C1333">
        <f>COUNTIF(Atleti!E$2:E$9952,A1333)</f>
        <v>0</v>
      </c>
      <c r="D1333">
        <f>COUNTIF(Arrivi!F$2:F$9696,B1333)</f>
        <v>0</v>
      </c>
    </row>
    <row r="1334" spans="1:4" x14ac:dyDescent="0.2">
      <c r="A1334" s="4">
        <v>1333</v>
      </c>
      <c r="B1334" s="50" t="s">
        <v>1538</v>
      </c>
      <c r="C1334">
        <f>COUNTIF(Atleti!E$2:E$9952,A1334)</f>
        <v>0</v>
      </c>
      <c r="D1334">
        <f>COUNTIF(Arrivi!F$2:F$9696,B1334)</f>
        <v>0</v>
      </c>
    </row>
    <row r="1335" spans="1:4" x14ac:dyDescent="0.2">
      <c r="A1335" s="4">
        <v>1334</v>
      </c>
      <c r="B1335" s="50" t="s">
        <v>1539</v>
      </c>
      <c r="C1335">
        <f>COUNTIF(Atleti!E$2:E$9952,A1335)</f>
        <v>0</v>
      </c>
      <c r="D1335">
        <f>COUNTIF(Arrivi!F$2:F$9696,B1335)</f>
        <v>0</v>
      </c>
    </row>
    <row r="1336" spans="1:4" x14ac:dyDescent="0.2">
      <c r="A1336" s="4">
        <v>1335</v>
      </c>
      <c r="B1336" s="50" t="s">
        <v>1540</v>
      </c>
      <c r="C1336">
        <f>COUNTIF(Atleti!E$2:E$9952,A1336)</f>
        <v>0</v>
      </c>
      <c r="D1336">
        <f>COUNTIF(Arrivi!F$2:F$9696,B1336)</f>
        <v>0</v>
      </c>
    </row>
    <row r="1337" spans="1:4" x14ac:dyDescent="0.2">
      <c r="A1337" s="4">
        <v>1336</v>
      </c>
      <c r="B1337" s="50" t="s">
        <v>1541</v>
      </c>
      <c r="C1337">
        <f>COUNTIF(Atleti!E$2:E$9952,A1337)</f>
        <v>0</v>
      </c>
      <c r="D1337">
        <f>COUNTIF(Arrivi!F$2:F$9696,B1337)</f>
        <v>0</v>
      </c>
    </row>
    <row r="1338" spans="1:4" x14ac:dyDescent="0.2">
      <c r="A1338" s="4">
        <v>1337</v>
      </c>
      <c r="B1338" s="50" t="s">
        <v>1542</v>
      </c>
      <c r="C1338">
        <f>COUNTIF(Atleti!E$2:E$9952,A1338)</f>
        <v>0</v>
      </c>
      <c r="D1338">
        <f>COUNTIF(Arrivi!F$2:F$9696,B1338)</f>
        <v>0</v>
      </c>
    </row>
    <row r="1339" spans="1:4" x14ac:dyDescent="0.2">
      <c r="A1339" s="4">
        <v>1338</v>
      </c>
      <c r="B1339" s="50" t="s">
        <v>1543</v>
      </c>
      <c r="C1339">
        <f>COUNTIF(Atleti!E$2:E$9952,A1339)</f>
        <v>0</v>
      </c>
      <c r="D1339">
        <f>COUNTIF(Arrivi!F$2:F$9696,B1339)</f>
        <v>0</v>
      </c>
    </row>
    <row r="1340" spans="1:4" x14ac:dyDescent="0.2">
      <c r="A1340" s="4">
        <v>1339</v>
      </c>
      <c r="B1340" s="50" t="s">
        <v>1544</v>
      </c>
      <c r="C1340">
        <f>COUNTIF(Atleti!E$2:E$9952,A1340)</f>
        <v>0</v>
      </c>
      <c r="D1340">
        <f>COUNTIF(Arrivi!F$2:F$9696,B1340)</f>
        <v>0</v>
      </c>
    </row>
    <row r="1341" spans="1:4" x14ac:dyDescent="0.2">
      <c r="A1341" s="4">
        <v>1340</v>
      </c>
      <c r="B1341" s="50" t="s">
        <v>1545</v>
      </c>
      <c r="C1341">
        <f>COUNTIF(Atleti!E$2:E$9952,A1341)</f>
        <v>0</v>
      </c>
      <c r="D1341">
        <f>COUNTIF(Arrivi!F$2:F$9696,B1341)</f>
        <v>0</v>
      </c>
    </row>
    <row r="1342" spans="1:4" x14ac:dyDescent="0.2">
      <c r="A1342" s="4">
        <v>1341</v>
      </c>
      <c r="B1342" s="50" t="s">
        <v>1546</v>
      </c>
      <c r="C1342">
        <f>COUNTIF(Atleti!E$2:E$9952,A1342)</f>
        <v>0</v>
      </c>
      <c r="D1342">
        <f>COUNTIF(Arrivi!F$2:F$9696,B1342)</f>
        <v>0</v>
      </c>
    </row>
    <row r="1343" spans="1:4" x14ac:dyDescent="0.2">
      <c r="A1343" s="4">
        <v>1342</v>
      </c>
      <c r="B1343" s="50" t="s">
        <v>1547</v>
      </c>
      <c r="C1343">
        <f>COUNTIF(Atleti!E$2:E$9952,A1343)</f>
        <v>0</v>
      </c>
      <c r="D1343">
        <f>COUNTIF(Arrivi!F$2:F$9696,B1343)</f>
        <v>0</v>
      </c>
    </row>
    <row r="1344" spans="1:4" x14ac:dyDescent="0.2">
      <c r="A1344" s="4">
        <v>1343</v>
      </c>
      <c r="B1344" s="50" t="s">
        <v>1548</v>
      </c>
      <c r="C1344">
        <f>COUNTIF(Atleti!E$2:E$9952,A1344)</f>
        <v>0</v>
      </c>
      <c r="D1344">
        <f>COUNTIF(Arrivi!F$2:F$9696,B1344)</f>
        <v>0</v>
      </c>
    </row>
    <row r="1345" spans="1:4" x14ac:dyDescent="0.2">
      <c r="A1345" s="4">
        <v>1344</v>
      </c>
      <c r="B1345" s="50" t="s">
        <v>1549</v>
      </c>
      <c r="C1345">
        <f>COUNTIF(Atleti!E$2:E$9952,A1345)</f>
        <v>0</v>
      </c>
      <c r="D1345">
        <f>COUNTIF(Arrivi!F$2:F$9696,B1345)</f>
        <v>0</v>
      </c>
    </row>
    <row r="1346" spans="1:4" x14ac:dyDescent="0.2">
      <c r="A1346" s="4">
        <v>1345</v>
      </c>
      <c r="B1346" s="50" t="s">
        <v>1550</v>
      </c>
      <c r="C1346">
        <f>COUNTIF(Atleti!E$2:E$9952,A1346)</f>
        <v>0</v>
      </c>
      <c r="D1346">
        <f>COUNTIF(Arrivi!F$2:F$9696,B1346)</f>
        <v>0</v>
      </c>
    </row>
    <row r="1347" spans="1:4" x14ac:dyDescent="0.2">
      <c r="A1347" s="4">
        <v>1346</v>
      </c>
      <c r="B1347" s="50" t="s">
        <v>1551</v>
      </c>
      <c r="C1347">
        <f>COUNTIF(Atleti!E$2:E$9952,A1347)</f>
        <v>1</v>
      </c>
      <c r="D1347">
        <f>COUNTIF(Arrivi!F$2:F$9696,B1347)</f>
        <v>1</v>
      </c>
    </row>
    <row r="1348" spans="1:4" x14ac:dyDescent="0.2">
      <c r="A1348" s="4">
        <v>1347</v>
      </c>
      <c r="B1348" s="50" t="s">
        <v>1552</v>
      </c>
      <c r="C1348">
        <f>COUNTIF(Atleti!E$2:E$9952,A1348)</f>
        <v>0</v>
      </c>
      <c r="D1348">
        <f>COUNTIF(Arrivi!F$2:F$9696,B1348)</f>
        <v>0</v>
      </c>
    </row>
    <row r="1349" spans="1:4" x14ac:dyDescent="0.2">
      <c r="A1349" s="4">
        <v>1348</v>
      </c>
      <c r="B1349" s="50" t="s">
        <v>1553</v>
      </c>
      <c r="C1349">
        <f>COUNTIF(Atleti!E$2:E$9952,A1349)</f>
        <v>0</v>
      </c>
      <c r="D1349">
        <f>COUNTIF(Arrivi!F$2:F$9696,B1349)</f>
        <v>0</v>
      </c>
    </row>
    <row r="1350" spans="1:4" x14ac:dyDescent="0.2">
      <c r="A1350" s="4">
        <v>1349</v>
      </c>
      <c r="B1350" s="50" t="s">
        <v>1554</v>
      </c>
      <c r="C1350">
        <f>COUNTIF(Atleti!E$2:E$9952,A1350)</f>
        <v>0</v>
      </c>
      <c r="D1350">
        <f>COUNTIF(Arrivi!F$2:F$9696,B1350)</f>
        <v>0</v>
      </c>
    </row>
    <row r="1351" spans="1:4" x14ac:dyDescent="0.2">
      <c r="A1351" s="4">
        <v>1350</v>
      </c>
      <c r="B1351" s="50" t="s">
        <v>1555</v>
      </c>
      <c r="C1351">
        <f>COUNTIF(Atleti!E$2:E$9952,A1351)</f>
        <v>0</v>
      </c>
      <c r="D1351">
        <f>COUNTIF(Arrivi!F$2:F$9696,B1351)</f>
        <v>0</v>
      </c>
    </row>
    <row r="1352" spans="1:4" x14ac:dyDescent="0.2">
      <c r="A1352" s="4">
        <v>1351</v>
      </c>
      <c r="B1352" s="50" t="s">
        <v>1556</v>
      </c>
      <c r="C1352">
        <f>COUNTIF(Atleti!E$2:E$9952,A1352)</f>
        <v>0</v>
      </c>
      <c r="D1352">
        <f>COUNTIF(Arrivi!F$2:F$9696,B1352)</f>
        <v>0</v>
      </c>
    </row>
    <row r="1353" spans="1:4" x14ac:dyDescent="0.2">
      <c r="A1353" s="4">
        <v>1352</v>
      </c>
      <c r="B1353" s="50" t="s">
        <v>1557</v>
      </c>
      <c r="C1353">
        <f>COUNTIF(Atleti!E$2:E$9952,A1353)</f>
        <v>0</v>
      </c>
      <c r="D1353">
        <f>COUNTIF(Arrivi!F$2:F$9696,B1353)</f>
        <v>0</v>
      </c>
    </row>
    <row r="1354" spans="1:4" x14ac:dyDescent="0.2">
      <c r="A1354" s="4">
        <v>1353</v>
      </c>
      <c r="B1354" s="50" t="s">
        <v>1558</v>
      </c>
      <c r="C1354">
        <f>COUNTIF(Atleti!E$2:E$9952,A1354)</f>
        <v>0</v>
      </c>
      <c r="D1354">
        <f>COUNTIF(Arrivi!F$2:F$9696,B1354)</f>
        <v>0</v>
      </c>
    </row>
    <row r="1355" spans="1:4" x14ac:dyDescent="0.2">
      <c r="A1355" s="4">
        <v>1354</v>
      </c>
      <c r="B1355" s="50" t="s">
        <v>1559</v>
      </c>
      <c r="C1355">
        <f>COUNTIF(Atleti!E$2:E$9952,A1355)</f>
        <v>0</v>
      </c>
      <c r="D1355">
        <f>COUNTIF(Arrivi!F$2:F$9696,B1355)</f>
        <v>0</v>
      </c>
    </row>
    <row r="1356" spans="1:4" x14ac:dyDescent="0.2">
      <c r="A1356" s="4">
        <v>1355</v>
      </c>
      <c r="B1356" s="50" t="s">
        <v>1560</v>
      </c>
      <c r="C1356">
        <f>COUNTIF(Atleti!E$2:E$9952,A1356)</f>
        <v>0</v>
      </c>
      <c r="D1356">
        <f>COUNTIF(Arrivi!F$2:F$9696,B1356)</f>
        <v>0</v>
      </c>
    </row>
    <row r="1357" spans="1:4" x14ac:dyDescent="0.2">
      <c r="A1357" s="4">
        <v>1356</v>
      </c>
      <c r="B1357" s="50" t="s">
        <v>1561</v>
      </c>
      <c r="C1357">
        <f>COUNTIF(Atleti!E$2:E$9952,A1357)</f>
        <v>0</v>
      </c>
      <c r="D1357">
        <f>COUNTIF(Arrivi!F$2:F$9696,B1357)</f>
        <v>0</v>
      </c>
    </row>
    <row r="1358" spans="1:4" x14ac:dyDescent="0.2">
      <c r="A1358" s="4">
        <v>1357</v>
      </c>
      <c r="B1358" s="50" t="s">
        <v>1562</v>
      </c>
      <c r="C1358">
        <f>COUNTIF(Atleti!E$2:E$9952,A1358)</f>
        <v>0</v>
      </c>
      <c r="D1358">
        <f>COUNTIF(Arrivi!F$2:F$9696,B1358)</f>
        <v>0</v>
      </c>
    </row>
    <row r="1359" spans="1:4" x14ac:dyDescent="0.2">
      <c r="A1359" s="4">
        <v>1358</v>
      </c>
      <c r="B1359" s="50" t="s">
        <v>1563</v>
      </c>
      <c r="C1359">
        <f>COUNTIF(Atleti!E$2:E$9952,A1359)</f>
        <v>0</v>
      </c>
      <c r="D1359">
        <f>COUNTIF(Arrivi!F$2:F$9696,B1359)</f>
        <v>0</v>
      </c>
    </row>
    <row r="1360" spans="1:4" x14ac:dyDescent="0.2">
      <c r="A1360" s="4">
        <v>1359</v>
      </c>
      <c r="B1360" s="50" t="s">
        <v>1564</v>
      </c>
      <c r="C1360">
        <f>COUNTIF(Atleti!E$2:E$9952,A1360)</f>
        <v>0</v>
      </c>
      <c r="D1360">
        <f>COUNTIF(Arrivi!F$2:F$9696,B1360)</f>
        <v>0</v>
      </c>
    </row>
    <row r="1361" spans="1:4" x14ac:dyDescent="0.2">
      <c r="A1361" s="4">
        <v>1360</v>
      </c>
      <c r="B1361" s="50" t="s">
        <v>1565</v>
      </c>
      <c r="C1361">
        <f>COUNTIF(Atleti!E$2:E$9952,A1361)</f>
        <v>0</v>
      </c>
      <c r="D1361">
        <f>COUNTIF(Arrivi!F$2:F$9696,B1361)</f>
        <v>0</v>
      </c>
    </row>
    <row r="1362" spans="1:4" x14ac:dyDescent="0.2">
      <c r="A1362" s="4">
        <v>1361</v>
      </c>
      <c r="B1362" s="50" t="s">
        <v>1566</v>
      </c>
      <c r="C1362">
        <f>COUNTIF(Atleti!E$2:E$9952,A1362)</f>
        <v>0</v>
      </c>
      <c r="D1362">
        <f>COUNTIF(Arrivi!F$2:F$9696,B1362)</f>
        <v>0</v>
      </c>
    </row>
    <row r="1363" spans="1:4" x14ac:dyDescent="0.2">
      <c r="A1363" s="4">
        <v>1362</v>
      </c>
      <c r="B1363" s="50" t="s">
        <v>1567</v>
      </c>
      <c r="C1363">
        <f>COUNTIF(Atleti!E$2:E$9952,A1363)</f>
        <v>0</v>
      </c>
      <c r="D1363">
        <f>COUNTIF(Arrivi!F$2:F$9696,B1363)</f>
        <v>0</v>
      </c>
    </row>
    <row r="1364" spans="1:4" x14ac:dyDescent="0.2">
      <c r="A1364" s="4">
        <v>1363</v>
      </c>
      <c r="B1364" s="50" t="s">
        <v>1568</v>
      </c>
      <c r="C1364">
        <f>COUNTIF(Atleti!E$2:E$9952,A1364)</f>
        <v>0</v>
      </c>
      <c r="D1364">
        <f>COUNTIF(Arrivi!F$2:F$9696,B1364)</f>
        <v>0</v>
      </c>
    </row>
    <row r="1365" spans="1:4" x14ac:dyDescent="0.2">
      <c r="A1365" s="4">
        <v>1364</v>
      </c>
      <c r="B1365" s="50" t="s">
        <v>1569</v>
      </c>
      <c r="C1365">
        <f>COUNTIF(Atleti!E$2:E$9952,A1365)</f>
        <v>0</v>
      </c>
      <c r="D1365">
        <f>COUNTIF(Arrivi!F$2:F$9696,B1365)</f>
        <v>0</v>
      </c>
    </row>
    <row r="1366" spans="1:4" x14ac:dyDescent="0.2">
      <c r="A1366" s="4">
        <v>1365</v>
      </c>
      <c r="B1366" s="50" t="s">
        <v>1570</v>
      </c>
      <c r="C1366">
        <f>COUNTIF(Atleti!E$2:E$9952,A1366)</f>
        <v>0</v>
      </c>
      <c r="D1366">
        <f>COUNTIF(Arrivi!F$2:F$9696,B1366)</f>
        <v>0</v>
      </c>
    </row>
    <row r="1367" spans="1:4" x14ac:dyDescent="0.2">
      <c r="A1367" s="4">
        <v>1366</v>
      </c>
      <c r="B1367" s="50" t="s">
        <v>1571</v>
      </c>
      <c r="C1367">
        <f>COUNTIF(Atleti!E$2:E$9952,A1367)</f>
        <v>0</v>
      </c>
      <c r="D1367">
        <f>COUNTIF(Arrivi!F$2:F$9696,B1367)</f>
        <v>0</v>
      </c>
    </row>
    <row r="1368" spans="1:4" x14ac:dyDescent="0.2">
      <c r="A1368" s="4">
        <v>1367</v>
      </c>
      <c r="B1368" s="50" t="s">
        <v>1572</v>
      </c>
      <c r="C1368">
        <f>COUNTIF(Atleti!E$2:E$9952,A1368)</f>
        <v>0</v>
      </c>
      <c r="D1368">
        <f>COUNTIF(Arrivi!F$2:F$9696,B1368)</f>
        <v>0</v>
      </c>
    </row>
    <row r="1369" spans="1:4" x14ac:dyDescent="0.2">
      <c r="A1369" s="4">
        <v>1368</v>
      </c>
      <c r="B1369" s="50" t="s">
        <v>1573</v>
      </c>
      <c r="C1369">
        <f>COUNTIF(Atleti!E$2:E$9952,A1369)</f>
        <v>0</v>
      </c>
      <c r="D1369">
        <f>COUNTIF(Arrivi!F$2:F$9696,B1369)</f>
        <v>0</v>
      </c>
    </row>
    <row r="1370" spans="1:4" x14ac:dyDescent="0.2">
      <c r="A1370" s="4">
        <v>1369</v>
      </c>
      <c r="B1370" s="50" t="s">
        <v>1574</v>
      </c>
      <c r="C1370">
        <f>COUNTIF(Atleti!E$2:E$9952,A1370)</f>
        <v>0</v>
      </c>
      <c r="D1370">
        <f>COUNTIF(Arrivi!F$2:F$9696,B1370)</f>
        <v>0</v>
      </c>
    </row>
    <row r="1371" spans="1:4" x14ac:dyDescent="0.2">
      <c r="A1371" s="4">
        <v>1370</v>
      </c>
      <c r="B1371" s="50" t="s">
        <v>1575</v>
      </c>
      <c r="C1371">
        <f>COUNTIF(Atleti!E$2:E$9952,A1371)</f>
        <v>0</v>
      </c>
      <c r="D1371">
        <f>COUNTIF(Arrivi!F$2:F$9696,B1371)</f>
        <v>0</v>
      </c>
    </row>
    <row r="1372" spans="1:4" x14ac:dyDescent="0.2">
      <c r="A1372" s="4">
        <v>1371</v>
      </c>
      <c r="B1372" s="50" t="s">
        <v>1576</v>
      </c>
      <c r="C1372">
        <f>COUNTIF(Atleti!E$2:E$9952,A1372)</f>
        <v>0</v>
      </c>
      <c r="D1372">
        <f>COUNTIF(Arrivi!F$2:F$9696,B1372)</f>
        <v>0</v>
      </c>
    </row>
    <row r="1373" spans="1:4" x14ac:dyDescent="0.2">
      <c r="A1373" s="4">
        <v>1372</v>
      </c>
      <c r="B1373" s="50" t="s">
        <v>1577</v>
      </c>
      <c r="C1373">
        <f>COUNTIF(Atleti!E$2:E$9952,A1373)</f>
        <v>2</v>
      </c>
      <c r="D1373">
        <f>COUNTIF(Arrivi!F$2:F$9696,B1373)</f>
        <v>1</v>
      </c>
    </row>
    <row r="1374" spans="1:4" x14ac:dyDescent="0.2">
      <c r="A1374" s="4">
        <v>1373</v>
      </c>
      <c r="B1374" s="50" t="s">
        <v>1578</v>
      </c>
      <c r="C1374">
        <f>COUNTIF(Atleti!E$2:E$9952,A1374)</f>
        <v>0</v>
      </c>
      <c r="D1374">
        <f>COUNTIF(Arrivi!F$2:F$9696,B1374)</f>
        <v>0</v>
      </c>
    </row>
    <row r="1375" spans="1:4" x14ac:dyDescent="0.2">
      <c r="A1375" s="4">
        <v>1374</v>
      </c>
      <c r="B1375" s="50" t="s">
        <v>1579</v>
      </c>
      <c r="C1375">
        <f>COUNTIF(Atleti!E$2:E$9952,A1375)</f>
        <v>0</v>
      </c>
      <c r="D1375">
        <f>COUNTIF(Arrivi!F$2:F$9696,B1375)</f>
        <v>0</v>
      </c>
    </row>
    <row r="1376" spans="1:4" x14ac:dyDescent="0.2">
      <c r="A1376" s="4">
        <v>1375</v>
      </c>
      <c r="B1376" s="50" t="s">
        <v>1580</v>
      </c>
      <c r="C1376">
        <f>COUNTIF(Atleti!E$2:E$9952,A1376)</f>
        <v>0</v>
      </c>
      <c r="D1376">
        <f>COUNTIF(Arrivi!F$2:F$9696,B1376)</f>
        <v>0</v>
      </c>
    </row>
    <row r="1377" spans="1:4" x14ac:dyDescent="0.2">
      <c r="A1377" s="4">
        <v>1376</v>
      </c>
      <c r="B1377" s="50" t="s">
        <v>1581</v>
      </c>
      <c r="C1377">
        <f>COUNTIF(Atleti!E$2:E$9952,A1377)</f>
        <v>0</v>
      </c>
      <c r="D1377">
        <f>COUNTIF(Arrivi!F$2:F$9696,B1377)</f>
        <v>0</v>
      </c>
    </row>
    <row r="1378" spans="1:4" x14ac:dyDescent="0.2">
      <c r="A1378" s="4">
        <v>1377</v>
      </c>
      <c r="B1378" s="50" t="s">
        <v>1582</v>
      </c>
      <c r="C1378">
        <f>COUNTIF(Atleti!E$2:E$9952,A1378)</f>
        <v>0</v>
      </c>
      <c r="D1378">
        <f>COUNTIF(Arrivi!F$2:F$9696,B1378)</f>
        <v>0</v>
      </c>
    </row>
    <row r="1379" spans="1:4" x14ac:dyDescent="0.2">
      <c r="A1379" s="4">
        <v>1378</v>
      </c>
      <c r="B1379" s="50" t="s">
        <v>1583</v>
      </c>
      <c r="C1379">
        <f>COUNTIF(Atleti!E$2:E$9952,A1379)</f>
        <v>0</v>
      </c>
      <c r="D1379">
        <f>COUNTIF(Arrivi!F$2:F$9696,B1379)</f>
        <v>0</v>
      </c>
    </row>
    <row r="1380" spans="1:4" x14ac:dyDescent="0.2">
      <c r="A1380" s="4">
        <v>1379</v>
      </c>
      <c r="B1380" s="50" t="s">
        <v>1584</v>
      </c>
      <c r="C1380">
        <f>COUNTIF(Atleti!E$2:E$9952,A1380)</f>
        <v>0</v>
      </c>
      <c r="D1380">
        <f>COUNTIF(Arrivi!F$2:F$9696,B1380)</f>
        <v>0</v>
      </c>
    </row>
    <row r="1381" spans="1:4" x14ac:dyDescent="0.2">
      <c r="A1381" s="4">
        <v>1380</v>
      </c>
      <c r="B1381" s="50" t="s">
        <v>1585</v>
      </c>
      <c r="C1381">
        <f>COUNTIF(Atleti!E$2:E$9952,A1381)</f>
        <v>0</v>
      </c>
      <c r="D1381">
        <f>COUNTIF(Arrivi!F$2:F$9696,B1381)</f>
        <v>0</v>
      </c>
    </row>
    <row r="1382" spans="1:4" x14ac:dyDescent="0.2">
      <c r="A1382" s="4">
        <v>1381</v>
      </c>
      <c r="B1382" s="50" t="s">
        <v>1586</v>
      </c>
      <c r="C1382">
        <f>COUNTIF(Atleti!E$2:E$9952,A1382)</f>
        <v>0</v>
      </c>
      <c r="D1382">
        <f>COUNTIF(Arrivi!F$2:F$9696,B1382)</f>
        <v>0</v>
      </c>
    </row>
    <row r="1383" spans="1:4" x14ac:dyDescent="0.2">
      <c r="A1383" s="4">
        <v>1382</v>
      </c>
      <c r="B1383" s="50" t="s">
        <v>1587</v>
      </c>
      <c r="C1383">
        <f>COUNTIF(Atleti!E$2:E$9952,A1383)</f>
        <v>0</v>
      </c>
      <c r="D1383">
        <f>COUNTIF(Arrivi!F$2:F$9696,B1383)</f>
        <v>0</v>
      </c>
    </row>
    <row r="1384" spans="1:4" x14ac:dyDescent="0.2">
      <c r="A1384" s="4">
        <v>1383</v>
      </c>
      <c r="B1384" s="50" t="s">
        <v>1588</v>
      </c>
      <c r="C1384">
        <f>COUNTIF(Atleti!E$2:E$9952,A1384)</f>
        <v>0</v>
      </c>
      <c r="D1384">
        <f>COUNTIF(Arrivi!F$2:F$9696,B1384)</f>
        <v>0</v>
      </c>
    </row>
    <row r="1385" spans="1:4" x14ac:dyDescent="0.2">
      <c r="A1385" s="4">
        <v>1384</v>
      </c>
      <c r="B1385" s="50" t="s">
        <v>1589</v>
      </c>
      <c r="C1385">
        <f>COUNTIF(Atleti!E$2:E$9952,A1385)</f>
        <v>0</v>
      </c>
      <c r="D1385">
        <f>COUNTIF(Arrivi!F$2:F$9696,B1385)</f>
        <v>0</v>
      </c>
    </row>
    <row r="1386" spans="1:4" x14ac:dyDescent="0.2">
      <c r="A1386" s="4">
        <v>1385</v>
      </c>
      <c r="B1386" s="50" t="s">
        <v>1590</v>
      </c>
      <c r="C1386">
        <f>COUNTIF(Atleti!E$2:E$9952,A1386)</f>
        <v>0</v>
      </c>
      <c r="D1386">
        <f>COUNTIF(Arrivi!F$2:F$9696,B1386)</f>
        <v>0</v>
      </c>
    </row>
    <row r="1387" spans="1:4" x14ac:dyDescent="0.2">
      <c r="A1387" s="4">
        <v>1386</v>
      </c>
      <c r="B1387" s="50" t="s">
        <v>1591</v>
      </c>
      <c r="C1387">
        <f>COUNTIF(Atleti!E$2:E$9952,A1387)</f>
        <v>0</v>
      </c>
      <c r="D1387">
        <f>COUNTIF(Arrivi!F$2:F$9696,B1387)</f>
        <v>0</v>
      </c>
    </row>
    <row r="1388" spans="1:4" x14ac:dyDescent="0.2">
      <c r="A1388" s="4">
        <v>1387</v>
      </c>
      <c r="B1388" s="50" t="s">
        <v>1592</v>
      </c>
      <c r="C1388">
        <f>COUNTIF(Atleti!E$2:E$9952,A1388)</f>
        <v>0</v>
      </c>
      <c r="D1388">
        <f>COUNTIF(Arrivi!F$2:F$9696,B1388)</f>
        <v>0</v>
      </c>
    </row>
    <row r="1389" spans="1:4" x14ac:dyDescent="0.2">
      <c r="A1389" s="4">
        <v>1388</v>
      </c>
      <c r="B1389" s="50" t="s">
        <v>1593</v>
      </c>
      <c r="C1389">
        <f>COUNTIF(Atleti!E$2:E$9952,A1389)</f>
        <v>0</v>
      </c>
      <c r="D1389">
        <f>COUNTIF(Arrivi!F$2:F$9696,B1389)</f>
        <v>0</v>
      </c>
    </row>
    <row r="1390" spans="1:4" x14ac:dyDescent="0.2">
      <c r="A1390" s="4">
        <v>1389</v>
      </c>
      <c r="B1390" s="50" t="s">
        <v>1594</v>
      </c>
      <c r="C1390">
        <f>COUNTIF(Atleti!E$2:E$9952,A1390)</f>
        <v>0</v>
      </c>
      <c r="D1390">
        <f>COUNTIF(Arrivi!F$2:F$9696,B1390)</f>
        <v>0</v>
      </c>
    </row>
    <row r="1391" spans="1:4" x14ac:dyDescent="0.2">
      <c r="A1391" s="4">
        <v>1390</v>
      </c>
      <c r="B1391" s="50" t="s">
        <v>1595</v>
      </c>
      <c r="C1391">
        <f>COUNTIF(Atleti!E$2:E$9952,A1391)</f>
        <v>0</v>
      </c>
      <c r="D1391">
        <f>COUNTIF(Arrivi!F$2:F$9696,B1391)</f>
        <v>0</v>
      </c>
    </row>
    <row r="1392" spans="1:4" x14ac:dyDescent="0.2">
      <c r="A1392" s="4">
        <v>1391</v>
      </c>
      <c r="B1392" s="50" t="s">
        <v>1596</v>
      </c>
      <c r="C1392">
        <f>COUNTIF(Atleti!E$2:E$9952,A1392)</f>
        <v>0</v>
      </c>
      <c r="D1392">
        <f>COUNTIF(Arrivi!F$2:F$9696,B1392)</f>
        <v>0</v>
      </c>
    </row>
    <row r="1393" spans="1:4" x14ac:dyDescent="0.2">
      <c r="A1393" s="4">
        <v>1392</v>
      </c>
      <c r="B1393" s="50" t="s">
        <v>1597</v>
      </c>
      <c r="C1393">
        <f>COUNTIF(Atleti!E$2:E$9952,A1393)</f>
        <v>0</v>
      </c>
      <c r="D1393">
        <f>COUNTIF(Arrivi!F$2:F$9696,B1393)</f>
        <v>0</v>
      </c>
    </row>
    <row r="1394" spans="1:4" x14ac:dyDescent="0.2">
      <c r="A1394" s="4">
        <v>1393</v>
      </c>
      <c r="B1394" s="50" t="s">
        <v>1598</v>
      </c>
      <c r="C1394">
        <f>COUNTIF(Atleti!E$2:E$9952,A1394)</f>
        <v>0</v>
      </c>
      <c r="D1394">
        <f>COUNTIF(Arrivi!F$2:F$9696,B1394)</f>
        <v>0</v>
      </c>
    </row>
    <row r="1395" spans="1:4" x14ac:dyDescent="0.2">
      <c r="A1395" s="4">
        <v>1394</v>
      </c>
      <c r="B1395" s="50" t="s">
        <v>1599</v>
      </c>
      <c r="C1395">
        <f>COUNTIF(Atleti!E$2:E$9952,A1395)</f>
        <v>0</v>
      </c>
      <c r="D1395">
        <f>COUNTIF(Arrivi!F$2:F$9696,B1395)</f>
        <v>0</v>
      </c>
    </row>
    <row r="1396" spans="1:4" x14ac:dyDescent="0.2">
      <c r="A1396" s="4">
        <v>1395</v>
      </c>
      <c r="B1396" s="50" t="s">
        <v>1600</v>
      </c>
      <c r="C1396">
        <f>COUNTIF(Atleti!E$2:E$9952,A1396)</f>
        <v>0</v>
      </c>
      <c r="D1396">
        <f>COUNTIF(Arrivi!F$2:F$9696,B1396)</f>
        <v>0</v>
      </c>
    </row>
    <row r="1397" spans="1:4" x14ac:dyDescent="0.2">
      <c r="A1397" s="4">
        <v>1396</v>
      </c>
      <c r="B1397" s="50" t="s">
        <v>1601</v>
      </c>
      <c r="C1397">
        <f>COUNTIF(Atleti!E$2:E$9952,A1397)</f>
        <v>0</v>
      </c>
      <c r="D1397">
        <f>COUNTIF(Arrivi!F$2:F$9696,B1397)</f>
        <v>0</v>
      </c>
    </row>
    <row r="1398" spans="1:4" x14ac:dyDescent="0.2">
      <c r="A1398" s="4">
        <v>1397</v>
      </c>
      <c r="B1398" s="50" t="s">
        <v>1602</v>
      </c>
      <c r="C1398">
        <f>COUNTIF(Atleti!E$2:E$9952,A1398)</f>
        <v>0</v>
      </c>
      <c r="D1398">
        <f>COUNTIF(Arrivi!F$2:F$9696,B1398)</f>
        <v>0</v>
      </c>
    </row>
    <row r="1399" spans="1:4" x14ac:dyDescent="0.2">
      <c r="A1399" s="4">
        <v>1398</v>
      </c>
      <c r="B1399" s="50" t="s">
        <v>1603</v>
      </c>
      <c r="C1399">
        <f>COUNTIF(Atleti!E$2:E$9952,A1399)</f>
        <v>0</v>
      </c>
      <c r="D1399">
        <f>COUNTIF(Arrivi!F$2:F$9696,B1399)</f>
        <v>0</v>
      </c>
    </row>
    <row r="1400" spans="1:4" x14ac:dyDescent="0.2">
      <c r="A1400" s="4">
        <v>1399</v>
      </c>
      <c r="B1400" s="50" t="s">
        <v>1604</v>
      </c>
      <c r="C1400">
        <f>COUNTIF(Atleti!E$2:E$9952,A1400)</f>
        <v>0</v>
      </c>
      <c r="D1400">
        <f>COUNTIF(Arrivi!F$2:F$9696,B1400)</f>
        <v>0</v>
      </c>
    </row>
    <row r="1401" spans="1:4" x14ac:dyDescent="0.2">
      <c r="A1401" s="4">
        <v>1400</v>
      </c>
      <c r="B1401" s="50" t="s">
        <v>1605</v>
      </c>
      <c r="C1401">
        <f>COUNTIF(Atleti!E$2:E$9952,A1401)</f>
        <v>0</v>
      </c>
      <c r="D1401">
        <f>COUNTIF(Arrivi!F$2:F$9696,B1401)</f>
        <v>0</v>
      </c>
    </row>
    <row r="1402" spans="1:4" x14ac:dyDescent="0.2">
      <c r="A1402" s="4">
        <v>1401</v>
      </c>
      <c r="B1402" s="50" t="s">
        <v>1606</v>
      </c>
      <c r="C1402">
        <f>COUNTIF(Atleti!E$2:E$9952,A1402)</f>
        <v>0</v>
      </c>
      <c r="D1402">
        <f>COUNTIF(Arrivi!F$2:F$9696,B1402)</f>
        <v>0</v>
      </c>
    </row>
    <row r="1403" spans="1:4" x14ac:dyDescent="0.2">
      <c r="A1403" s="4">
        <v>1402</v>
      </c>
      <c r="B1403" s="50" t="s">
        <v>1607</v>
      </c>
      <c r="C1403">
        <f>COUNTIF(Atleti!E$2:E$9952,A1403)</f>
        <v>0</v>
      </c>
      <c r="D1403">
        <f>COUNTIF(Arrivi!F$2:F$9696,B1403)</f>
        <v>0</v>
      </c>
    </row>
    <row r="1404" spans="1:4" x14ac:dyDescent="0.2">
      <c r="A1404" s="4">
        <v>1403</v>
      </c>
      <c r="B1404" s="50" t="s">
        <v>1608</v>
      </c>
      <c r="C1404">
        <f>COUNTIF(Atleti!E$2:E$9952,A1404)</f>
        <v>0</v>
      </c>
      <c r="D1404">
        <f>COUNTIF(Arrivi!F$2:F$9696,B1404)</f>
        <v>0</v>
      </c>
    </row>
    <row r="1405" spans="1:4" x14ac:dyDescent="0.2">
      <c r="A1405" s="4">
        <v>1404</v>
      </c>
      <c r="B1405" s="50" t="s">
        <v>1609</v>
      </c>
      <c r="C1405">
        <f>COUNTIF(Atleti!E$2:E$9952,A1405)</f>
        <v>0</v>
      </c>
      <c r="D1405">
        <f>COUNTIF(Arrivi!F$2:F$9696,B1405)</f>
        <v>0</v>
      </c>
    </row>
    <row r="1406" spans="1:4" x14ac:dyDescent="0.2">
      <c r="A1406" s="4">
        <v>1405</v>
      </c>
      <c r="B1406" s="50" t="s">
        <v>1610</v>
      </c>
      <c r="C1406">
        <f>COUNTIF(Atleti!E$2:E$9952,A1406)</f>
        <v>0</v>
      </c>
      <c r="D1406">
        <f>COUNTIF(Arrivi!F$2:F$9696,B1406)</f>
        <v>0</v>
      </c>
    </row>
    <row r="1407" spans="1:4" x14ac:dyDescent="0.2">
      <c r="A1407" s="4">
        <v>1406</v>
      </c>
      <c r="B1407" s="50" t="s">
        <v>1611</v>
      </c>
      <c r="C1407">
        <f>COUNTIF(Atleti!E$2:E$9952,A1407)</f>
        <v>0</v>
      </c>
      <c r="D1407">
        <f>COUNTIF(Arrivi!F$2:F$9696,B1407)</f>
        <v>0</v>
      </c>
    </row>
    <row r="1408" spans="1:4" x14ac:dyDescent="0.2">
      <c r="A1408" s="4">
        <v>1407</v>
      </c>
      <c r="B1408" s="50" t="s">
        <v>1612</v>
      </c>
      <c r="C1408">
        <f>COUNTIF(Atleti!E$2:E$9952,A1408)</f>
        <v>0</v>
      </c>
      <c r="D1408">
        <f>COUNTIF(Arrivi!F$2:F$9696,B1408)</f>
        <v>0</v>
      </c>
    </row>
    <row r="1409" spans="1:4" x14ac:dyDescent="0.2">
      <c r="A1409" s="4">
        <v>1408</v>
      </c>
      <c r="B1409" s="50" t="s">
        <v>1613</v>
      </c>
      <c r="C1409">
        <f>COUNTIF(Atleti!E$2:E$9952,A1409)</f>
        <v>0</v>
      </c>
      <c r="D1409">
        <f>COUNTIF(Arrivi!F$2:F$9696,B1409)</f>
        <v>0</v>
      </c>
    </row>
    <row r="1410" spans="1:4" x14ac:dyDescent="0.2">
      <c r="A1410" s="4">
        <v>1409</v>
      </c>
      <c r="B1410" s="50" t="s">
        <v>1614</v>
      </c>
      <c r="C1410">
        <f>COUNTIF(Atleti!E$2:E$9952,A1410)</f>
        <v>0</v>
      </c>
      <c r="D1410">
        <f>COUNTIF(Arrivi!F$2:F$9696,B1410)</f>
        <v>0</v>
      </c>
    </row>
    <row r="1411" spans="1:4" x14ac:dyDescent="0.2">
      <c r="A1411" s="4">
        <v>1410</v>
      </c>
      <c r="B1411" s="50" t="s">
        <v>1615</v>
      </c>
      <c r="C1411">
        <f>COUNTIF(Atleti!E$2:E$9952,A1411)</f>
        <v>0</v>
      </c>
      <c r="D1411">
        <f>COUNTIF(Arrivi!F$2:F$9696,B1411)</f>
        <v>0</v>
      </c>
    </row>
    <row r="1412" spans="1:4" x14ac:dyDescent="0.2">
      <c r="A1412" s="4">
        <v>1411</v>
      </c>
      <c r="B1412" s="50" t="s">
        <v>1616</v>
      </c>
      <c r="C1412">
        <f>COUNTIF(Atleti!E$2:E$9952,A1412)</f>
        <v>0</v>
      </c>
      <c r="D1412">
        <f>COUNTIF(Arrivi!F$2:F$9696,B1412)</f>
        <v>0</v>
      </c>
    </row>
    <row r="1413" spans="1:4" x14ac:dyDescent="0.2">
      <c r="A1413" s="4">
        <v>1412</v>
      </c>
      <c r="B1413" s="50" t="s">
        <v>1617</v>
      </c>
      <c r="C1413">
        <f>COUNTIF(Atleti!E$2:E$9952,A1413)</f>
        <v>0</v>
      </c>
      <c r="D1413">
        <f>COUNTIF(Arrivi!F$2:F$9696,B1413)</f>
        <v>0</v>
      </c>
    </row>
    <row r="1414" spans="1:4" x14ac:dyDescent="0.2">
      <c r="A1414" s="4">
        <v>1413</v>
      </c>
      <c r="B1414" s="50" t="s">
        <v>1618</v>
      </c>
      <c r="C1414">
        <f>COUNTIF(Atleti!E$2:E$9952,A1414)</f>
        <v>0</v>
      </c>
      <c r="D1414">
        <f>COUNTIF(Arrivi!F$2:F$9696,B1414)</f>
        <v>0</v>
      </c>
    </row>
    <row r="1415" spans="1:4" x14ac:dyDescent="0.2">
      <c r="A1415" s="4">
        <v>1414</v>
      </c>
      <c r="B1415" s="50" t="s">
        <v>1619</v>
      </c>
      <c r="C1415">
        <f>COUNTIF(Atleti!E$2:E$9952,A1415)</f>
        <v>1</v>
      </c>
      <c r="D1415">
        <f>COUNTIF(Arrivi!F$2:F$9696,B1415)</f>
        <v>1</v>
      </c>
    </row>
    <row r="1416" spans="1:4" x14ac:dyDescent="0.2">
      <c r="A1416" s="4">
        <v>1415</v>
      </c>
      <c r="B1416" s="50" t="s">
        <v>1620</v>
      </c>
      <c r="C1416">
        <f>COUNTIF(Atleti!E$2:E$9952,A1416)</f>
        <v>0</v>
      </c>
      <c r="D1416">
        <f>COUNTIF(Arrivi!F$2:F$9696,B1416)</f>
        <v>0</v>
      </c>
    </row>
    <row r="1417" spans="1:4" x14ac:dyDescent="0.2">
      <c r="A1417" s="4">
        <v>1416</v>
      </c>
      <c r="B1417" s="50" t="s">
        <v>1621</v>
      </c>
      <c r="C1417">
        <f>COUNTIF(Atleti!E$2:E$9952,A1417)</f>
        <v>0</v>
      </c>
      <c r="D1417">
        <f>COUNTIF(Arrivi!F$2:F$9696,B1417)</f>
        <v>0</v>
      </c>
    </row>
    <row r="1418" spans="1:4" x14ac:dyDescent="0.2">
      <c r="A1418" s="4">
        <v>1417</v>
      </c>
      <c r="B1418" s="50" t="s">
        <v>1622</v>
      </c>
      <c r="C1418">
        <f>COUNTIF(Atleti!E$2:E$9952,A1418)</f>
        <v>0</v>
      </c>
      <c r="D1418">
        <f>COUNTIF(Arrivi!F$2:F$9696,B1418)</f>
        <v>0</v>
      </c>
    </row>
    <row r="1419" spans="1:4" x14ac:dyDescent="0.2">
      <c r="A1419" s="4">
        <v>1418</v>
      </c>
      <c r="B1419" s="50" t="s">
        <v>1623</v>
      </c>
      <c r="C1419">
        <f>COUNTIF(Atleti!E$2:E$9952,A1419)</f>
        <v>0</v>
      </c>
      <c r="D1419">
        <f>COUNTIF(Arrivi!F$2:F$9696,B1419)</f>
        <v>0</v>
      </c>
    </row>
    <row r="1420" spans="1:4" x14ac:dyDescent="0.2">
      <c r="A1420" s="4">
        <v>1419</v>
      </c>
      <c r="B1420" s="50" t="s">
        <v>1624</v>
      </c>
      <c r="C1420">
        <f>COUNTIF(Atleti!E$2:E$9952,A1420)</f>
        <v>0</v>
      </c>
      <c r="D1420">
        <f>COUNTIF(Arrivi!F$2:F$9696,B1420)</f>
        <v>0</v>
      </c>
    </row>
    <row r="1421" spans="1:4" x14ac:dyDescent="0.2">
      <c r="A1421" s="4">
        <v>1420</v>
      </c>
      <c r="B1421" s="50" t="s">
        <v>1625</v>
      </c>
      <c r="C1421">
        <f>COUNTIF(Atleti!E$2:E$9952,A1421)</f>
        <v>0</v>
      </c>
      <c r="D1421">
        <f>COUNTIF(Arrivi!F$2:F$9696,B1421)</f>
        <v>0</v>
      </c>
    </row>
    <row r="1422" spans="1:4" x14ac:dyDescent="0.2">
      <c r="A1422" s="4">
        <v>1421</v>
      </c>
      <c r="B1422" s="50" t="s">
        <v>1626</v>
      </c>
      <c r="C1422">
        <f>COUNTIF(Atleti!E$2:E$9952,A1422)</f>
        <v>0</v>
      </c>
      <c r="D1422">
        <f>COUNTIF(Arrivi!F$2:F$9696,B1422)</f>
        <v>0</v>
      </c>
    </row>
    <row r="1423" spans="1:4" x14ac:dyDescent="0.2">
      <c r="A1423" s="4">
        <v>1422</v>
      </c>
      <c r="B1423" s="50" t="s">
        <v>1627</v>
      </c>
      <c r="C1423">
        <f>COUNTIF(Atleti!E$2:E$9952,A1423)</f>
        <v>0</v>
      </c>
      <c r="D1423">
        <f>COUNTIF(Arrivi!F$2:F$9696,B1423)</f>
        <v>0</v>
      </c>
    </row>
    <row r="1424" spans="1:4" x14ac:dyDescent="0.2">
      <c r="A1424" s="4">
        <v>1423</v>
      </c>
      <c r="B1424" s="50" t="s">
        <v>1628</v>
      </c>
      <c r="C1424">
        <f>COUNTIF(Atleti!E$2:E$9952,A1424)</f>
        <v>0</v>
      </c>
      <c r="D1424">
        <f>COUNTIF(Arrivi!F$2:F$9696,B1424)</f>
        <v>0</v>
      </c>
    </row>
    <row r="1425" spans="1:4" x14ac:dyDescent="0.2">
      <c r="A1425" s="4">
        <v>1424</v>
      </c>
      <c r="B1425" s="50" t="s">
        <v>1629</v>
      </c>
      <c r="C1425">
        <f>COUNTIF(Atleti!E$2:E$9952,A1425)</f>
        <v>0</v>
      </c>
      <c r="D1425">
        <f>COUNTIF(Arrivi!F$2:F$9696,B1425)</f>
        <v>0</v>
      </c>
    </row>
    <row r="1426" spans="1:4" x14ac:dyDescent="0.2">
      <c r="A1426" s="4">
        <v>1425</v>
      </c>
      <c r="B1426" s="50" t="s">
        <v>1630</v>
      </c>
      <c r="C1426">
        <f>COUNTIF(Atleti!E$2:E$9952,A1426)</f>
        <v>0</v>
      </c>
      <c r="D1426">
        <f>COUNTIF(Arrivi!F$2:F$9696,B1426)</f>
        <v>0</v>
      </c>
    </row>
    <row r="1427" spans="1:4" x14ac:dyDescent="0.2">
      <c r="A1427" s="4">
        <v>1426</v>
      </c>
      <c r="B1427" s="50" t="s">
        <v>1631</v>
      </c>
      <c r="C1427">
        <f>COUNTIF(Atleti!E$2:E$9952,A1427)</f>
        <v>0</v>
      </c>
      <c r="D1427">
        <f>COUNTIF(Arrivi!F$2:F$9696,B1427)</f>
        <v>0</v>
      </c>
    </row>
    <row r="1428" spans="1:4" x14ac:dyDescent="0.2">
      <c r="A1428" s="4">
        <v>1427</v>
      </c>
      <c r="B1428" s="50" t="s">
        <v>1632</v>
      </c>
      <c r="C1428">
        <f>COUNTIF(Atleti!E$2:E$9952,A1428)</f>
        <v>0</v>
      </c>
      <c r="D1428">
        <f>COUNTIF(Arrivi!F$2:F$9696,B1428)</f>
        <v>0</v>
      </c>
    </row>
    <row r="1429" spans="1:4" x14ac:dyDescent="0.2">
      <c r="A1429" s="4">
        <v>1428</v>
      </c>
      <c r="B1429" s="50" t="s">
        <v>1633</v>
      </c>
      <c r="C1429">
        <f>COUNTIF(Atleti!E$2:E$9952,A1429)</f>
        <v>0</v>
      </c>
      <c r="D1429">
        <f>COUNTIF(Arrivi!F$2:F$9696,B1429)</f>
        <v>0</v>
      </c>
    </row>
    <row r="1430" spans="1:4" x14ac:dyDescent="0.2">
      <c r="A1430" s="4">
        <v>1429</v>
      </c>
      <c r="B1430" s="50" t="s">
        <v>1634</v>
      </c>
      <c r="C1430">
        <f>COUNTIF(Atleti!E$2:E$9952,A1430)</f>
        <v>0</v>
      </c>
      <c r="D1430">
        <f>COUNTIF(Arrivi!F$2:F$9696,B1430)</f>
        <v>0</v>
      </c>
    </row>
    <row r="1431" spans="1:4" x14ac:dyDescent="0.2">
      <c r="A1431" s="4">
        <v>1430</v>
      </c>
      <c r="B1431" s="50" t="s">
        <v>1635</v>
      </c>
      <c r="C1431">
        <f>COUNTIF(Atleti!E$2:E$9952,A1431)</f>
        <v>0</v>
      </c>
      <c r="D1431">
        <f>COUNTIF(Arrivi!F$2:F$9696,B1431)</f>
        <v>0</v>
      </c>
    </row>
    <row r="1432" spans="1:4" x14ac:dyDescent="0.2">
      <c r="A1432" s="4">
        <v>1431</v>
      </c>
      <c r="B1432" s="50" t="s">
        <v>1636</v>
      </c>
      <c r="C1432">
        <f>COUNTIF(Atleti!E$2:E$9952,A1432)</f>
        <v>0</v>
      </c>
      <c r="D1432">
        <f>COUNTIF(Arrivi!F$2:F$9696,B1432)</f>
        <v>0</v>
      </c>
    </row>
    <row r="1433" spans="1:4" x14ac:dyDescent="0.2">
      <c r="A1433" s="4">
        <v>1432</v>
      </c>
      <c r="B1433" s="50" t="s">
        <v>1637</v>
      </c>
      <c r="C1433">
        <f>COUNTIF(Atleti!E$2:E$9952,A1433)</f>
        <v>0</v>
      </c>
      <c r="D1433">
        <f>COUNTIF(Arrivi!F$2:F$9696,B1433)</f>
        <v>0</v>
      </c>
    </row>
    <row r="1434" spans="1:4" x14ac:dyDescent="0.2">
      <c r="A1434" s="4">
        <v>1433</v>
      </c>
      <c r="B1434" s="50" t="s">
        <v>1638</v>
      </c>
      <c r="C1434">
        <f>COUNTIF(Atleti!E$2:E$9952,A1434)</f>
        <v>0</v>
      </c>
      <c r="D1434">
        <f>COUNTIF(Arrivi!F$2:F$9696,B1434)</f>
        <v>0</v>
      </c>
    </row>
    <row r="1435" spans="1:4" x14ac:dyDescent="0.2">
      <c r="A1435" s="4">
        <v>1434</v>
      </c>
      <c r="B1435" s="50" t="s">
        <v>1639</v>
      </c>
      <c r="C1435">
        <f>COUNTIF(Atleti!E$2:E$9952,A1435)</f>
        <v>0</v>
      </c>
      <c r="D1435">
        <f>COUNTIF(Arrivi!F$2:F$9696,B1435)</f>
        <v>0</v>
      </c>
    </row>
    <row r="1436" spans="1:4" x14ac:dyDescent="0.2">
      <c r="A1436" s="4">
        <v>1435</v>
      </c>
      <c r="B1436" s="50" t="s">
        <v>1640</v>
      </c>
      <c r="C1436">
        <f>COUNTIF(Atleti!E$2:E$9952,A1436)</f>
        <v>0</v>
      </c>
      <c r="D1436">
        <f>COUNTIF(Arrivi!F$2:F$9696,B1436)</f>
        <v>0</v>
      </c>
    </row>
    <row r="1437" spans="1:4" x14ac:dyDescent="0.2">
      <c r="A1437" s="4">
        <v>1436</v>
      </c>
      <c r="B1437" s="50" t="s">
        <v>1641</v>
      </c>
      <c r="C1437">
        <f>COUNTIF(Atleti!E$2:E$9952,A1437)</f>
        <v>0</v>
      </c>
      <c r="D1437">
        <f>COUNTIF(Arrivi!F$2:F$9696,B1437)</f>
        <v>0</v>
      </c>
    </row>
    <row r="1438" spans="1:4" x14ac:dyDescent="0.2">
      <c r="A1438" s="4">
        <v>1437</v>
      </c>
      <c r="B1438" s="50" t="s">
        <v>1642</v>
      </c>
      <c r="C1438">
        <f>COUNTIF(Atleti!E$2:E$9952,A1438)</f>
        <v>0</v>
      </c>
      <c r="D1438">
        <f>COUNTIF(Arrivi!F$2:F$9696,B1438)</f>
        <v>0</v>
      </c>
    </row>
    <row r="1439" spans="1:4" x14ac:dyDescent="0.2">
      <c r="A1439" s="4">
        <v>1438</v>
      </c>
      <c r="B1439" s="50" t="s">
        <v>1643</v>
      </c>
      <c r="C1439">
        <f>COUNTIF(Atleti!E$2:E$9952,A1439)</f>
        <v>0</v>
      </c>
      <c r="D1439">
        <f>COUNTIF(Arrivi!F$2:F$9696,B1439)</f>
        <v>0</v>
      </c>
    </row>
    <row r="1440" spans="1:4" x14ac:dyDescent="0.2">
      <c r="A1440" s="4">
        <v>1439</v>
      </c>
      <c r="B1440" s="50" t="s">
        <v>1644</v>
      </c>
      <c r="C1440">
        <f>COUNTIF(Atleti!E$2:E$9952,A1440)</f>
        <v>0</v>
      </c>
      <c r="D1440">
        <f>COUNTIF(Arrivi!F$2:F$9696,B1440)</f>
        <v>0</v>
      </c>
    </row>
    <row r="1441" spans="1:4" x14ac:dyDescent="0.2">
      <c r="A1441" s="4">
        <v>1440</v>
      </c>
      <c r="B1441" s="50" t="s">
        <v>1645</v>
      </c>
      <c r="C1441">
        <f>COUNTIF(Atleti!E$2:E$9952,A1441)</f>
        <v>0</v>
      </c>
      <c r="D1441">
        <f>COUNTIF(Arrivi!F$2:F$9696,B1441)</f>
        <v>0</v>
      </c>
    </row>
    <row r="1442" spans="1:4" x14ac:dyDescent="0.2">
      <c r="A1442" s="4">
        <v>1441</v>
      </c>
      <c r="B1442" s="50" t="s">
        <v>1646</v>
      </c>
      <c r="C1442">
        <f>COUNTIF(Atleti!E$2:E$9952,A1442)</f>
        <v>0</v>
      </c>
      <c r="D1442">
        <f>COUNTIF(Arrivi!F$2:F$9696,B1442)</f>
        <v>0</v>
      </c>
    </row>
    <row r="1443" spans="1:4" x14ac:dyDescent="0.2">
      <c r="A1443" s="4">
        <v>1442</v>
      </c>
      <c r="B1443" s="50" t="s">
        <v>1647</v>
      </c>
      <c r="C1443">
        <f>COUNTIF(Atleti!E$2:E$9952,A1443)</f>
        <v>0</v>
      </c>
      <c r="D1443">
        <f>COUNTIF(Arrivi!F$2:F$9696,B1443)</f>
        <v>0</v>
      </c>
    </row>
    <row r="1444" spans="1:4" x14ac:dyDescent="0.2">
      <c r="A1444" s="4">
        <v>1443</v>
      </c>
      <c r="B1444" s="50" t="s">
        <v>1648</v>
      </c>
      <c r="C1444">
        <f>COUNTIF(Atleti!E$2:E$9952,A1444)</f>
        <v>0</v>
      </c>
      <c r="D1444">
        <f>COUNTIF(Arrivi!F$2:F$9696,B1444)</f>
        <v>0</v>
      </c>
    </row>
    <row r="1445" spans="1:4" x14ac:dyDescent="0.2">
      <c r="A1445" s="4">
        <v>1444</v>
      </c>
      <c r="B1445" s="50" t="s">
        <v>1649</v>
      </c>
      <c r="C1445">
        <f>COUNTIF(Atleti!E$2:E$9952,A1445)</f>
        <v>0</v>
      </c>
      <c r="D1445">
        <f>COUNTIF(Arrivi!F$2:F$9696,B1445)</f>
        <v>0</v>
      </c>
    </row>
    <row r="1446" spans="1:4" x14ac:dyDescent="0.2">
      <c r="A1446" s="4">
        <v>1445</v>
      </c>
      <c r="B1446" s="50" t="s">
        <v>1650</v>
      </c>
      <c r="C1446">
        <f>COUNTIF(Atleti!E$2:E$9952,A1446)</f>
        <v>0</v>
      </c>
      <c r="D1446">
        <f>COUNTIF(Arrivi!F$2:F$9696,B1446)</f>
        <v>0</v>
      </c>
    </row>
    <row r="1447" spans="1:4" x14ac:dyDescent="0.2">
      <c r="A1447" s="4">
        <v>1446</v>
      </c>
      <c r="B1447" s="50" t="s">
        <v>1651</v>
      </c>
      <c r="C1447">
        <f>COUNTIF(Atleti!E$2:E$9952,A1447)</f>
        <v>0</v>
      </c>
      <c r="D1447">
        <f>COUNTIF(Arrivi!F$2:F$9696,B1447)</f>
        <v>0</v>
      </c>
    </row>
    <row r="1448" spans="1:4" x14ac:dyDescent="0.2">
      <c r="A1448" s="4">
        <v>1447</v>
      </c>
      <c r="B1448" s="50" t="s">
        <v>1652</v>
      </c>
      <c r="C1448">
        <f>COUNTIF(Atleti!E$2:E$9952,A1448)</f>
        <v>0</v>
      </c>
      <c r="D1448">
        <f>COUNTIF(Arrivi!F$2:F$9696,B1448)</f>
        <v>0</v>
      </c>
    </row>
    <row r="1449" spans="1:4" x14ac:dyDescent="0.2">
      <c r="A1449" s="4">
        <v>1448</v>
      </c>
      <c r="B1449" s="50" t="s">
        <v>1653</v>
      </c>
      <c r="C1449">
        <f>COUNTIF(Atleti!E$2:E$9952,A1449)</f>
        <v>0</v>
      </c>
      <c r="D1449">
        <f>COUNTIF(Arrivi!F$2:F$9696,B1449)</f>
        <v>0</v>
      </c>
    </row>
    <row r="1450" spans="1:4" x14ac:dyDescent="0.2">
      <c r="A1450" s="4">
        <v>1449</v>
      </c>
      <c r="B1450" s="50" t="s">
        <v>1654</v>
      </c>
      <c r="C1450">
        <f>COUNTIF(Atleti!E$2:E$9952,A1450)</f>
        <v>0</v>
      </c>
      <c r="D1450">
        <f>COUNTIF(Arrivi!F$2:F$9696,B1450)</f>
        <v>0</v>
      </c>
    </row>
    <row r="1451" spans="1:4" x14ac:dyDescent="0.2">
      <c r="A1451" s="4">
        <v>1450</v>
      </c>
      <c r="B1451" s="50" t="s">
        <v>1655</v>
      </c>
      <c r="C1451">
        <f>COUNTIF(Atleti!E$2:E$9952,A1451)</f>
        <v>0</v>
      </c>
      <c r="D1451">
        <f>COUNTIF(Arrivi!F$2:F$9696,B1451)</f>
        <v>0</v>
      </c>
    </row>
    <row r="1452" spans="1:4" x14ac:dyDescent="0.2">
      <c r="A1452" s="4">
        <v>1451</v>
      </c>
      <c r="B1452" s="50" t="s">
        <v>1656</v>
      </c>
      <c r="C1452">
        <f>COUNTIF(Atleti!E$2:E$9952,A1452)</f>
        <v>0</v>
      </c>
      <c r="D1452">
        <f>COUNTIF(Arrivi!F$2:F$9696,B1452)</f>
        <v>0</v>
      </c>
    </row>
    <row r="1453" spans="1:4" x14ac:dyDescent="0.2">
      <c r="A1453" s="4">
        <v>1452</v>
      </c>
      <c r="B1453" s="50" t="s">
        <v>1657</v>
      </c>
      <c r="C1453">
        <f>COUNTIF(Atleti!E$2:E$9952,A1453)</f>
        <v>0</v>
      </c>
      <c r="D1453">
        <f>COUNTIF(Arrivi!F$2:F$9696,B1453)</f>
        <v>0</v>
      </c>
    </row>
    <row r="1454" spans="1:4" x14ac:dyDescent="0.2">
      <c r="A1454" s="4">
        <v>1453</v>
      </c>
      <c r="B1454" s="50" t="s">
        <v>1658</v>
      </c>
      <c r="C1454">
        <f>COUNTIF(Atleti!E$2:E$9952,A1454)</f>
        <v>0</v>
      </c>
      <c r="D1454">
        <f>COUNTIF(Arrivi!F$2:F$9696,B1454)</f>
        <v>0</v>
      </c>
    </row>
    <row r="1455" spans="1:4" x14ac:dyDescent="0.2">
      <c r="A1455" s="4">
        <v>1454</v>
      </c>
      <c r="B1455" s="50" t="s">
        <v>1659</v>
      </c>
      <c r="C1455">
        <f>COUNTIF(Atleti!E$2:E$9952,A1455)</f>
        <v>0</v>
      </c>
      <c r="D1455">
        <f>COUNTIF(Arrivi!F$2:F$9696,B1455)</f>
        <v>0</v>
      </c>
    </row>
    <row r="1456" spans="1:4" x14ac:dyDescent="0.2">
      <c r="A1456" s="4">
        <v>1455</v>
      </c>
      <c r="B1456" s="50" t="s">
        <v>1660</v>
      </c>
      <c r="C1456">
        <f>COUNTIF(Atleti!E$2:E$9952,A1456)</f>
        <v>0</v>
      </c>
      <c r="D1456">
        <f>COUNTIF(Arrivi!F$2:F$9696,B1456)</f>
        <v>0</v>
      </c>
    </row>
    <row r="1457" spans="1:4" x14ac:dyDescent="0.2">
      <c r="A1457" s="4">
        <v>1456</v>
      </c>
      <c r="B1457" s="50" t="s">
        <v>1661</v>
      </c>
      <c r="C1457">
        <f>COUNTIF(Atleti!E$2:E$9952,A1457)</f>
        <v>0</v>
      </c>
      <c r="D1457">
        <f>COUNTIF(Arrivi!F$2:F$9696,B1457)</f>
        <v>0</v>
      </c>
    </row>
    <row r="1458" spans="1:4" x14ac:dyDescent="0.2">
      <c r="A1458" s="4">
        <v>1457</v>
      </c>
      <c r="B1458" s="50" t="s">
        <v>1662</v>
      </c>
      <c r="C1458">
        <f>COUNTIF(Atleti!E$2:E$9952,A1458)</f>
        <v>0</v>
      </c>
      <c r="D1458">
        <f>COUNTIF(Arrivi!F$2:F$9696,B1458)</f>
        <v>0</v>
      </c>
    </row>
    <row r="1459" spans="1:4" x14ac:dyDescent="0.2">
      <c r="A1459" s="4">
        <v>1458</v>
      </c>
      <c r="B1459" s="50" t="s">
        <v>1663</v>
      </c>
      <c r="C1459">
        <f>COUNTIF(Atleti!E$2:E$9952,A1459)</f>
        <v>0</v>
      </c>
      <c r="D1459">
        <f>COUNTIF(Arrivi!F$2:F$9696,B1459)</f>
        <v>0</v>
      </c>
    </row>
    <row r="1460" spans="1:4" x14ac:dyDescent="0.2">
      <c r="A1460" s="4">
        <v>1459</v>
      </c>
      <c r="B1460" s="50" t="s">
        <v>1664</v>
      </c>
      <c r="C1460">
        <f>COUNTIF(Atleti!E$2:E$9952,A1460)</f>
        <v>0</v>
      </c>
      <c r="D1460">
        <f>COUNTIF(Arrivi!F$2:F$9696,B1460)</f>
        <v>0</v>
      </c>
    </row>
    <row r="1461" spans="1:4" x14ac:dyDescent="0.2">
      <c r="A1461" s="4">
        <v>1460</v>
      </c>
      <c r="B1461" s="50" t="s">
        <v>1665</v>
      </c>
      <c r="C1461">
        <f>COUNTIF(Atleti!E$2:E$9952,A1461)</f>
        <v>0</v>
      </c>
      <c r="D1461">
        <f>COUNTIF(Arrivi!F$2:F$9696,B1461)</f>
        <v>0</v>
      </c>
    </row>
    <row r="1462" spans="1:4" x14ac:dyDescent="0.2">
      <c r="A1462" s="4">
        <v>1461</v>
      </c>
      <c r="B1462" s="50" t="s">
        <v>1666</v>
      </c>
      <c r="C1462">
        <f>COUNTIF(Atleti!E$2:E$9952,A1462)</f>
        <v>0</v>
      </c>
      <c r="D1462">
        <f>COUNTIF(Arrivi!F$2:F$9696,B1462)</f>
        <v>0</v>
      </c>
    </row>
    <row r="1463" spans="1:4" x14ac:dyDescent="0.2">
      <c r="A1463" s="4">
        <v>1462</v>
      </c>
      <c r="B1463" s="50" t="s">
        <v>1667</v>
      </c>
      <c r="C1463">
        <f>COUNTIF(Atleti!E$2:E$9952,A1463)</f>
        <v>0</v>
      </c>
      <c r="D1463">
        <f>COUNTIF(Arrivi!F$2:F$9696,B1463)</f>
        <v>0</v>
      </c>
    </row>
    <row r="1464" spans="1:4" x14ac:dyDescent="0.2">
      <c r="A1464" s="4">
        <v>1463</v>
      </c>
      <c r="B1464" s="50" t="s">
        <v>1668</v>
      </c>
      <c r="C1464">
        <f>COUNTIF(Atleti!E$2:E$9952,A1464)</f>
        <v>0</v>
      </c>
      <c r="D1464">
        <f>COUNTIF(Arrivi!F$2:F$9696,B1464)</f>
        <v>0</v>
      </c>
    </row>
    <row r="1465" spans="1:4" x14ac:dyDescent="0.2">
      <c r="A1465" s="4">
        <v>1464</v>
      </c>
      <c r="B1465" s="50" t="s">
        <v>1669</v>
      </c>
      <c r="C1465">
        <f>COUNTIF(Atleti!E$2:E$9952,A1465)</f>
        <v>0</v>
      </c>
      <c r="D1465">
        <f>COUNTIF(Arrivi!F$2:F$9696,B1465)</f>
        <v>0</v>
      </c>
    </row>
    <row r="1466" spans="1:4" x14ac:dyDescent="0.2">
      <c r="A1466" s="4">
        <v>1465</v>
      </c>
      <c r="B1466" s="50" t="s">
        <v>1670</v>
      </c>
      <c r="C1466">
        <f>COUNTIF(Atleti!E$2:E$9952,A1466)</f>
        <v>0</v>
      </c>
      <c r="D1466">
        <f>COUNTIF(Arrivi!F$2:F$9696,B1466)</f>
        <v>0</v>
      </c>
    </row>
    <row r="1467" spans="1:4" x14ac:dyDescent="0.2">
      <c r="A1467" s="4">
        <v>1466</v>
      </c>
      <c r="B1467" s="50" t="s">
        <v>1671</v>
      </c>
      <c r="C1467">
        <f>COUNTIF(Atleti!E$2:E$9952,A1467)</f>
        <v>0</v>
      </c>
      <c r="D1467">
        <f>COUNTIF(Arrivi!F$2:F$9696,B1467)</f>
        <v>0</v>
      </c>
    </row>
    <row r="1468" spans="1:4" x14ac:dyDescent="0.2">
      <c r="A1468" s="4">
        <v>1467</v>
      </c>
      <c r="B1468" s="50" t="s">
        <v>1672</v>
      </c>
      <c r="C1468">
        <f>COUNTIF(Atleti!E$2:E$9952,A1468)</f>
        <v>0</v>
      </c>
      <c r="D1468">
        <f>COUNTIF(Arrivi!F$2:F$9696,B1468)</f>
        <v>0</v>
      </c>
    </row>
    <row r="1469" spans="1:4" x14ac:dyDescent="0.2">
      <c r="A1469" s="4">
        <v>1468</v>
      </c>
      <c r="B1469" s="50" t="s">
        <v>1673</v>
      </c>
      <c r="C1469">
        <f>COUNTIF(Atleti!E$2:E$9952,A1469)</f>
        <v>0</v>
      </c>
      <c r="D1469">
        <f>COUNTIF(Arrivi!F$2:F$9696,B1469)</f>
        <v>0</v>
      </c>
    </row>
    <row r="1470" spans="1:4" x14ac:dyDescent="0.2">
      <c r="A1470" s="4">
        <v>1469</v>
      </c>
      <c r="B1470" s="50" t="s">
        <v>1674</v>
      </c>
      <c r="C1470">
        <f>COUNTIF(Atleti!E$2:E$9952,A1470)</f>
        <v>0</v>
      </c>
      <c r="D1470">
        <f>COUNTIF(Arrivi!F$2:F$9696,B1470)</f>
        <v>0</v>
      </c>
    </row>
    <row r="1471" spans="1:4" x14ac:dyDescent="0.2">
      <c r="A1471" s="4">
        <v>1470</v>
      </c>
      <c r="B1471" s="50" t="s">
        <v>1675</v>
      </c>
      <c r="C1471">
        <f>COUNTIF(Atleti!E$2:E$9952,A1471)</f>
        <v>0</v>
      </c>
      <c r="D1471">
        <f>COUNTIF(Arrivi!F$2:F$9696,B1471)</f>
        <v>0</v>
      </c>
    </row>
    <row r="1472" spans="1:4" x14ac:dyDescent="0.2">
      <c r="A1472" s="4">
        <v>1471</v>
      </c>
      <c r="B1472" s="50" t="s">
        <v>1676</v>
      </c>
      <c r="C1472">
        <f>COUNTIF(Atleti!E$2:E$9952,A1472)</f>
        <v>0</v>
      </c>
      <c r="D1472">
        <f>COUNTIF(Arrivi!F$2:F$9696,B1472)</f>
        <v>0</v>
      </c>
    </row>
    <row r="1473" spans="1:4" x14ac:dyDescent="0.2">
      <c r="A1473" s="4">
        <v>1472</v>
      </c>
      <c r="B1473" s="50" t="s">
        <v>1677</v>
      </c>
      <c r="C1473">
        <f>COUNTIF(Atleti!E$2:E$9952,A1473)</f>
        <v>0</v>
      </c>
      <c r="D1473">
        <f>COUNTIF(Arrivi!F$2:F$9696,B1473)</f>
        <v>0</v>
      </c>
    </row>
    <row r="1474" spans="1:4" x14ac:dyDescent="0.2">
      <c r="A1474" s="4">
        <v>1473</v>
      </c>
      <c r="B1474" s="50" t="s">
        <v>1678</v>
      </c>
      <c r="C1474">
        <f>COUNTIF(Atleti!E$2:E$9952,A1474)</f>
        <v>0</v>
      </c>
      <c r="D1474">
        <f>COUNTIF(Arrivi!F$2:F$9696,B1474)</f>
        <v>0</v>
      </c>
    </row>
    <row r="1475" spans="1:4" x14ac:dyDescent="0.2">
      <c r="A1475" s="4">
        <v>1474</v>
      </c>
      <c r="B1475" s="50" t="s">
        <v>1679</v>
      </c>
      <c r="C1475">
        <f>COUNTIF(Atleti!E$2:E$9952,A1475)</f>
        <v>0</v>
      </c>
      <c r="D1475">
        <f>COUNTIF(Arrivi!F$2:F$9696,B1475)</f>
        <v>0</v>
      </c>
    </row>
    <row r="1476" spans="1:4" x14ac:dyDescent="0.2">
      <c r="A1476" s="4">
        <v>1475</v>
      </c>
      <c r="B1476" s="50" t="s">
        <v>1680</v>
      </c>
      <c r="C1476">
        <f>COUNTIF(Atleti!E$2:E$9952,A1476)</f>
        <v>0</v>
      </c>
      <c r="D1476">
        <f>COUNTIF(Arrivi!F$2:F$9696,B1476)</f>
        <v>0</v>
      </c>
    </row>
    <row r="1477" spans="1:4" x14ac:dyDescent="0.2">
      <c r="A1477" s="4">
        <v>1476</v>
      </c>
      <c r="B1477" s="50" t="s">
        <v>1681</v>
      </c>
      <c r="C1477">
        <f>COUNTIF(Atleti!E$2:E$9952,A1477)</f>
        <v>0</v>
      </c>
      <c r="D1477">
        <f>COUNTIF(Arrivi!F$2:F$9696,B1477)</f>
        <v>0</v>
      </c>
    </row>
    <row r="1478" spans="1:4" x14ac:dyDescent="0.2">
      <c r="A1478" s="4">
        <v>1477</v>
      </c>
      <c r="B1478" s="50" t="s">
        <v>1682</v>
      </c>
      <c r="C1478">
        <f>COUNTIF(Atleti!E$2:E$9952,A1478)</f>
        <v>0</v>
      </c>
      <c r="D1478">
        <f>COUNTIF(Arrivi!F$2:F$9696,B1478)</f>
        <v>0</v>
      </c>
    </row>
    <row r="1479" spans="1:4" x14ac:dyDescent="0.2">
      <c r="A1479" s="4">
        <v>1478</v>
      </c>
      <c r="B1479" s="50" t="s">
        <v>1683</v>
      </c>
      <c r="C1479">
        <f>COUNTIF(Atleti!E$2:E$9952,A1479)</f>
        <v>0</v>
      </c>
      <c r="D1479">
        <f>COUNTIF(Arrivi!F$2:F$9696,B1479)</f>
        <v>0</v>
      </c>
    </row>
    <row r="1480" spans="1:4" x14ac:dyDescent="0.2">
      <c r="A1480" s="4">
        <v>1479</v>
      </c>
      <c r="B1480" s="50" t="s">
        <v>1684</v>
      </c>
      <c r="C1480">
        <f>COUNTIF(Atleti!E$2:E$9952,A1480)</f>
        <v>0</v>
      </c>
      <c r="D1480">
        <f>COUNTIF(Arrivi!F$2:F$9696,B1480)</f>
        <v>0</v>
      </c>
    </row>
    <row r="1481" spans="1:4" x14ac:dyDescent="0.2">
      <c r="A1481" s="4">
        <v>1480</v>
      </c>
      <c r="B1481" s="50" t="s">
        <v>1685</v>
      </c>
      <c r="C1481">
        <f>COUNTIF(Atleti!E$2:E$9952,A1481)</f>
        <v>0</v>
      </c>
      <c r="D1481">
        <f>COUNTIF(Arrivi!F$2:F$9696,B1481)</f>
        <v>0</v>
      </c>
    </row>
    <row r="1482" spans="1:4" x14ac:dyDescent="0.2">
      <c r="A1482" s="4">
        <v>1481</v>
      </c>
      <c r="B1482" s="50" t="s">
        <v>1686</v>
      </c>
      <c r="C1482">
        <f>COUNTIF(Atleti!E$2:E$9952,A1482)</f>
        <v>0</v>
      </c>
      <c r="D1482">
        <f>COUNTIF(Arrivi!F$2:F$9696,B1482)</f>
        <v>0</v>
      </c>
    </row>
    <row r="1483" spans="1:4" x14ac:dyDescent="0.2">
      <c r="A1483" s="4">
        <v>1482</v>
      </c>
      <c r="B1483" s="50" t="s">
        <v>1687</v>
      </c>
      <c r="C1483">
        <f>COUNTIF(Atleti!E$2:E$9952,A1483)</f>
        <v>0</v>
      </c>
      <c r="D1483">
        <f>COUNTIF(Arrivi!F$2:F$9696,B1483)</f>
        <v>0</v>
      </c>
    </row>
    <row r="1484" spans="1:4" x14ac:dyDescent="0.2">
      <c r="A1484" s="4">
        <v>1483</v>
      </c>
      <c r="B1484" s="50" t="s">
        <v>1688</v>
      </c>
      <c r="C1484">
        <f>COUNTIF(Atleti!E$2:E$9952,A1484)</f>
        <v>0</v>
      </c>
      <c r="D1484">
        <f>COUNTIF(Arrivi!F$2:F$9696,B1484)</f>
        <v>0</v>
      </c>
    </row>
    <row r="1485" spans="1:4" x14ac:dyDescent="0.2">
      <c r="A1485" s="4">
        <v>1484</v>
      </c>
      <c r="B1485" s="50" t="s">
        <v>1689</v>
      </c>
      <c r="C1485">
        <f>COUNTIF(Atleti!E$2:E$9952,A1485)</f>
        <v>0</v>
      </c>
      <c r="D1485">
        <f>COUNTIF(Arrivi!F$2:F$9696,B1485)</f>
        <v>0</v>
      </c>
    </row>
    <row r="1486" spans="1:4" x14ac:dyDescent="0.2">
      <c r="A1486" s="4">
        <v>1485</v>
      </c>
      <c r="B1486" s="50" t="s">
        <v>1690</v>
      </c>
      <c r="C1486">
        <f>COUNTIF(Atleti!E$2:E$9952,A1486)</f>
        <v>0</v>
      </c>
      <c r="D1486">
        <f>COUNTIF(Arrivi!F$2:F$9696,B1486)</f>
        <v>0</v>
      </c>
    </row>
    <row r="1487" spans="1:4" x14ac:dyDescent="0.2">
      <c r="A1487" s="4">
        <v>1486</v>
      </c>
      <c r="B1487" s="50" t="s">
        <v>1691</v>
      </c>
      <c r="C1487">
        <f>COUNTIF(Atleti!E$2:E$9952,A1487)</f>
        <v>0</v>
      </c>
      <c r="D1487">
        <f>COUNTIF(Arrivi!F$2:F$9696,B1487)</f>
        <v>0</v>
      </c>
    </row>
    <row r="1488" spans="1:4" x14ac:dyDescent="0.2">
      <c r="A1488" s="4">
        <v>1487</v>
      </c>
      <c r="B1488" s="50" t="s">
        <v>1692</v>
      </c>
      <c r="C1488">
        <f>COUNTIF(Atleti!E$2:E$9952,A1488)</f>
        <v>0</v>
      </c>
      <c r="D1488">
        <f>COUNTIF(Arrivi!F$2:F$9696,B1488)</f>
        <v>0</v>
      </c>
    </row>
    <row r="1489" spans="1:4" x14ac:dyDescent="0.2">
      <c r="A1489" s="4">
        <v>1488</v>
      </c>
      <c r="B1489" s="50" t="s">
        <v>1693</v>
      </c>
      <c r="C1489">
        <f>COUNTIF(Atleti!E$2:E$9952,A1489)</f>
        <v>9</v>
      </c>
      <c r="D1489">
        <f>COUNTIF(Arrivi!F$2:F$9696,B1489)</f>
        <v>8</v>
      </c>
    </row>
    <row r="1490" spans="1:4" x14ac:dyDescent="0.2">
      <c r="A1490" s="4">
        <v>1489</v>
      </c>
      <c r="B1490" s="50" t="s">
        <v>1694</v>
      </c>
      <c r="C1490">
        <f>COUNTIF(Atleti!E$2:E$9952,A1490)</f>
        <v>0</v>
      </c>
      <c r="D1490">
        <f>COUNTIF(Arrivi!F$2:F$9696,B1490)</f>
        <v>0</v>
      </c>
    </row>
    <row r="1491" spans="1:4" x14ac:dyDescent="0.2">
      <c r="A1491" s="4">
        <v>1490</v>
      </c>
      <c r="B1491" s="50" t="s">
        <v>1695</v>
      </c>
      <c r="C1491">
        <f>COUNTIF(Atleti!E$2:E$9952,A1491)</f>
        <v>0</v>
      </c>
      <c r="D1491">
        <f>COUNTIF(Arrivi!F$2:F$9696,B1491)</f>
        <v>0</v>
      </c>
    </row>
    <row r="1492" spans="1:4" x14ac:dyDescent="0.2">
      <c r="A1492" s="4">
        <v>1491</v>
      </c>
      <c r="B1492" s="50" t="s">
        <v>1696</v>
      </c>
      <c r="C1492">
        <f>COUNTIF(Atleti!E$2:E$9952,A1492)</f>
        <v>0</v>
      </c>
      <c r="D1492">
        <f>COUNTIF(Arrivi!F$2:F$9696,B1492)</f>
        <v>0</v>
      </c>
    </row>
    <row r="1493" spans="1:4" x14ac:dyDescent="0.2">
      <c r="A1493" s="4">
        <v>1492</v>
      </c>
      <c r="B1493" s="50" t="s">
        <v>1697</v>
      </c>
      <c r="C1493">
        <f>COUNTIF(Atleti!E$2:E$9952,A1493)</f>
        <v>0</v>
      </c>
      <c r="D1493">
        <f>COUNTIF(Arrivi!F$2:F$9696,B1493)</f>
        <v>0</v>
      </c>
    </row>
    <row r="1494" spans="1:4" x14ac:dyDescent="0.2">
      <c r="A1494" s="4">
        <v>1493</v>
      </c>
      <c r="B1494" s="50" t="s">
        <v>1698</v>
      </c>
      <c r="C1494">
        <f>COUNTIF(Atleti!E$2:E$9952,A1494)</f>
        <v>0</v>
      </c>
      <c r="D1494">
        <f>COUNTIF(Arrivi!F$2:F$9696,B1494)</f>
        <v>0</v>
      </c>
    </row>
    <row r="1495" spans="1:4" x14ac:dyDescent="0.2">
      <c r="A1495" s="4">
        <v>1494</v>
      </c>
      <c r="B1495" s="50" t="s">
        <v>1699</v>
      </c>
      <c r="C1495">
        <f>COUNTIF(Atleti!E$2:E$9952,A1495)</f>
        <v>0</v>
      </c>
      <c r="D1495">
        <f>COUNTIF(Arrivi!F$2:F$9696,B1495)</f>
        <v>0</v>
      </c>
    </row>
    <row r="1496" spans="1:4" x14ac:dyDescent="0.2">
      <c r="A1496" s="4">
        <v>1495</v>
      </c>
      <c r="B1496" s="50" t="s">
        <v>1700</v>
      </c>
      <c r="C1496">
        <f>COUNTIF(Atleti!E$2:E$9952,A1496)</f>
        <v>0</v>
      </c>
      <c r="D1496">
        <f>COUNTIF(Arrivi!F$2:F$9696,B1496)</f>
        <v>0</v>
      </c>
    </row>
    <row r="1497" spans="1:4" x14ac:dyDescent="0.2">
      <c r="A1497" s="4">
        <v>1496</v>
      </c>
      <c r="B1497" s="50" t="s">
        <v>1701</v>
      </c>
      <c r="C1497">
        <f>COUNTIF(Atleti!E$2:E$9952,A1497)</f>
        <v>0</v>
      </c>
      <c r="D1497">
        <f>COUNTIF(Arrivi!F$2:F$9696,B1497)</f>
        <v>0</v>
      </c>
    </row>
    <row r="1498" spans="1:4" x14ac:dyDescent="0.2">
      <c r="A1498" s="4">
        <v>1497</v>
      </c>
      <c r="B1498" s="50" t="s">
        <v>1702</v>
      </c>
      <c r="C1498">
        <f>COUNTIF(Atleti!E$2:E$9952,A1498)</f>
        <v>0</v>
      </c>
      <c r="D1498">
        <f>COUNTIF(Arrivi!F$2:F$9696,B1498)</f>
        <v>0</v>
      </c>
    </row>
    <row r="1499" spans="1:4" x14ac:dyDescent="0.2">
      <c r="A1499" s="4">
        <v>1498</v>
      </c>
      <c r="B1499" s="50" t="s">
        <v>1703</v>
      </c>
      <c r="C1499">
        <f>COUNTIF(Atleti!E$2:E$9952,A1499)</f>
        <v>0</v>
      </c>
      <c r="D1499">
        <f>COUNTIF(Arrivi!F$2:F$9696,B1499)</f>
        <v>0</v>
      </c>
    </row>
    <row r="1500" spans="1:4" x14ac:dyDescent="0.2">
      <c r="A1500" s="4">
        <v>1499</v>
      </c>
      <c r="B1500" s="50" t="s">
        <v>1704</v>
      </c>
      <c r="C1500">
        <f>COUNTIF(Atleti!E$2:E$9952,A1500)</f>
        <v>0</v>
      </c>
      <c r="D1500">
        <f>COUNTIF(Arrivi!F$2:F$9696,B1500)</f>
        <v>0</v>
      </c>
    </row>
    <row r="1501" spans="1:4" x14ac:dyDescent="0.2">
      <c r="A1501" s="4">
        <v>1500</v>
      </c>
      <c r="B1501" s="50" t="s">
        <v>1705</v>
      </c>
      <c r="C1501">
        <f>COUNTIF(Atleti!E$2:E$9952,A1501)</f>
        <v>0</v>
      </c>
      <c r="D1501">
        <f>COUNTIF(Arrivi!F$2:F$9696,B1501)</f>
        <v>0</v>
      </c>
    </row>
    <row r="1502" spans="1:4" x14ac:dyDescent="0.2">
      <c r="A1502" s="4">
        <v>1501</v>
      </c>
      <c r="B1502" s="50" t="s">
        <v>1706</v>
      </c>
      <c r="C1502">
        <f>COUNTIF(Atleti!E$2:E$9952,A1502)</f>
        <v>0</v>
      </c>
      <c r="D1502">
        <f>COUNTIF(Arrivi!F$2:F$9696,B1502)</f>
        <v>0</v>
      </c>
    </row>
    <row r="1503" spans="1:4" x14ac:dyDescent="0.2">
      <c r="A1503" s="4">
        <v>1502</v>
      </c>
      <c r="B1503" s="50" t="s">
        <v>1707</v>
      </c>
      <c r="C1503">
        <f>COUNTIF(Atleti!E$2:E$9952,A1503)</f>
        <v>0</v>
      </c>
      <c r="D1503">
        <f>COUNTIF(Arrivi!F$2:F$9696,B1503)</f>
        <v>0</v>
      </c>
    </row>
    <row r="1504" spans="1:4" x14ac:dyDescent="0.2">
      <c r="A1504" s="4">
        <v>1503</v>
      </c>
      <c r="B1504" s="50" t="s">
        <v>1708</v>
      </c>
      <c r="C1504">
        <f>COUNTIF(Atleti!E$2:E$9952,A1504)</f>
        <v>0</v>
      </c>
      <c r="D1504">
        <f>COUNTIF(Arrivi!F$2:F$9696,B1504)</f>
        <v>0</v>
      </c>
    </row>
    <row r="1505" spans="1:4" x14ac:dyDescent="0.2">
      <c r="A1505" s="4">
        <v>1504</v>
      </c>
      <c r="B1505" s="50" t="s">
        <v>1709</v>
      </c>
      <c r="C1505">
        <f>COUNTIF(Atleti!E$2:E$9952,A1505)</f>
        <v>0</v>
      </c>
      <c r="D1505">
        <f>COUNTIF(Arrivi!F$2:F$9696,B1505)</f>
        <v>0</v>
      </c>
    </row>
    <row r="1506" spans="1:4" x14ac:dyDescent="0.2">
      <c r="A1506" s="4">
        <v>1505</v>
      </c>
      <c r="B1506" s="50" t="s">
        <v>1710</v>
      </c>
      <c r="C1506">
        <f>COUNTIF(Atleti!E$2:E$9952,A1506)</f>
        <v>0</v>
      </c>
      <c r="D1506">
        <f>COUNTIF(Arrivi!F$2:F$9696,B1506)</f>
        <v>0</v>
      </c>
    </row>
    <row r="1507" spans="1:4" x14ac:dyDescent="0.2">
      <c r="A1507" s="4">
        <v>1506</v>
      </c>
      <c r="B1507" s="50" t="s">
        <v>1711</v>
      </c>
      <c r="C1507">
        <f>COUNTIF(Atleti!E$2:E$9952,A1507)</f>
        <v>0</v>
      </c>
      <c r="D1507">
        <f>COUNTIF(Arrivi!F$2:F$9696,B1507)</f>
        <v>0</v>
      </c>
    </row>
    <row r="1508" spans="1:4" x14ac:dyDescent="0.2">
      <c r="A1508" s="4">
        <v>1507</v>
      </c>
      <c r="B1508" s="50" t="s">
        <v>1712</v>
      </c>
      <c r="C1508">
        <f>COUNTIF(Atleti!E$2:E$9952,A1508)</f>
        <v>0</v>
      </c>
      <c r="D1508">
        <f>COUNTIF(Arrivi!F$2:F$9696,B1508)</f>
        <v>0</v>
      </c>
    </row>
    <row r="1509" spans="1:4" x14ac:dyDescent="0.2">
      <c r="A1509" s="4">
        <v>1508</v>
      </c>
      <c r="B1509" s="50" t="s">
        <v>1713</v>
      </c>
      <c r="C1509">
        <f>COUNTIF(Atleti!E$2:E$9952,A1509)</f>
        <v>0</v>
      </c>
      <c r="D1509">
        <f>COUNTIF(Arrivi!F$2:F$9696,B1509)</f>
        <v>0</v>
      </c>
    </row>
    <row r="1510" spans="1:4" x14ac:dyDescent="0.2">
      <c r="A1510" s="4">
        <v>1509</v>
      </c>
      <c r="B1510" s="50" t="s">
        <v>1714</v>
      </c>
      <c r="C1510">
        <f>COUNTIF(Atleti!E$2:E$9952,A1510)</f>
        <v>0</v>
      </c>
      <c r="D1510">
        <f>COUNTIF(Arrivi!F$2:F$9696,B1510)</f>
        <v>0</v>
      </c>
    </row>
    <row r="1511" spans="1:4" x14ac:dyDescent="0.2">
      <c r="A1511" s="4">
        <v>1510</v>
      </c>
      <c r="B1511" s="50" t="s">
        <v>1715</v>
      </c>
      <c r="C1511">
        <f>COUNTIF(Atleti!E$2:E$9952,A1511)</f>
        <v>0</v>
      </c>
      <c r="D1511">
        <f>COUNTIF(Arrivi!F$2:F$9696,B1511)</f>
        <v>0</v>
      </c>
    </row>
    <row r="1512" spans="1:4" x14ac:dyDescent="0.2">
      <c r="A1512" s="4">
        <v>1511</v>
      </c>
      <c r="B1512" s="50" t="s">
        <v>1716</v>
      </c>
      <c r="C1512">
        <f>COUNTIF(Atleti!E$2:E$9952,A1512)</f>
        <v>0</v>
      </c>
      <c r="D1512">
        <f>COUNTIF(Arrivi!F$2:F$9696,B1512)</f>
        <v>0</v>
      </c>
    </row>
    <row r="1513" spans="1:4" x14ac:dyDescent="0.2">
      <c r="A1513" s="4">
        <v>1512</v>
      </c>
      <c r="B1513" s="50" t="s">
        <v>1717</v>
      </c>
      <c r="C1513">
        <f>COUNTIF(Atleti!E$2:E$9952,A1513)</f>
        <v>0</v>
      </c>
      <c r="D1513">
        <f>COUNTIF(Arrivi!F$2:F$9696,B1513)</f>
        <v>0</v>
      </c>
    </row>
    <row r="1514" spans="1:4" x14ac:dyDescent="0.2">
      <c r="A1514" s="4">
        <v>1513</v>
      </c>
      <c r="B1514" s="50" t="s">
        <v>1718</v>
      </c>
      <c r="C1514">
        <f>COUNTIF(Atleti!E$2:E$9952,A1514)</f>
        <v>0</v>
      </c>
      <c r="D1514">
        <f>COUNTIF(Arrivi!F$2:F$9696,B1514)</f>
        <v>0</v>
      </c>
    </row>
    <row r="1515" spans="1:4" x14ac:dyDescent="0.2">
      <c r="A1515" s="4">
        <v>1514</v>
      </c>
      <c r="B1515" s="50" t="s">
        <v>1719</v>
      </c>
      <c r="C1515">
        <f>COUNTIF(Atleti!E$2:E$9952,A1515)</f>
        <v>0</v>
      </c>
      <c r="D1515">
        <f>COUNTIF(Arrivi!F$2:F$9696,B1515)</f>
        <v>0</v>
      </c>
    </row>
    <row r="1516" spans="1:4" x14ac:dyDescent="0.2">
      <c r="A1516" s="4">
        <v>1515</v>
      </c>
      <c r="B1516" s="50" t="s">
        <v>1720</v>
      </c>
      <c r="C1516">
        <f>COUNTIF(Atleti!E$2:E$9952,A1516)</f>
        <v>0</v>
      </c>
      <c r="D1516">
        <f>COUNTIF(Arrivi!F$2:F$9696,B1516)</f>
        <v>0</v>
      </c>
    </row>
    <row r="1517" spans="1:4" x14ac:dyDescent="0.2">
      <c r="A1517" s="4">
        <v>1516</v>
      </c>
      <c r="B1517" s="50" t="s">
        <v>1721</v>
      </c>
      <c r="C1517">
        <f>COUNTIF(Atleti!E$2:E$9952,A1517)</f>
        <v>0</v>
      </c>
      <c r="D1517">
        <f>COUNTIF(Arrivi!F$2:F$9696,B1517)</f>
        <v>0</v>
      </c>
    </row>
    <row r="1518" spans="1:4" x14ac:dyDescent="0.2">
      <c r="A1518" s="4">
        <v>1517</v>
      </c>
      <c r="B1518" s="50" t="s">
        <v>1722</v>
      </c>
      <c r="C1518">
        <f>COUNTIF(Atleti!E$2:E$9952,A1518)</f>
        <v>0</v>
      </c>
      <c r="D1518">
        <f>COUNTIF(Arrivi!F$2:F$9696,B1518)</f>
        <v>0</v>
      </c>
    </row>
    <row r="1519" spans="1:4" x14ac:dyDescent="0.2">
      <c r="A1519" s="4">
        <v>1518</v>
      </c>
      <c r="B1519" s="50" t="s">
        <v>1723</v>
      </c>
      <c r="C1519">
        <f>COUNTIF(Atleti!E$2:E$9952,A1519)</f>
        <v>0</v>
      </c>
      <c r="D1519">
        <f>COUNTIF(Arrivi!F$2:F$9696,B1519)</f>
        <v>0</v>
      </c>
    </row>
    <row r="1520" spans="1:4" x14ac:dyDescent="0.2">
      <c r="A1520" s="4">
        <v>1519</v>
      </c>
      <c r="B1520" s="50" t="s">
        <v>1724</v>
      </c>
      <c r="C1520">
        <f>COUNTIF(Atleti!E$2:E$9952,A1520)</f>
        <v>0</v>
      </c>
      <c r="D1520">
        <f>COUNTIF(Arrivi!F$2:F$9696,B1520)</f>
        <v>0</v>
      </c>
    </row>
    <row r="1521" spans="1:4" x14ac:dyDescent="0.2">
      <c r="A1521" s="4">
        <v>1520</v>
      </c>
      <c r="B1521" s="50" t="s">
        <v>1725</v>
      </c>
      <c r="C1521">
        <f>COUNTIF(Atleti!E$2:E$9952,A1521)</f>
        <v>0</v>
      </c>
      <c r="D1521">
        <f>COUNTIF(Arrivi!F$2:F$9696,B1521)</f>
        <v>0</v>
      </c>
    </row>
    <row r="1522" spans="1:4" x14ac:dyDescent="0.2">
      <c r="A1522" s="4">
        <v>1521</v>
      </c>
      <c r="B1522" s="50" t="s">
        <v>1726</v>
      </c>
      <c r="C1522">
        <f>COUNTIF(Atleti!E$2:E$9952,A1522)</f>
        <v>0</v>
      </c>
      <c r="D1522">
        <f>COUNTIF(Arrivi!F$2:F$9696,B1522)</f>
        <v>0</v>
      </c>
    </row>
    <row r="1523" spans="1:4" x14ac:dyDescent="0.2">
      <c r="A1523" s="4">
        <v>1522</v>
      </c>
      <c r="B1523" s="50" t="s">
        <v>1727</v>
      </c>
      <c r="C1523">
        <f>COUNTIF(Atleti!E$2:E$9952,A1523)</f>
        <v>0</v>
      </c>
      <c r="D1523">
        <f>COUNTIF(Arrivi!F$2:F$9696,B1523)</f>
        <v>0</v>
      </c>
    </row>
    <row r="1524" spans="1:4" x14ac:dyDescent="0.2">
      <c r="A1524" s="4">
        <v>1523</v>
      </c>
      <c r="B1524" s="50" t="s">
        <v>1728</v>
      </c>
      <c r="C1524">
        <f>COUNTIF(Atleti!E$2:E$9952,A1524)</f>
        <v>0</v>
      </c>
      <c r="D1524">
        <f>COUNTIF(Arrivi!F$2:F$9696,B1524)</f>
        <v>0</v>
      </c>
    </row>
    <row r="1525" spans="1:4" x14ac:dyDescent="0.2">
      <c r="A1525" s="4">
        <v>1524</v>
      </c>
      <c r="B1525" s="50" t="s">
        <v>1729</v>
      </c>
      <c r="C1525">
        <f>COUNTIF(Atleti!E$2:E$9952,A1525)</f>
        <v>9</v>
      </c>
      <c r="D1525">
        <f>COUNTIF(Arrivi!F$2:F$9696,B1525)</f>
        <v>9</v>
      </c>
    </row>
    <row r="1526" spans="1:4" x14ac:dyDescent="0.2">
      <c r="A1526" s="4">
        <v>1525</v>
      </c>
      <c r="B1526" s="50" t="s">
        <v>1730</v>
      </c>
      <c r="C1526">
        <f>COUNTIF(Atleti!E$2:E$9952,A1526)</f>
        <v>0</v>
      </c>
      <c r="D1526">
        <f>COUNTIF(Arrivi!F$2:F$9696,B1526)</f>
        <v>0</v>
      </c>
    </row>
    <row r="1527" spans="1:4" x14ac:dyDescent="0.2">
      <c r="A1527" s="4">
        <v>1526</v>
      </c>
      <c r="B1527" s="50" t="s">
        <v>1731</v>
      </c>
      <c r="C1527">
        <f>COUNTIF(Atleti!E$2:E$9952,A1527)</f>
        <v>0</v>
      </c>
      <c r="D1527">
        <f>COUNTIF(Arrivi!F$2:F$9696,B1527)</f>
        <v>0</v>
      </c>
    </row>
    <row r="1528" spans="1:4" x14ac:dyDescent="0.2">
      <c r="A1528" s="4">
        <v>1527</v>
      </c>
      <c r="B1528" s="50" t="s">
        <v>1732</v>
      </c>
      <c r="C1528">
        <f>COUNTIF(Atleti!E$2:E$9952,A1528)</f>
        <v>0</v>
      </c>
      <c r="D1528">
        <f>COUNTIF(Arrivi!F$2:F$9696,B1528)</f>
        <v>0</v>
      </c>
    </row>
    <row r="1529" spans="1:4" x14ac:dyDescent="0.2">
      <c r="A1529" s="4">
        <v>1528</v>
      </c>
      <c r="B1529" s="50" t="s">
        <v>1733</v>
      </c>
      <c r="C1529">
        <f>COUNTIF(Atleti!E$2:E$9952,A1529)</f>
        <v>0</v>
      </c>
      <c r="D1529">
        <f>COUNTIF(Arrivi!F$2:F$9696,B1529)</f>
        <v>0</v>
      </c>
    </row>
    <row r="1530" spans="1:4" x14ac:dyDescent="0.2">
      <c r="A1530" s="4">
        <v>1529</v>
      </c>
      <c r="B1530" s="50" t="s">
        <v>1734</v>
      </c>
      <c r="C1530">
        <f>COUNTIF(Atleti!E$2:E$9952,A1530)</f>
        <v>0</v>
      </c>
      <c r="D1530">
        <f>COUNTIF(Arrivi!F$2:F$9696,B1530)</f>
        <v>0</v>
      </c>
    </row>
    <row r="1531" spans="1:4" x14ac:dyDescent="0.2">
      <c r="A1531" s="4">
        <v>1530</v>
      </c>
      <c r="B1531" s="50" t="s">
        <v>1735</v>
      </c>
      <c r="C1531">
        <f>COUNTIF(Atleti!E$2:E$9952,A1531)</f>
        <v>0</v>
      </c>
      <c r="D1531">
        <f>COUNTIF(Arrivi!F$2:F$9696,B1531)</f>
        <v>0</v>
      </c>
    </row>
    <row r="1532" spans="1:4" x14ac:dyDescent="0.2">
      <c r="A1532" s="4">
        <v>1531</v>
      </c>
      <c r="B1532" s="50" t="s">
        <v>1736</v>
      </c>
      <c r="C1532">
        <f>COUNTIF(Atleti!E$2:E$9952,A1532)</f>
        <v>0</v>
      </c>
      <c r="D1532">
        <f>COUNTIF(Arrivi!F$2:F$9696,B1532)</f>
        <v>0</v>
      </c>
    </row>
    <row r="1533" spans="1:4" x14ac:dyDescent="0.2">
      <c r="A1533" s="4">
        <v>1532</v>
      </c>
      <c r="B1533" s="50" t="s">
        <v>1737</v>
      </c>
      <c r="C1533">
        <f>COUNTIF(Atleti!E$2:E$9952,A1533)</f>
        <v>0</v>
      </c>
      <c r="D1533">
        <f>COUNTIF(Arrivi!F$2:F$9696,B1533)</f>
        <v>0</v>
      </c>
    </row>
    <row r="1534" spans="1:4" x14ac:dyDescent="0.2">
      <c r="A1534" s="4">
        <v>1533</v>
      </c>
      <c r="B1534" s="50" t="s">
        <v>1738</v>
      </c>
      <c r="C1534">
        <f>COUNTIF(Atleti!E$2:E$9952,A1534)</f>
        <v>0</v>
      </c>
      <c r="D1534">
        <f>COUNTIF(Arrivi!F$2:F$9696,B1534)</f>
        <v>0</v>
      </c>
    </row>
    <row r="1535" spans="1:4" x14ac:dyDescent="0.2">
      <c r="A1535" s="4">
        <v>1534</v>
      </c>
      <c r="B1535" s="50" t="s">
        <v>1739</v>
      </c>
      <c r="C1535">
        <f>COUNTIF(Atleti!E$2:E$9952,A1535)</f>
        <v>0</v>
      </c>
      <c r="D1535">
        <f>COUNTIF(Arrivi!F$2:F$9696,B1535)</f>
        <v>0</v>
      </c>
    </row>
    <row r="1536" spans="1:4" x14ac:dyDescent="0.2">
      <c r="A1536" s="4">
        <v>1535</v>
      </c>
      <c r="B1536" s="50" t="s">
        <v>1740</v>
      </c>
      <c r="C1536">
        <f>COUNTIF(Atleti!E$2:E$9952,A1536)</f>
        <v>0</v>
      </c>
      <c r="D1536">
        <f>COUNTIF(Arrivi!F$2:F$9696,B1536)</f>
        <v>0</v>
      </c>
    </row>
    <row r="1537" spans="1:4" x14ac:dyDescent="0.2">
      <c r="A1537" s="4">
        <v>1536</v>
      </c>
      <c r="B1537" s="50" t="s">
        <v>1741</v>
      </c>
      <c r="C1537">
        <f>COUNTIF(Atleti!E$2:E$9952,A1537)</f>
        <v>7</v>
      </c>
      <c r="D1537">
        <f>COUNTIF(Arrivi!F$2:F$9696,B1537)</f>
        <v>7</v>
      </c>
    </row>
    <row r="1538" spans="1:4" x14ac:dyDescent="0.2">
      <c r="A1538" s="4">
        <v>1537</v>
      </c>
      <c r="B1538" s="50" t="s">
        <v>1742</v>
      </c>
      <c r="C1538">
        <f>COUNTIF(Atleti!E$2:E$9952,A1538)</f>
        <v>0</v>
      </c>
      <c r="D1538">
        <f>COUNTIF(Arrivi!F$2:F$9696,B1538)</f>
        <v>0</v>
      </c>
    </row>
    <row r="1539" spans="1:4" x14ac:dyDescent="0.2">
      <c r="A1539" s="4">
        <v>1538</v>
      </c>
      <c r="B1539" s="50" t="s">
        <v>1743</v>
      </c>
      <c r="C1539">
        <f>COUNTIF(Atleti!E$2:E$9952,A1539)</f>
        <v>0</v>
      </c>
      <c r="D1539">
        <f>COUNTIF(Arrivi!F$2:F$9696,B1539)</f>
        <v>0</v>
      </c>
    </row>
    <row r="1540" spans="1:4" x14ac:dyDescent="0.2">
      <c r="A1540" s="4">
        <v>1539</v>
      </c>
      <c r="B1540" s="50" t="s">
        <v>1744</v>
      </c>
      <c r="C1540">
        <f>COUNTIF(Atleti!E$2:E$9952,A1540)</f>
        <v>0</v>
      </c>
      <c r="D1540">
        <f>COUNTIF(Arrivi!F$2:F$9696,B1540)</f>
        <v>0</v>
      </c>
    </row>
    <row r="1541" spans="1:4" x14ac:dyDescent="0.2">
      <c r="A1541" s="4">
        <v>1540</v>
      </c>
      <c r="B1541" s="50" t="s">
        <v>1745</v>
      </c>
      <c r="C1541">
        <f>COUNTIF(Atleti!E$2:E$9952,A1541)</f>
        <v>0</v>
      </c>
      <c r="D1541">
        <f>COUNTIF(Arrivi!F$2:F$9696,B1541)</f>
        <v>0</v>
      </c>
    </row>
    <row r="1542" spans="1:4" x14ac:dyDescent="0.2">
      <c r="A1542" s="4">
        <v>1541</v>
      </c>
      <c r="B1542" s="50" t="s">
        <v>1746</v>
      </c>
      <c r="C1542">
        <f>COUNTIF(Atleti!E$2:E$9952,A1542)</f>
        <v>0</v>
      </c>
      <c r="D1542">
        <f>COUNTIF(Arrivi!F$2:F$9696,B1542)</f>
        <v>0</v>
      </c>
    </row>
    <row r="1543" spans="1:4" x14ac:dyDescent="0.2">
      <c r="A1543" s="4">
        <v>1542</v>
      </c>
      <c r="B1543" s="50" t="s">
        <v>1747</v>
      </c>
      <c r="C1543">
        <f>COUNTIF(Atleti!E$2:E$9952,A1543)</f>
        <v>0</v>
      </c>
      <c r="D1543">
        <f>COUNTIF(Arrivi!F$2:F$9696,B1543)</f>
        <v>0</v>
      </c>
    </row>
    <row r="1544" spans="1:4" x14ac:dyDescent="0.2">
      <c r="A1544" s="4">
        <v>1543</v>
      </c>
      <c r="B1544" s="50" t="s">
        <v>1748</v>
      </c>
      <c r="C1544">
        <f>COUNTIF(Atleti!E$2:E$9952,A1544)</f>
        <v>0</v>
      </c>
      <c r="D1544">
        <f>COUNTIF(Arrivi!F$2:F$9696,B1544)</f>
        <v>0</v>
      </c>
    </row>
    <row r="1545" spans="1:4" x14ac:dyDescent="0.2">
      <c r="A1545" s="4">
        <v>1544</v>
      </c>
      <c r="B1545" s="50" t="s">
        <v>1749</v>
      </c>
      <c r="C1545">
        <f>COUNTIF(Atleti!E$2:E$9952,A1545)</f>
        <v>0</v>
      </c>
      <c r="D1545">
        <f>COUNTIF(Arrivi!F$2:F$9696,B1545)</f>
        <v>0</v>
      </c>
    </row>
    <row r="1546" spans="1:4" x14ac:dyDescent="0.2">
      <c r="A1546" s="4">
        <v>1545</v>
      </c>
      <c r="B1546" s="50" t="s">
        <v>1750</v>
      </c>
      <c r="C1546">
        <f>COUNTIF(Atleti!E$2:E$9952,A1546)</f>
        <v>0</v>
      </c>
      <c r="D1546">
        <f>COUNTIF(Arrivi!F$2:F$9696,B1546)</f>
        <v>0</v>
      </c>
    </row>
    <row r="1547" spans="1:4" x14ac:dyDescent="0.2">
      <c r="A1547" s="4">
        <v>1546</v>
      </c>
      <c r="B1547" s="50" t="s">
        <v>1751</v>
      </c>
      <c r="C1547">
        <f>COUNTIF(Atleti!E$2:E$9952,A1547)</f>
        <v>0</v>
      </c>
      <c r="D1547">
        <f>COUNTIF(Arrivi!F$2:F$9696,B1547)</f>
        <v>0</v>
      </c>
    </row>
    <row r="1548" spans="1:4" x14ac:dyDescent="0.2">
      <c r="A1548" s="4">
        <v>1547</v>
      </c>
      <c r="B1548" s="50" t="s">
        <v>1752</v>
      </c>
      <c r="C1548">
        <f>COUNTIF(Atleti!E$2:E$9952,A1548)</f>
        <v>0</v>
      </c>
      <c r="D1548">
        <f>COUNTIF(Arrivi!F$2:F$9696,B1548)</f>
        <v>0</v>
      </c>
    </row>
    <row r="1549" spans="1:4" x14ac:dyDescent="0.2">
      <c r="A1549" s="4">
        <v>1548</v>
      </c>
      <c r="B1549" s="50" t="s">
        <v>1753</v>
      </c>
      <c r="C1549">
        <f>COUNTIF(Atleti!E$2:E$9952,A1549)</f>
        <v>0</v>
      </c>
      <c r="D1549">
        <f>COUNTIF(Arrivi!F$2:F$9696,B1549)</f>
        <v>0</v>
      </c>
    </row>
    <row r="1550" spans="1:4" x14ac:dyDescent="0.2">
      <c r="A1550" s="4">
        <v>1549</v>
      </c>
      <c r="B1550" s="50" t="s">
        <v>1754</v>
      </c>
      <c r="C1550">
        <f>COUNTIF(Atleti!E$2:E$9952,A1550)</f>
        <v>0</v>
      </c>
      <c r="D1550">
        <f>COUNTIF(Arrivi!F$2:F$9696,B1550)</f>
        <v>0</v>
      </c>
    </row>
    <row r="1551" spans="1:4" x14ac:dyDescent="0.2">
      <c r="A1551" s="4">
        <v>1550</v>
      </c>
      <c r="B1551" s="50" t="s">
        <v>1755</v>
      </c>
      <c r="C1551">
        <f>COUNTIF(Atleti!E$2:E$9952,A1551)</f>
        <v>0</v>
      </c>
      <c r="D1551">
        <f>COUNTIF(Arrivi!F$2:F$9696,B1551)</f>
        <v>0</v>
      </c>
    </row>
    <row r="1552" spans="1:4" x14ac:dyDescent="0.2">
      <c r="A1552" s="4">
        <v>1551</v>
      </c>
      <c r="B1552" s="50" t="s">
        <v>1756</v>
      </c>
      <c r="C1552">
        <f>COUNTIF(Atleti!E$2:E$9952,A1552)</f>
        <v>0</v>
      </c>
      <c r="D1552">
        <f>COUNTIF(Arrivi!F$2:F$9696,B1552)</f>
        <v>0</v>
      </c>
    </row>
    <row r="1553" spans="1:4" x14ac:dyDescent="0.2">
      <c r="A1553" s="4">
        <v>1552</v>
      </c>
      <c r="B1553" s="50" t="s">
        <v>1757</v>
      </c>
      <c r="C1553">
        <f>COUNTIF(Atleti!E$2:E$9952,A1553)</f>
        <v>0</v>
      </c>
      <c r="D1553">
        <f>COUNTIF(Arrivi!F$2:F$9696,B1553)</f>
        <v>0</v>
      </c>
    </row>
    <row r="1554" spans="1:4" x14ac:dyDescent="0.2">
      <c r="A1554" s="4">
        <v>1553</v>
      </c>
      <c r="B1554" s="50" t="s">
        <v>1758</v>
      </c>
      <c r="C1554">
        <f>COUNTIF(Atleti!E$2:E$9952,A1554)</f>
        <v>1</v>
      </c>
      <c r="D1554">
        <f>COUNTIF(Arrivi!F$2:F$9696,B1554)</f>
        <v>1</v>
      </c>
    </row>
    <row r="1555" spans="1:4" x14ac:dyDescent="0.2">
      <c r="A1555" s="4">
        <v>1554</v>
      </c>
      <c r="B1555" s="50" t="s">
        <v>1759</v>
      </c>
      <c r="C1555">
        <f>COUNTIF(Atleti!E$2:E$9952,A1555)</f>
        <v>0</v>
      </c>
      <c r="D1555">
        <f>COUNTIF(Arrivi!F$2:F$9696,B1555)</f>
        <v>0</v>
      </c>
    </row>
    <row r="1556" spans="1:4" x14ac:dyDescent="0.2">
      <c r="A1556" s="4">
        <v>1555</v>
      </c>
      <c r="B1556" s="50" t="s">
        <v>1760</v>
      </c>
      <c r="C1556">
        <f>COUNTIF(Atleti!E$2:E$9952,A1556)</f>
        <v>0</v>
      </c>
      <c r="D1556">
        <f>COUNTIF(Arrivi!F$2:F$9696,B1556)</f>
        <v>0</v>
      </c>
    </row>
    <row r="1557" spans="1:4" x14ac:dyDescent="0.2">
      <c r="A1557" s="4">
        <v>1556</v>
      </c>
      <c r="B1557" s="50" t="s">
        <v>1761</v>
      </c>
      <c r="C1557">
        <f>COUNTIF(Atleti!E$2:E$9952,A1557)</f>
        <v>0</v>
      </c>
      <c r="D1557">
        <f>COUNTIF(Arrivi!F$2:F$9696,B1557)</f>
        <v>0</v>
      </c>
    </row>
    <row r="1558" spans="1:4" x14ac:dyDescent="0.2">
      <c r="A1558" s="4">
        <v>1557</v>
      </c>
      <c r="B1558" s="50" t="s">
        <v>1762</v>
      </c>
      <c r="C1558">
        <f>COUNTIF(Atleti!E$2:E$9952,A1558)</f>
        <v>0</v>
      </c>
      <c r="D1558">
        <f>COUNTIF(Arrivi!F$2:F$9696,B1558)</f>
        <v>0</v>
      </c>
    </row>
    <row r="1559" spans="1:4" x14ac:dyDescent="0.2">
      <c r="A1559" s="4">
        <v>1558</v>
      </c>
      <c r="B1559" s="50" t="s">
        <v>1763</v>
      </c>
      <c r="C1559">
        <f>COUNTIF(Atleti!E$2:E$9952,A1559)</f>
        <v>0</v>
      </c>
      <c r="D1559">
        <f>COUNTIF(Arrivi!F$2:F$9696,B1559)</f>
        <v>0</v>
      </c>
    </row>
    <row r="1560" spans="1:4" x14ac:dyDescent="0.2">
      <c r="A1560" s="4">
        <v>1559</v>
      </c>
      <c r="B1560" s="50" t="s">
        <v>1764</v>
      </c>
      <c r="C1560">
        <f>COUNTIF(Atleti!E$2:E$9952,A1560)</f>
        <v>0</v>
      </c>
      <c r="D1560">
        <f>COUNTIF(Arrivi!F$2:F$9696,B1560)</f>
        <v>0</v>
      </c>
    </row>
    <row r="1561" spans="1:4" x14ac:dyDescent="0.2">
      <c r="A1561" s="4">
        <v>1560</v>
      </c>
      <c r="B1561" s="50" t="s">
        <v>1765</v>
      </c>
      <c r="C1561">
        <f>COUNTIF(Atleti!E$2:E$9952,A1561)</f>
        <v>0</v>
      </c>
      <c r="D1561">
        <f>COUNTIF(Arrivi!F$2:F$9696,B1561)</f>
        <v>0</v>
      </c>
    </row>
    <row r="1562" spans="1:4" x14ac:dyDescent="0.2">
      <c r="A1562" s="4">
        <v>1561</v>
      </c>
      <c r="B1562" s="50" t="s">
        <v>1766</v>
      </c>
      <c r="C1562">
        <f>COUNTIF(Atleti!E$2:E$9952,A1562)</f>
        <v>0</v>
      </c>
      <c r="D1562">
        <f>COUNTIF(Arrivi!F$2:F$9696,B1562)</f>
        <v>0</v>
      </c>
    </row>
    <row r="1563" spans="1:4" x14ac:dyDescent="0.2">
      <c r="A1563" s="4">
        <v>1562</v>
      </c>
      <c r="B1563" s="50" t="s">
        <v>1767</v>
      </c>
      <c r="C1563">
        <f>COUNTIF(Atleti!E$2:E$9952,A1563)</f>
        <v>0</v>
      </c>
      <c r="D1563">
        <f>COUNTIF(Arrivi!F$2:F$9696,B1563)</f>
        <v>0</v>
      </c>
    </row>
    <row r="1564" spans="1:4" x14ac:dyDescent="0.2">
      <c r="A1564" s="4">
        <v>1563</v>
      </c>
      <c r="B1564" s="50" t="s">
        <v>1768</v>
      </c>
      <c r="C1564">
        <f>COUNTIF(Atleti!E$2:E$9952,A1564)</f>
        <v>0</v>
      </c>
      <c r="D1564">
        <f>COUNTIF(Arrivi!F$2:F$9696,B1564)</f>
        <v>0</v>
      </c>
    </row>
    <row r="1565" spans="1:4" x14ac:dyDescent="0.2">
      <c r="A1565" s="4">
        <v>1564</v>
      </c>
      <c r="B1565" s="50" t="s">
        <v>1769</v>
      </c>
      <c r="C1565">
        <f>COUNTIF(Atleti!E$2:E$9952,A1565)</f>
        <v>0</v>
      </c>
      <c r="D1565">
        <f>COUNTIF(Arrivi!F$2:F$9696,B1565)</f>
        <v>0</v>
      </c>
    </row>
    <row r="1566" spans="1:4" x14ac:dyDescent="0.2">
      <c r="A1566" s="4">
        <v>1565</v>
      </c>
      <c r="B1566" s="50" t="s">
        <v>1770</v>
      </c>
      <c r="C1566">
        <f>COUNTIF(Atleti!E$2:E$9952,A1566)</f>
        <v>0</v>
      </c>
      <c r="D1566">
        <f>COUNTIF(Arrivi!F$2:F$9696,B1566)</f>
        <v>0</v>
      </c>
    </row>
    <row r="1567" spans="1:4" x14ac:dyDescent="0.2">
      <c r="A1567" s="4">
        <v>1566</v>
      </c>
      <c r="B1567" s="50" t="s">
        <v>1771</v>
      </c>
      <c r="C1567">
        <f>COUNTIF(Atleti!E$2:E$9952,A1567)</f>
        <v>0</v>
      </c>
      <c r="D1567">
        <f>COUNTIF(Arrivi!F$2:F$9696,B1567)</f>
        <v>0</v>
      </c>
    </row>
    <row r="1568" spans="1:4" x14ac:dyDescent="0.2">
      <c r="A1568" s="4">
        <v>1567</v>
      </c>
      <c r="B1568" s="50" t="s">
        <v>1772</v>
      </c>
      <c r="C1568">
        <f>COUNTIF(Atleti!E$2:E$9952,A1568)</f>
        <v>0</v>
      </c>
      <c r="D1568">
        <f>COUNTIF(Arrivi!F$2:F$9696,B1568)</f>
        <v>0</v>
      </c>
    </row>
    <row r="1569" spans="1:4" x14ac:dyDescent="0.2">
      <c r="A1569" s="4">
        <v>1568</v>
      </c>
      <c r="B1569" s="50" t="s">
        <v>1773</v>
      </c>
      <c r="C1569">
        <f>COUNTIF(Atleti!E$2:E$9952,A1569)</f>
        <v>0</v>
      </c>
      <c r="D1569">
        <f>COUNTIF(Arrivi!F$2:F$9696,B1569)</f>
        <v>0</v>
      </c>
    </row>
    <row r="1570" spans="1:4" x14ac:dyDescent="0.2">
      <c r="A1570" s="4">
        <v>1569</v>
      </c>
      <c r="B1570" s="50" t="s">
        <v>1774</v>
      </c>
      <c r="C1570">
        <f>COUNTIF(Atleti!E$2:E$9952,A1570)</f>
        <v>2</v>
      </c>
      <c r="D1570">
        <f>COUNTIF(Arrivi!F$2:F$9696,B1570)</f>
        <v>2</v>
      </c>
    </row>
    <row r="1571" spans="1:4" x14ac:dyDescent="0.2">
      <c r="A1571" s="4">
        <v>1570</v>
      </c>
      <c r="B1571" s="50" t="s">
        <v>1775</v>
      </c>
      <c r="C1571">
        <f>COUNTIF(Atleti!E$2:E$9952,A1571)</f>
        <v>0</v>
      </c>
      <c r="D1571">
        <f>COUNTIF(Arrivi!F$2:F$9696,B1571)</f>
        <v>0</v>
      </c>
    </row>
    <row r="1572" spans="1:4" x14ac:dyDescent="0.2">
      <c r="A1572" s="4">
        <v>1571</v>
      </c>
      <c r="B1572" s="50" t="s">
        <v>1776</v>
      </c>
      <c r="C1572">
        <f>COUNTIF(Atleti!E$2:E$9952,A1572)</f>
        <v>0</v>
      </c>
      <c r="D1572">
        <f>COUNTIF(Arrivi!F$2:F$9696,B1572)</f>
        <v>0</v>
      </c>
    </row>
    <row r="1573" spans="1:4" x14ac:dyDescent="0.2">
      <c r="A1573" s="4">
        <v>1572</v>
      </c>
      <c r="B1573" s="50" t="s">
        <v>1777</v>
      </c>
      <c r="C1573">
        <f>COUNTIF(Atleti!E$2:E$9952,A1573)</f>
        <v>0</v>
      </c>
      <c r="D1573">
        <f>COUNTIF(Arrivi!F$2:F$9696,B1573)</f>
        <v>0</v>
      </c>
    </row>
    <row r="1574" spans="1:4" x14ac:dyDescent="0.2">
      <c r="A1574" s="4">
        <v>1573</v>
      </c>
      <c r="B1574" s="50" t="s">
        <v>1778</v>
      </c>
      <c r="C1574">
        <f>COUNTIF(Atleti!E$2:E$9952,A1574)</f>
        <v>0</v>
      </c>
      <c r="D1574">
        <f>COUNTIF(Arrivi!F$2:F$9696,B1574)</f>
        <v>0</v>
      </c>
    </row>
    <row r="1575" spans="1:4" x14ac:dyDescent="0.2">
      <c r="A1575" s="4">
        <v>1574</v>
      </c>
      <c r="B1575" s="50" t="s">
        <v>1779</v>
      </c>
      <c r="C1575">
        <f>COUNTIF(Atleti!E$2:E$9952,A1575)</f>
        <v>0</v>
      </c>
      <c r="D1575">
        <f>COUNTIF(Arrivi!F$2:F$9696,B1575)</f>
        <v>0</v>
      </c>
    </row>
    <row r="1576" spans="1:4" x14ac:dyDescent="0.2">
      <c r="A1576" s="4">
        <v>1575</v>
      </c>
      <c r="B1576" s="50" t="s">
        <v>1780</v>
      </c>
      <c r="C1576">
        <f>COUNTIF(Atleti!E$2:E$9952,A1576)</f>
        <v>1</v>
      </c>
      <c r="D1576">
        <f>COUNTIF(Arrivi!F$2:F$9696,B1576)</f>
        <v>1</v>
      </c>
    </row>
    <row r="1577" spans="1:4" x14ac:dyDescent="0.2">
      <c r="A1577" s="4">
        <v>1576</v>
      </c>
      <c r="B1577" s="50" t="s">
        <v>1781</v>
      </c>
      <c r="C1577">
        <f>COUNTIF(Atleti!E$2:E$9952,A1577)</f>
        <v>0</v>
      </c>
      <c r="D1577">
        <f>COUNTIF(Arrivi!F$2:F$9696,B1577)</f>
        <v>0</v>
      </c>
    </row>
    <row r="1578" spans="1:4" x14ac:dyDescent="0.2">
      <c r="A1578" s="4">
        <v>1577</v>
      </c>
      <c r="B1578" s="50" t="s">
        <v>1782</v>
      </c>
      <c r="C1578">
        <f>COUNTIF(Atleti!E$2:E$9952,A1578)</f>
        <v>0</v>
      </c>
      <c r="D1578">
        <f>COUNTIF(Arrivi!F$2:F$9696,B1578)</f>
        <v>0</v>
      </c>
    </row>
    <row r="1579" spans="1:4" x14ac:dyDescent="0.2">
      <c r="A1579" s="4">
        <v>1578</v>
      </c>
      <c r="B1579" s="50" t="s">
        <v>1783</v>
      </c>
      <c r="C1579">
        <f>COUNTIF(Atleti!E$2:E$9952,A1579)</f>
        <v>0</v>
      </c>
      <c r="D1579">
        <f>COUNTIF(Arrivi!F$2:F$9696,B1579)</f>
        <v>0</v>
      </c>
    </row>
    <row r="1580" spans="1:4" x14ac:dyDescent="0.2">
      <c r="A1580" s="4">
        <v>1579</v>
      </c>
      <c r="B1580" s="50" t="s">
        <v>1784</v>
      </c>
      <c r="C1580">
        <f>COUNTIF(Atleti!E$2:E$9952,A1580)</f>
        <v>0</v>
      </c>
      <c r="D1580">
        <f>COUNTIF(Arrivi!F$2:F$9696,B1580)</f>
        <v>0</v>
      </c>
    </row>
    <row r="1581" spans="1:4" x14ac:dyDescent="0.2">
      <c r="A1581" s="4">
        <v>1580</v>
      </c>
      <c r="B1581" s="50" t="s">
        <v>1785</v>
      </c>
      <c r="C1581">
        <f>COUNTIF(Atleti!E$2:E$9952,A1581)</f>
        <v>0</v>
      </c>
      <c r="D1581">
        <f>COUNTIF(Arrivi!F$2:F$9696,B1581)</f>
        <v>0</v>
      </c>
    </row>
    <row r="1582" spans="1:4" x14ac:dyDescent="0.2">
      <c r="A1582" s="4">
        <v>1581</v>
      </c>
      <c r="B1582" s="50" t="s">
        <v>1786</v>
      </c>
      <c r="C1582">
        <f>COUNTIF(Atleti!E$2:E$9952,A1582)</f>
        <v>0</v>
      </c>
      <c r="D1582">
        <f>COUNTIF(Arrivi!F$2:F$9696,B1582)</f>
        <v>0</v>
      </c>
    </row>
    <row r="1583" spans="1:4" x14ac:dyDescent="0.2">
      <c r="A1583" s="4">
        <v>1582</v>
      </c>
      <c r="B1583" s="50" t="s">
        <v>1787</v>
      </c>
      <c r="C1583">
        <f>COUNTIF(Atleti!E$2:E$9952,A1583)</f>
        <v>0</v>
      </c>
      <c r="D1583">
        <f>COUNTIF(Arrivi!F$2:F$9696,B1583)</f>
        <v>0</v>
      </c>
    </row>
    <row r="1584" spans="1:4" x14ac:dyDescent="0.2">
      <c r="A1584" s="4">
        <v>1583</v>
      </c>
      <c r="B1584" s="50" t="s">
        <v>1788</v>
      </c>
      <c r="C1584">
        <f>COUNTIF(Atleti!E$2:E$9952,A1584)</f>
        <v>0</v>
      </c>
      <c r="D1584">
        <f>COUNTIF(Arrivi!F$2:F$9696,B1584)</f>
        <v>0</v>
      </c>
    </row>
    <row r="1585" spans="1:4" x14ac:dyDescent="0.2">
      <c r="A1585" s="4">
        <v>1584</v>
      </c>
      <c r="B1585" s="50" t="s">
        <v>1789</v>
      </c>
      <c r="C1585">
        <f>COUNTIF(Atleti!E$2:E$9952,A1585)</f>
        <v>0</v>
      </c>
      <c r="D1585">
        <f>COUNTIF(Arrivi!F$2:F$9696,B1585)</f>
        <v>0</v>
      </c>
    </row>
    <row r="1586" spans="1:4" x14ac:dyDescent="0.2">
      <c r="A1586" s="4">
        <v>1585</v>
      </c>
      <c r="B1586" s="50" t="s">
        <v>1790</v>
      </c>
      <c r="C1586">
        <f>COUNTIF(Atleti!E$2:E$9952,A1586)</f>
        <v>0</v>
      </c>
      <c r="D1586">
        <f>COUNTIF(Arrivi!F$2:F$9696,B1586)</f>
        <v>0</v>
      </c>
    </row>
    <row r="1587" spans="1:4" x14ac:dyDescent="0.2">
      <c r="A1587" s="4">
        <v>1586</v>
      </c>
      <c r="B1587" s="50" t="s">
        <v>1791</v>
      </c>
      <c r="C1587">
        <f>COUNTIF(Atleti!E$2:E$9952,A1587)</f>
        <v>0</v>
      </c>
      <c r="D1587">
        <f>COUNTIF(Arrivi!F$2:F$9696,B1587)</f>
        <v>0</v>
      </c>
    </row>
    <row r="1588" spans="1:4" x14ac:dyDescent="0.2">
      <c r="A1588" s="4">
        <v>1587</v>
      </c>
      <c r="B1588" s="50" t="s">
        <v>1792</v>
      </c>
      <c r="C1588">
        <f>COUNTIF(Atleti!E$2:E$9952,A1588)</f>
        <v>0</v>
      </c>
      <c r="D1588">
        <f>COUNTIF(Arrivi!F$2:F$9696,B1588)</f>
        <v>0</v>
      </c>
    </row>
    <row r="1589" spans="1:4" x14ac:dyDescent="0.2">
      <c r="A1589" s="4">
        <v>1588</v>
      </c>
      <c r="B1589" s="50" t="s">
        <v>1793</v>
      </c>
      <c r="C1589">
        <f>COUNTIF(Atleti!E$2:E$9952,A1589)</f>
        <v>0</v>
      </c>
      <c r="D1589">
        <f>COUNTIF(Arrivi!F$2:F$9696,B1589)</f>
        <v>0</v>
      </c>
    </row>
    <row r="1590" spans="1:4" x14ac:dyDescent="0.2">
      <c r="A1590" s="4">
        <v>1589</v>
      </c>
      <c r="B1590" s="50" t="s">
        <v>1794</v>
      </c>
      <c r="C1590">
        <f>COUNTIF(Atleti!E$2:E$9952,A1590)</f>
        <v>0</v>
      </c>
      <c r="D1590">
        <f>COUNTIF(Arrivi!F$2:F$9696,B1590)</f>
        <v>0</v>
      </c>
    </row>
    <row r="1591" spans="1:4" x14ac:dyDescent="0.2">
      <c r="A1591" s="4">
        <v>1590</v>
      </c>
      <c r="B1591" s="50" t="s">
        <v>1795</v>
      </c>
      <c r="C1591">
        <f>COUNTIF(Atleti!E$2:E$9952,A1591)</f>
        <v>0</v>
      </c>
      <c r="D1591">
        <f>COUNTIF(Arrivi!F$2:F$9696,B1591)</f>
        <v>0</v>
      </c>
    </row>
    <row r="1592" spans="1:4" x14ac:dyDescent="0.2">
      <c r="A1592" s="4">
        <v>1591</v>
      </c>
      <c r="B1592" s="50" t="s">
        <v>1796</v>
      </c>
      <c r="C1592">
        <f>COUNTIF(Atleti!E$2:E$9952,A1592)</f>
        <v>0</v>
      </c>
      <c r="D1592">
        <f>COUNTIF(Arrivi!F$2:F$9696,B1592)</f>
        <v>0</v>
      </c>
    </row>
    <row r="1593" spans="1:4" x14ac:dyDescent="0.2">
      <c r="A1593" s="4">
        <v>1592</v>
      </c>
      <c r="B1593" s="50" t="s">
        <v>1797</v>
      </c>
      <c r="C1593">
        <f>COUNTIF(Atleti!E$2:E$9952,A1593)</f>
        <v>0</v>
      </c>
      <c r="D1593">
        <f>COUNTIF(Arrivi!F$2:F$9696,B1593)</f>
        <v>0</v>
      </c>
    </row>
    <row r="1594" spans="1:4" x14ac:dyDescent="0.2">
      <c r="A1594" s="4">
        <v>1593</v>
      </c>
      <c r="B1594" s="50" t="s">
        <v>1798</v>
      </c>
      <c r="C1594">
        <f>COUNTIF(Atleti!E$2:E$9952,A1594)</f>
        <v>0</v>
      </c>
      <c r="D1594">
        <f>COUNTIF(Arrivi!F$2:F$9696,B1594)</f>
        <v>0</v>
      </c>
    </row>
    <row r="1595" spans="1:4" x14ac:dyDescent="0.2">
      <c r="A1595" s="4">
        <v>1594</v>
      </c>
      <c r="B1595" s="50" t="s">
        <v>1799</v>
      </c>
      <c r="C1595">
        <f>COUNTIF(Atleti!E$2:E$9952,A1595)</f>
        <v>0</v>
      </c>
      <c r="D1595">
        <f>COUNTIF(Arrivi!F$2:F$9696,B1595)</f>
        <v>0</v>
      </c>
    </row>
    <row r="1596" spans="1:4" x14ac:dyDescent="0.2">
      <c r="A1596" s="4">
        <v>1595</v>
      </c>
      <c r="B1596" s="50" t="s">
        <v>1800</v>
      </c>
      <c r="C1596">
        <f>COUNTIF(Atleti!E$2:E$9952,A1596)</f>
        <v>0</v>
      </c>
      <c r="D1596">
        <f>COUNTIF(Arrivi!F$2:F$9696,B1596)</f>
        <v>0</v>
      </c>
    </row>
    <row r="1597" spans="1:4" x14ac:dyDescent="0.2">
      <c r="A1597" s="4">
        <v>1596</v>
      </c>
      <c r="B1597" s="50" t="s">
        <v>1801</v>
      </c>
      <c r="C1597">
        <f>COUNTIF(Atleti!E$2:E$9952,A1597)</f>
        <v>0</v>
      </c>
      <c r="D1597">
        <f>COUNTIF(Arrivi!F$2:F$9696,B1597)</f>
        <v>0</v>
      </c>
    </row>
    <row r="1598" spans="1:4" x14ac:dyDescent="0.2">
      <c r="A1598" s="4">
        <v>1597</v>
      </c>
      <c r="B1598" s="50" t="s">
        <v>1802</v>
      </c>
      <c r="C1598">
        <f>COUNTIF(Atleti!E$2:E$9952,A1598)</f>
        <v>0</v>
      </c>
      <c r="D1598">
        <f>COUNTIF(Arrivi!F$2:F$9696,B1598)</f>
        <v>0</v>
      </c>
    </row>
    <row r="1599" spans="1:4" x14ac:dyDescent="0.2">
      <c r="A1599" s="4">
        <v>1598</v>
      </c>
      <c r="B1599" s="50" t="s">
        <v>1803</v>
      </c>
      <c r="C1599">
        <f>COUNTIF(Atleti!E$2:E$9952,A1599)</f>
        <v>0</v>
      </c>
      <c r="D1599">
        <f>COUNTIF(Arrivi!F$2:F$9696,B1599)</f>
        <v>0</v>
      </c>
    </row>
    <row r="1600" spans="1:4" x14ac:dyDescent="0.2">
      <c r="A1600" s="4">
        <v>1599</v>
      </c>
      <c r="B1600" s="50" t="s">
        <v>1804</v>
      </c>
      <c r="C1600">
        <f>COUNTIF(Atleti!E$2:E$9952,A1600)</f>
        <v>0</v>
      </c>
      <c r="D1600">
        <f>COUNTIF(Arrivi!F$2:F$9696,B1600)</f>
        <v>0</v>
      </c>
    </row>
    <row r="1601" spans="1:4" x14ac:dyDescent="0.2">
      <c r="A1601" s="4">
        <v>1600</v>
      </c>
      <c r="B1601" s="50" t="s">
        <v>1805</v>
      </c>
      <c r="C1601">
        <f>COUNTIF(Atleti!E$2:E$9952,A1601)</f>
        <v>0</v>
      </c>
      <c r="D1601">
        <f>COUNTIF(Arrivi!F$2:F$9696,B1601)</f>
        <v>0</v>
      </c>
    </row>
    <row r="1602" spans="1:4" x14ac:dyDescent="0.2">
      <c r="A1602" s="4">
        <v>1601</v>
      </c>
      <c r="B1602" s="50" t="s">
        <v>1806</v>
      </c>
      <c r="C1602">
        <f>COUNTIF(Atleti!E$2:E$9952,A1602)</f>
        <v>0</v>
      </c>
      <c r="D1602">
        <f>COUNTIF(Arrivi!F$2:F$9696,B1602)</f>
        <v>0</v>
      </c>
    </row>
    <row r="1603" spans="1:4" x14ac:dyDescent="0.2">
      <c r="A1603" s="4">
        <v>1602</v>
      </c>
      <c r="B1603" s="50" t="s">
        <v>1807</v>
      </c>
      <c r="C1603">
        <f>COUNTIF(Atleti!E$2:E$9952,A1603)</f>
        <v>0</v>
      </c>
      <c r="D1603">
        <f>COUNTIF(Arrivi!F$2:F$9696,B1603)</f>
        <v>0</v>
      </c>
    </row>
    <row r="1604" spans="1:4" x14ac:dyDescent="0.2">
      <c r="A1604" s="4">
        <v>1603</v>
      </c>
      <c r="B1604" s="50" t="s">
        <v>1808</v>
      </c>
      <c r="C1604">
        <f>COUNTIF(Atleti!E$2:E$9952,A1604)</f>
        <v>8</v>
      </c>
      <c r="D1604">
        <f>COUNTIF(Arrivi!F$2:F$9696,B1604)</f>
        <v>7</v>
      </c>
    </row>
    <row r="1605" spans="1:4" x14ac:dyDescent="0.2">
      <c r="A1605" s="4">
        <v>1604</v>
      </c>
      <c r="B1605" s="50" t="s">
        <v>1809</v>
      </c>
      <c r="C1605">
        <f>COUNTIF(Atleti!E$2:E$9952,A1605)</f>
        <v>0</v>
      </c>
      <c r="D1605">
        <f>COUNTIF(Arrivi!F$2:F$9696,B1605)</f>
        <v>0</v>
      </c>
    </row>
    <row r="1606" spans="1:4" x14ac:dyDescent="0.2">
      <c r="A1606" s="4">
        <v>1605</v>
      </c>
      <c r="B1606" s="50" t="s">
        <v>1810</v>
      </c>
      <c r="C1606">
        <f>COUNTIF(Atleti!E$2:E$9952,A1606)</f>
        <v>0</v>
      </c>
      <c r="D1606">
        <f>COUNTIF(Arrivi!F$2:F$9696,B1606)</f>
        <v>0</v>
      </c>
    </row>
    <row r="1607" spans="1:4" x14ac:dyDescent="0.2">
      <c r="A1607" s="4">
        <v>1606</v>
      </c>
      <c r="B1607" s="50" t="s">
        <v>1811</v>
      </c>
      <c r="C1607">
        <f>COUNTIF(Atleti!E$2:E$9952,A1607)</f>
        <v>0</v>
      </c>
      <c r="D1607">
        <f>COUNTIF(Arrivi!F$2:F$9696,B1607)</f>
        <v>0</v>
      </c>
    </row>
    <row r="1608" spans="1:4" x14ac:dyDescent="0.2">
      <c r="A1608" s="4">
        <v>1607</v>
      </c>
      <c r="B1608" s="50" t="s">
        <v>1812</v>
      </c>
      <c r="C1608">
        <f>COUNTIF(Atleti!E$2:E$9952,A1608)</f>
        <v>0</v>
      </c>
      <c r="D1608">
        <f>COUNTIF(Arrivi!F$2:F$9696,B1608)</f>
        <v>0</v>
      </c>
    </row>
    <row r="1609" spans="1:4" x14ac:dyDescent="0.2">
      <c r="A1609" s="4">
        <v>1608</v>
      </c>
      <c r="B1609" s="50" t="s">
        <v>1813</v>
      </c>
      <c r="C1609">
        <f>COUNTIF(Atleti!E$2:E$9952,A1609)</f>
        <v>0</v>
      </c>
      <c r="D1609">
        <f>COUNTIF(Arrivi!F$2:F$9696,B1609)</f>
        <v>0</v>
      </c>
    </row>
    <row r="1610" spans="1:4" x14ac:dyDescent="0.2">
      <c r="A1610" s="4">
        <v>1609</v>
      </c>
      <c r="B1610" s="50" t="s">
        <v>1814</v>
      </c>
      <c r="C1610">
        <f>COUNTIF(Atleti!E$2:E$9952,A1610)</f>
        <v>0</v>
      </c>
      <c r="D1610">
        <f>COUNTIF(Arrivi!F$2:F$9696,B1610)</f>
        <v>0</v>
      </c>
    </row>
    <row r="1611" spans="1:4" x14ac:dyDescent="0.2">
      <c r="A1611" s="4">
        <v>1610</v>
      </c>
      <c r="B1611" s="50" t="s">
        <v>1815</v>
      </c>
      <c r="C1611">
        <f>COUNTIF(Atleti!E$2:E$9952,A1611)</f>
        <v>0</v>
      </c>
      <c r="D1611">
        <f>COUNTIF(Arrivi!F$2:F$9696,B1611)</f>
        <v>0</v>
      </c>
    </row>
    <row r="1612" spans="1:4" x14ac:dyDescent="0.2">
      <c r="A1612" s="4">
        <v>1611</v>
      </c>
      <c r="B1612" s="50" t="s">
        <v>1816</v>
      </c>
      <c r="C1612">
        <f>COUNTIF(Atleti!E$2:E$9952,A1612)</f>
        <v>0</v>
      </c>
      <c r="D1612">
        <f>COUNTIF(Arrivi!F$2:F$9696,B1612)</f>
        <v>0</v>
      </c>
    </row>
    <row r="1613" spans="1:4" x14ac:dyDescent="0.2">
      <c r="A1613" s="4">
        <v>1612</v>
      </c>
      <c r="B1613" s="50" t="s">
        <v>1817</v>
      </c>
      <c r="C1613">
        <f>COUNTIF(Atleti!E$2:E$9952,A1613)</f>
        <v>0</v>
      </c>
      <c r="D1613">
        <f>COUNTIF(Arrivi!F$2:F$9696,B1613)</f>
        <v>0</v>
      </c>
    </row>
    <row r="1614" spans="1:4" x14ac:dyDescent="0.2">
      <c r="A1614" s="4">
        <v>1613</v>
      </c>
      <c r="B1614" s="50" t="s">
        <v>1818</v>
      </c>
      <c r="C1614">
        <f>COUNTIF(Atleti!E$2:E$9952,A1614)</f>
        <v>0</v>
      </c>
      <c r="D1614">
        <f>COUNTIF(Arrivi!F$2:F$9696,B1614)</f>
        <v>0</v>
      </c>
    </row>
    <row r="1615" spans="1:4" x14ac:dyDescent="0.2">
      <c r="A1615" s="4">
        <v>1614</v>
      </c>
      <c r="B1615" s="50" t="s">
        <v>1819</v>
      </c>
      <c r="C1615">
        <f>COUNTIF(Atleti!E$2:E$9952,A1615)</f>
        <v>0</v>
      </c>
      <c r="D1615">
        <f>COUNTIF(Arrivi!F$2:F$9696,B1615)</f>
        <v>0</v>
      </c>
    </row>
    <row r="1616" spans="1:4" x14ac:dyDescent="0.2">
      <c r="A1616" s="4">
        <v>1615</v>
      </c>
      <c r="B1616" s="50" t="s">
        <v>1820</v>
      </c>
      <c r="C1616">
        <f>COUNTIF(Atleti!E$2:E$9952,A1616)</f>
        <v>0</v>
      </c>
      <c r="D1616">
        <f>COUNTIF(Arrivi!F$2:F$9696,B1616)</f>
        <v>0</v>
      </c>
    </row>
    <row r="1617" spans="1:4" x14ac:dyDescent="0.2">
      <c r="A1617" s="4">
        <v>1616</v>
      </c>
      <c r="B1617" s="50" t="s">
        <v>1821</v>
      </c>
      <c r="C1617">
        <f>COUNTIF(Atleti!E$2:E$9952,A1617)</f>
        <v>0</v>
      </c>
      <c r="D1617">
        <f>COUNTIF(Arrivi!F$2:F$9696,B1617)</f>
        <v>0</v>
      </c>
    </row>
    <row r="1618" spans="1:4" x14ac:dyDescent="0.2">
      <c r="A1618" s="4">
        <v>1617</v>
      </c>
      <c r="B1618" s="50" t="s">
        <v>1822</v>
      </c>
      <c r="C1618">
        <f>COUNTIF(Atleti!E$2:E$9952,A1618)</f>
        <v>0</v>
      </c>
      <c r="D1618">
        <f>COUNTIF(Arrivi!F$2:F$9696,B1618)</f>
        <v>0</v>
      </c>
    </row>
    <row r="1619" spans="1:4" x14ac:dyDescent="0.2">
      <c r="A1619" s="4">
        <v>1618</v>
      </c>
      <c r="B1619" s="50" t="s">
        <v>1823</v>
      </c>
      <c r="C1619">
        <f>COUNTIF(Atleti!E$2:E$9952,A1619)</f>
        <v>0</v>
      </c>
      <c r="D1619">
        <f>COUNTIF(Arrivi!F$2:F$9696,B1619)</f>
        <v>0</v>
      </c>
    </row>
    <row r="1620" spans="1:4" x14ac:dyDescent="0.2">
      <c r="A1620" s="4">
        <v>1619</v>
      </c>
      <c r="B1620" s="50" t="s">
        <v>1824</v>
      </c>
      <c r="C1620">
        <f>COUNTIF(Atleti!E$2:E$9952,A1620)</f>
        <v>1</v>
      </c>
      <c r="D1620">
        <f>COUNTIF(Arrivi!F$2:F$9696,B1620)</f>
        <v>1</v>
      </c>
    </row>
    <row r="1621" spans="1:4" x14ac:dyDescent="0.2">
      <c r="A1621" s="4">
        <v>1620</v>
      </c>
      <c r="B1621" s="50" t="s">
        <v>1825</v>
      </c>
      <c r="C1621">
        <f>COUNTIF(Atleti!E$2:E$9952,A1621)</f>
        <v>0</v>
      </c>
      <c r="D1621">
        <f>COUNTIF(Arrivi!F$2:F$9696,B1621)</f>
        <v>0</v>
      </c>
    </row>
    <row r="1622" spans="1:4" x14ac:dyDescent="0.2">
      <c r="A1622" s="4">
        <v>1621</v>
      </c>
      <c r="B1622" s="50" t="s">
        <v>1826</v>
      </c>
      <c r="C1622">
        <f>COUNTIF(Atleti!E$2:E$9952,A1622)</f>
        <v>0</v>
      </c>
      <c r="D1622">
        <f>COUNTIF(Arrivi!F$2:F$9696,B1622)</f>
        <v>0</v>
      </c>
    </row>
    <row r="1623" spans="1:4" x14ac:dyDescent="0.2">
      <c r="A1623" s="4">
        <v>1622</v>
      </c>
      <c r="B1623" s="50" t="s">
        <v>1827</v>
      </c>
      <c r="C1623">
        <f>COUNTIF(Atleti!E$2:E$9952,A1623)</f>
        <v>0</v>
      </c>
      <c r="D1623">
        <f>COUNTIF(Arrivi!F$2:F$9696,B1623)</f>
        <v>0</v>
      </c>
    </row>
    <row r="1624" spans="1:4" x14ac:dyDescent="0.2">
      <c r="A1624" s="4">
        <v>1623</v>
      </c>
      <c r="B1624" s="50" t="s">
        <v>1828</v>
      </c>
      <c r="C1624">
        <f>COUNTIF(Atleti!E$2:E$9952,A1624)</f>
        <v>0</v>
      </c>
      <c r="D1624">
        <f>COUNTIF(Arrivi!F$2:F$9696,B1624)</f>
        <v>0</v>
      </c>
    </row>
    <row r="1625" spans="1:4" x14ac:dyDescent="0.2">
      <c r="A1625" s="4">
        <v>1624</v>
      </c>
      <c r="B1625" s="50" t="s">
        <v>1829</v>
      </c>
      <c r="C1625">
        <f>COUNTIF(Atleti!E$2:E$9952,A1625)</f>
        <v>0</v>
      </c>
      <c r="D1625">
        <f>COUNTIF(Arrivi!F$2:F$9696,B1625)</f>
        <v>0</v>
      </c>
    </row>
    <row r="1626" spans="1:4" x14ac:dyDescent="0.2">
      <c r="A1626" s="4">
        <v>1625</v>
      </c>
      <c r="B1626" s="50" t="s">
        <v>1830</v>
      </c>
      <c r="C1626">
        <f>COUNTIF(Atleti!E$2:E$9952,A1626)</f>
        <v>0</v>
      </c>
      <c r="D1626">
        <f>COUNTIF(Arrivi!F$2:F$9696,B1626)</f>
        <v>0</v>
      </c>
    </row>
    <row r="1627" spans="1:4" x14ac:dyDescent="0.2">
      <c r="A1627" s="4">
        <v>1626</v>
      </c>
      <c r="B1627" s="50" t="s">
        <v>1831</v>
      </c>
      <c r="C1627">
        <f>COUNTIF(Atleti!E$2:E$9952,A1627)</f>
        <v>0</v>
      </c>
      <c r="D1627">
        <f>COUNTIF(Arrivi!F$2:F$9696,B1627)</f>
        <v>0</v>
      </c>
    </row>
    <row r="1628" spans="1:4" x14ac:dyDescent="0.2">
      <c r="A1628" s="4">
        <v>1627</v>
      </c>
      <c r="B1628" s="50" t="s">
        <v>1832</v>
      </c>
      <c r="C1628">
        <f>COUNTIF(Atleti!E$2:E$9952,A1628)</f>
        <v>0</v>
      </c>
      <c r="D1628">
        <f>COUNTIF(Arrivi!F$2:F$9696,B1628)</f>
        <v>0</v>
      </c>
    </row>
    <row r="1629" spans="1:4" x14ac:dyDescent="0.2">
      <c r="A1629" s="4">
        <v>1628</v>
      </c>
      <c r="B1629" s="50" t="s">
        <v>1833</v>
      </c>
      <c r="C1629">
        <f>COUNTIF(Atleti!E$2:E$9952,A1629)</f>
        <v>0</v>
      </c>
      <c r="D1629">
        <f>COUNTIF(Arrivi!F$2:F$9696,B1629)</f>
        <v>0</v>
      </c>
    </row>
    <row r="1630" spans="1:4" x14ac:dyDescent="0.2">
      <c r="A1630" s="4">
        <v>1629</v>
      </c>
      <c r="B1630" s="50" t="s">
        <v>1834</v>
      </c>
      <c r="C1630">
        <f>COUNTIF(Atleti!E$2:E$9952,A1630)</f>
        <v>0</v>
      </c>
      <c r="D1630">
        <f>COUNTIF(Arrivi!F$2:F$9696,B1630)</f>
        <v>0</v>
      </c>
    </row>
    <row r="1631" spans="1:4" x14ac:dyDescent="0.2">
      <c r="A1631" s="4">
        <v>1630</v>
      </c>
      <c r="B1631" s="50" t="s">
        <v>1835</v>
      </c>
      <c r="C1631">
        <f>COUNTIF(Atleti!E$2:E$9952,A1631)</f>
        <v>0</v>
      </c>
      <c r="D1631">
        <f>COUNTIF(Arrivi!F$2:F$9696,B1631)</f>
        <v>0</v>
      </c>
    </row>
    <row r="1632" spans="1:4" x14ac:dyDescent="0.2">
      <c r="A1632" s="4">
        <v>1631</v>
      </c>
      <c r="B1632" s="50" t="s">
        <v>1836</v>
      </c>
      <c r="C1632">
        <f>COUNTIF(Atleti!E$2:E$9952,A1632)</f>
        <v>0</v>
      </c>
      <c r="D1632">
        <f>COUNTIF(Arrivi!F$2:F$9696,B1632)</f>
        <v>0</v>
      </c>
    </row>
    <row r="1633" spans="1:4" x14ac:dyDescent="0.2">
      <c r="A1633" s="4">
        <v>1632</v>
      </c>
      <c r="B1633" s="50" t="s">
        <v>1837</v>
      </c>
      <c r="C1633">
        <f>COUNTIF(Atleti!E$2:E$9952,A1633)</f>
        <v>0</v>
      </c>
      <c r="D1633">
        <f>COUNTIF(Arrivi!F$2:F$9696,B1633)</f>
        <v>0</v>
      </c>
    </row>
    <row r="1634" spans="1:4" x14ac:dyDescent="0.2">
      <c r="A1634" s="4">
        <v>1633</v>
      </c>
      <c r="B1634" s="50" t="s">
        <v>1838</v>
      </c>
      <c r="C1634">
        <f>COUNTIF(Atleti!E$2:E$9952,A1634)</f>
        <v>0</v>
      </c>
      <c r="D1634">
        <f>COUNTIF(Arrivi!F$2:F$9696,B1634)</f>
        <v>0</v>
      </c>
    </row>
    <row r="1635" spans="1:4" x14ac:dyDescent="0.2">
      <c r="A1635" s="4">
        <v>1634</v>
      </c>
      <c r="B1635" s="50" t="s">
        <v>1839</v>
      </c>
      <c r="C1635">
        <f>COUNTIF(Atleti!E$2:E$9952,A1635)</f>
        <v>0</v>
      </c>
      <c r="D1635">
        <f>COUNTIF(Arrivi!F$2:F$9696,B1635)</f>
        <v>0</v>
      </c>
    </row>
    <row r="1636" spans="1:4" x14ac:dyDescent="0.2">
      <c r="A1636" s="4">
        <v>1635</v>
      </c>
      <c r="B1636" s="50" t="s">
        <v>1840</v>
      </c>
      <c r="C1636">
        <f>COUNTIF(Atleti!E$2:E$9952,A1636)</f>
        <v>0</v>
      </c>
      <c r="D1636">
        <f>COUNTIF(Arrivi!F$2:F$9696,B1636)</f>
        <v>0</v>
      </c>
    </row>
    <row r="1637" spans="1:4" x14ac:dyDescent="0.2">
      <c r="A1637" s="4">
        <v>1636</v>
      </c>
      <c r="B1637" s="50" t="s">
        <v>1841</v>
      </c>
      <c r="C1637">
        <f>COUNTIF(Atleti!E$2:E$9952,A1637)</f>
        <v>0</v>
      </c>
      <c r="D1637">
        <f>COUNTIF(Arrivi!F$2:F$9696,B1637)</f>
        <v>0</v>
      </c>
    </row>
    <row r="1638" spans="1:4" x14ac:dyDescent="0.2">
      <c r="A1638" s="4">
        <v>1637</v>
      </c>
      <c r="B1638" s="50" t="s">
        <v>1842</v>
      </c>
      <c r="C1638">
        <f>COUNTIF(Atleti!E$2:E$9952,A1638)</f>
        <v>0</v>
      </c>
      <c r="D1638">
        <f>COUNTIF(Arrivi!F$2:F$9696,B1638)</f>
        <v>0</v>
      </c>
    </row>
    <row r="1639" spans="1:4" x14ac:dyDescent="0.2">
      <c r="A1639" s="4">
        <v>1638</v>
      </c>
      <c r="B1639" s="50" t="s">
        <v>1843</v>
      </c>
      <c r="C1639">
        <f>COUNTIF(Atleti!E$2:E$9952,A1639)</f>
        <v>0</v>
      </c>
      <c r="D1639">
        <f>COUNTIF(Arrivi!F$2:F$9696,B1639)</f>
        <v>0</v>
      </c>
    </row>
    <row r="1640" spans="1:4" x14ac:dyDescent="0.2">
      <c r="A1640" s="4">
        <v>1639</v>
      </c>
      <c r="B1640" s="50" t="s">
        <v>1844</v>
      </c>
      <c r="C1640">
        <f>COUNTIF(Atleti!E$2:E$9952,A1640)</f>
        <v>0</v>
      </c>
      <c r="D1640">
        <f>COUNTIF(Arrivi!F$2:F$9696,B1640)</f>
        <v>0</v>
      </c>
    </row>
    <row r="1641" spans="1:4" x14ac:dyDescent="0.2">
      <c r="A1641" s="4">
        <v>1640</v>
      </c>
      <c r="B1641" s="50" t="s">
        <v>1845</v>
      </c>
      <c r="C1641">
        <f>COUNTIF(Atleti!E$2:E$9952,A1641)</f>
        <v>0</v>
      </c>
      <c r="D1641">
        <f>COUNTIF(Arrivi!F$2:F$9696,B1641)</f>
        <v>0</v>
      </c>
    </row>
    <row r="1642" spans="1:4" x14ac:dyDescent="0.2">
      <c r="A1642" s="4">
        <v>1641</v>
      </c>
      <c r="B1642" s="50" t="s">
        <v>1846</v>
      </c>
      <c r="C1642">
        <f>COUNTIF(Atleti!E$2:E$9952,A1642)</f>
        <v>0</v>
      </c>
      <c r="D1642">
        <f>COUNTIF(Arrivi!F$2:F$9696,B1642)</f>
        <v>0</v>
      </c>
    </row>
    <row r="1643" spans="1:4" x14ac:dyDescent="0.2">
      <c r="A1643" s="4">
        <v>1642</v>
      </c>
      <c r="B1643" s="50" t="s">
        <v>1847</v>
      </c>
      <c r="C1643">
        <f>COUNTIF(Atleti!E$2:E$9952,A1643)</f>
        <v>0</v>
      </c>
      <c r="D1643">
        <f>COUNTIF(Arrivi!F$2:F$9696,B1643)</f>
        <v>0</v>
      </c>
    </row>
    <row r="1644" spans="1:4" x14ac:dyDescent="0.2">
      <c r="A1644" s="4">
        <v>1643</v>
      </c>
      <c r="B1644" s="50" t="s">
        <v>1848</v>
      </c>
      <c r="C1644">
        <f>COUNTIF(Atleti!E$2:E$9952,A1644)</f>
        <v>0</v>
      </c>
      <c r="D1644">
        <f>COUNTIF(Arrivi!F$2:F$9696,B1644)</f>
        <v>0</v>
      </c>
    </row>
    <row r="1645" spans="1:4" x14ac:dyDescent="0.2">
      <c r="A1645" s="4">
        <v>1644</v>
      </c>
      <c r="B1645" s="50" t="s">
        <v>1849</v>
      </c>
      <c r="C1645">
        <f>COUNTIF(Atleti!E$2:E$9952,A1645)</f>
        <v>0</v>
      </c>
      <c r="D1645">
        <f>COUNTIF(Arrivi!F$2:F$9696,B1645)</f>
        <v>0</v>
      </c>
    </row>
    <row r="1646" spans="1:4" x14ac:dyDescent="0.2">
      <c r="A1646" s="4">
        <v>1645</v>
      </c>
      <c r="B1646" s="50" t="s">
        <v>1850</v>
      </c>
      <c r="C1646">
        <f>COUNTIF(Atleti!E$2:E$9952,A1646)</f>
        <v>0</v>
      </c>
      <c r="D1646">
        <f>COUNTIF(Arrivi!F$2:F$9696,B1646)</f>
        <v>0</v>
      </c>
    </row>
    <row r="1647" spans="1:4" x14ac:dyDescent="0.2">
      <c r="A1647" s="4">
        <v>1646</v>
      </c>
      <c r="B1647" s="50" t="s">
        <v>1851</v>
      </c>
      <c r="C1647">
        <f>COUNTIF(Atleti!E$2:E$9952,A1647)</f>
        <v>0</v>
      </c>
      <c r="D1647">
        <f>COUNTIF(Arrivi!F$2:F$9696,B1647)</f>
        <v>0</v>
      </c>
    </row>
    <row r="1648" spans="1:4" x14ac:dyDescent="0.2">
      <c r="A1648" s="4">
        <v>1647</v>
      </c>
      <c r="B1648" s="50" t="s">
        <v>1852</v>
      </c>
      <c r="C1648">
        <f>COUNTIF(Atleti!E$2:E$9952,A1648)</f>
        <v>0</v>
      </c>
      <c r="D1648">
        <f>COUNTIF(Arrivi!F$2:F$9696,B1648)</f>
        <v>0</v>
      </c>
    </row>
    <row r="1649" spans="1:4" x14ac:dyDescent="0.2">
      <c r="A1649" s="4">
        <v>1648</v>
      </c>
      <c r="B1649" s="50" t="s">
        <v>1853</v>
      </c>
      <c r="C1649">
        <f>COUNTIF(Atleti!E$2:E$9952,A1649)</f>
        <v>0</v>
      </c>
      <c r="D1649">
        <f>COUNTIF(Arrivi!F$2:F$9696,B1649)</f>
        <v>0</v>
      </c>
    </row>
    <row r="1650" spans="1:4" x14ac:dyDescent="0.2">
      <c r="A1650" s="4">
        <v>1649</v>
      </c>
      <c r="B1650" s="50" t="s">
        <v>1854</v>
      </c>
      <c r="C1650">
        <f>COUNTIF(Atleti!E$2:E$9952,A1650)</f>
        <v>0</v>
      </c>
      <c r="D1650">
        <f>COUNTIF(Arrivi!F$2:F$9696,B1650)</f>
        <v>0</v>
      </c>
    </row>
    <row r="1651" spans="1:4" x14ac:dyDescent="0.2">
      <c r="A1651" s="4">
        <v>1650</v>
      </c>
      <c r="B1651" s="50" t="s">
        <v>1855</v>
      </c>
      <c r="C1651">
        <f>COUNTIF(Atleti!E$2:E$9952,A1651)</f>
        <v>0</v>
      </c>
      <c r="D1651">
        <f>COUNTIF(Arrivi!F$2:F$9696,B1651)</f>
        <v>0</v>
      </c>
    </row>
    <row r="1652" spans="1:4" x14ac:dyDescent="0.2">
      <c r="A1652" s="4">
        <v>1651</v>
      </c>
      <c r="B1652" s="50" t="s">
        <v>1856</v>
      </c>
      <c r="C1652">
        <f>COUNTIF(Atleti!E$2:E$9952,A1652)</f>
        <v>0</v>
      </c>
      <c r="D1652">
        <f>COUNTIF(Arrivi!F$2:F$9696,B1652)</f>
        <v>0</v>
      </c>
    </row>
    <row r="1653" spans="1:4" x14ac:dyDescent="0.2">
      <c r="A1653" s="4">
        <v>1652</v>
      </c>
      <c r="B1653" s="50" t="s">
        <v>1857</v>
      </c>
      <c r="C1653">
        <f>COUNTIF(Atleti!E$2:E$9952,A1653)</f>
        <v>0</v>
      </c>
      <c r="D1653">
        <f>COUNTIF(Arrivi!F$2:F$9696,B1653)</f>
        <v>0</v>
      </c>
    </row>
    <row r="1654" spans="1:4" x14ac:dyDescent="0.2">
      <c r="A1654" s="4">
        <v>1653</v>
      </c>
      <c r="B1654" s="50" t="s">
        <v>1858</v>
      </c>
      <c r="C1654">
        <f>COUNTIF(Atleti!E$2:E$9952,A1654)</f>
        <v>0</v>
      </c>
      <c r="D1654">
        <f>COUNTIF(Arrivi!F$2:F$9696,B1654)</f>
        <v>0</v>
      </c>
    </row>
    <row r="1655" spans="1:4" x14ac:dyDescent="0.2">
      <c r="A1655" s="4">
        <v>1654</v>
      </c>
      <c r="B1655" s="50" t="s">
        <v>1859</v>
      </c>
      <c r="C1655">
        <f>COUNTIF(Atleti!E$2:E$9952,A1655)</f>
        <v>0</v>
      </c>
      <c r="D1655">
        <f>COUNTIF(Arrivi!F$2:F$9696,B1655)</f>
        <v>0</v>
      </c>
    </row>
    <row r="1656" spans="1:4" x14ac:dyDescent="0.2">
      <c r="A1656" s="4">
        <v>1655</v>
      </c>
      <c r="B1656" s="50" t="s">
        <v>1860</v>
      </c>
      <c r="C1656">
        <f>COUNTIF(Atleti!E$2:E$9952,A1656)</f>
        <v>0</v>
      </c>
      <c r="D1656">
        <f>COUNTIF(Arrivi!F$2:F$9696,B1656)</f>
        <v>0</v>
      </c>
    </row>
    <row r="1657" spans="1:4" x14ac:dyDescent="0.2">
      <c r="A1657" s="4">
        <v>1656</v>
      </c>
      <c r="B1657" s="50" t="s">
        <v>1861</v>
      </c>
      <c r="C1657">
        <f>COUNTIF(Atleti!E$2:E$9952,A1657)</f>
        <v>0</v>
      </c>
      <c r="D1657">
        <f>COUNTIF(Arrivi!F$2:F$9696,B1657)</f>
        <v>0</v>
      </c>
    </row>
    <row r="1658" spans="1:4" x14ac:dyDescent="0.2">
      <c r="A1658" s="4">
        <v>1657</v>
      </c>
      <c r="B1658" s="50" t="s">
        <v>1862</v>
      </c>
      <c r="C1658">
        <f>COUNTIF(Atleti!E$2:E$9952,A1658)</f>
        <v>0</v>
      </c>
      <c r="D1658">
        <f>COUNTIF(Arrivi!F$2:F$9696,B1658)</f>
        <v>0</v>
      </c>
    </row>
    <row r="1659" spans="1:4" x14ac:dyDescent="0.2">
      <c r="A1659" s="4">
        <v>1658</v>
      </c>
      <c r="B1659" s="50" t="s">
        <v>1863</v>
      </c>
      <c r="C1659">
        <f>COUNTIF(Atleti!E$2:E$9952,A1659)</f>
        <v>0</v>
      </c>
      <c r="D1659">
        <f>COUNTIF(Arrivi!F$2:F$9696,B1659)</f>
        <v>0</v>
      </c>
    </row>
    <row r="1660" spans="1:4" x14ac:dyDescent="0.2">
      <c r="A1660" s="4">
        <v>1659</v>
      </c>
      <c r="B1660" s="50" t="s">
        <v>1864</v>
      </c>
      <c r="C1660">
        <f>COUNTIF(Atleti!E$2:E$9952,A1660)</f>
        <v>0</v>
      </c>
      <c r="D1660">
        <f>COUNTIF(Arrivi!F$2:F$9696,B1660)</f>
        <v>0</v>
      </c>
    </row>
    <row r="1661" spans="1:4" x14ac:dyDescent="0.2">
      <c r="A1661" s="4">
        <v>1660</v>
      </c>
      <c r="B1661" s="50" t="s">
        <v>1865</v>
      </c>
      <c r="C1661">
        <f>COUNTIF(Atleti!E$2:E$9952,A1661)</f>
        <v>0</v>
      </c>
      <c r="D1661">
        <f>COUNTIF(Arrivi!F$2:F$9696,B1661)</f>
        <v>0</v>
      </c>
    </row>
    <row r="1662" spans="1:4" x14ac:dyDescent="0.2">
      <c r="A1662" s="4">
        <v>1661</v>
      </c>
      <c r="B1662" s="50" t="s">
        <v>1866</v>
      </c>
      <c r="C1662">
        <f>COUNTIF(Atleti!E$2:E$9952,A1662)</f>
        <v>0</v>
      </c>
      <c r="D1662">
        <f>COUNTIF(Arrivi!F$2:F$9696,B1662)</f>
        <v>0</v>
      </c>
    </row>
    <row r="1663" spans="1:4" x14ac:dyDescent="0.2">
      <c r="A1663" s="4">
        <v>1662</v>
      </c>
      <c r="B1663" s="50" t="s">
        <v>1867</v>
      </c>
      <c r="C1663">
        <f>COUNTIF(Atleti!E$2:E$9952,A1663)</f>
        <v>0</v>
      </c>
      <c r="D1663">
        <f>COUNTIF(Arrivi!F$2:F$9696,B1663)</f>
        <v>0</v>
      </c>
    </row>
    <row r="1664" spans="1:4" x14ac:dyDescent="0.2">
      <c r="A1664" s="4">
        <v>1663</v>
      </c>
      <c r="B1664" s="50" t="s">
        <v>1868</v>
      </c>
      <c r="C1664">
        <f>COUNTIF(Atleti!E$2:E$9952,A1664)</f>
        <v>0</v>
      </c>
      <c r="D1664">
        <f>COUNTIF(Arrivi!F$2:F$9696,B1664)</f>
        <v>0</v>
      </c>
    </row>
    <row r="1665" spans="1:4" x14ac:dyDescent="0.2">
      <c r="A1665" s="4">
        <v>1664</v>
      </c>
      <c r="B1665" s="50" t="s">
        <v>1869</v>
      </c>
      <c r="C1665">
        <f>COUNTIF(Atleti!E$2:E$9952,A1665)</f>
        <v>0</v>
      </c>
      <c r="D1665">
        <f>COUNTIF(Arrivi!F$2:F$9696,B1665)</f>
        <v>0</v>
      </c>
    </row>
    <row r="1666" spans="1:4" x14ac:dyDescent="0.2">
      <c r="A1666" s="4">
        <v>1665</v>
      </c>
      <c r="B1666" s="50" t="s">
        <v>1870</v>
      </c>
      <c r="C1666">
        <f>COUNTIF(Atleti!E$2:E$9952,A1666)</f>
        <v>0</v>
      </c>
      <c r="D1666">
        <f>COUNTIF(Arrivi!F$2:F$9696,B1666)</f>
        <v>0</v>
      </c>
    </row>
    <row r="1667" spans="1:4" x14ac:dyDescent="0.2">
      <c r="A1667" s="4">
        <v>1666</v>
      </c>
      <c r="B1667" s="50" t="s">
        <v>1871</v>
      </c>
      <c r="C1667">
        <f>COUNTIF(Atleti!E$2:E$9952,A1667)</f>
        <v>0</v>
      </c>
      <c r="D1667">
        <f>COUNTIF(Arrivi!F$2:F$9696,B1667)</f>
        <v>0</v>
      </c>
    </row>
    <row r="1668" spans="1:4" x14ac:dyDescent="0.2">
      <c r="A1668" s="4">
        <v>1667</v>
      </c>
      <c r="B1668" s="50" t="s">
        <v>1872</v>
      </c>
      <c r="C1668">
        <f>COUNTIF(Atleti!E$2:E$9952,A1668)</f>
        <v>0</v>
      </c>
      <c r="D1668">
        <f>COUNTIF(Arrivi!F$2:F$9696,B1668)</f>
        <v>0</v>
      </c>
    </row>
    <row r="1669" spans="1:4" x14ac:dyDescent="0.2">
      <c r="A1669" s="4">
        <v>1668</v>
      </c>
      <c r="B1669" s="50" t="s">
        <v>1873</v>
      </c>
      <c r="C1669">
        <f>COUNTIF(Atleti!E$2:E$9952,A1669)</f>
        <v>0</v>
      </c>
      <c r="D1669">
        <f>COUNTIF(Arrivi!F$2:F$9696,B1669)</f>
        <v>0</v>
      </c>
    </row>
    <row r="1670" spans="1:4" x14ac:dyDescent="0.2">
      <c r="A1670" s="4">
        <v>1669</v>
      </c>
      <c r="B1670" s="50" t="s">
        <v>1874</v>
      </c>
      <c r="C1670">
        <f>COUNTIF(Atleti!E$2:E$9952,A1670)</f>
        <v>0</v>
      </c>
      <c r="D1670">
        <f>COUNTIF(Arrivi!F$2:F$9696,B1670)</f>
        <v>0</v>
      </c>
    </row>
    <row r="1671" spans="1:4" x14ac:dyDescent="0.2">
      <c r="A1671" s="4">
        <v>1670</v>
      </c>
      <c r="B1671" s="50" t="s">
        <v>1875</v>
      </c>
      <c r="C1671">
        <f>COUNTIF(Atleti!E$2:E$9952,A1671)</f>
        <v>0</v>
      </c>
      <c r="D1671">
        <f>COUNTIF(Arrivi!F$2:F$9696,B1671)</f>
        <v>0</v>
      </c>
    </row>
    <row r="1672" spans="1:4" x14ac:dyDescent="0.2">
      <c r="A1672" s="4">
        <v>1671</v>
      </c>
      <c r="B1672" s="50" t="s">
        <v>1876</v>
      </c>
      <c r="C1672">
        <f>COUNTIF(Atleti!E$2:E$9952,A1672)</f>
        <v>0</v>
      </c>
      <c r="D1672">
        <f>COUNTIF(Arrivi!F$2:F$9696,B1672)</f>
        <v>0</v>
      </c>
    </row>
    <row r="1673" spans="1:4" x14ac:dyDescent="0.2">
      <c r="A1673" s="4">
        <v>1672</v>
      </c>
      <c r="B1673" s="50" t="s">
        <v>1877</v>
      </c>
      <c r="C1673">
        <f>COUNTIF(Atleti!E$2:E$9952,A1673)</f>
        <v>0</v>
      </c>
      <c r="D1673">
        <f>COUNTIF(Arrivi!F$2:F$9696,B1673)</f>
        <v>0</v>
      </c>
    </row>
    <row r="1674" spans="1:4" x14ac:dyDescent="0.2">
      <c r="A1674" s="4">
        <v>1673</v>
      </c>
      <c r="B1674" s="50" t="s">
        <v>1878</v>
      </c>
      <c r="C1674">
        <f>COUNTIF(Atleti!E$2:E$9952,A1674)</f>
        <v>0</v>
      </c>
      <c r="D1674">
        <f>COUNTIF(Arrivi!F$2:F$9696,B1674)</f>
        <v>0</v>
      </c>
    </row>
    <row r="1675" spans="1:4" x14ac:dyDescent="0.2">
      <c r="A1675" s="4">
        <v>1674</v>
      </c>
      <c r="B1675" s="50" t="s">
        <v>1879</v>
      </c>
      <c r="C1675">
        <f>COUNTIF(Atleti!E$2:E$9952,A1675)</f>
        <v>0</v>
      </c>
      <c r="D1675">
        <f>COUNTIF(Arrivi!F$2:F$9696,B1675)</f>
        <v>0</v>
      </c>
    </row>
    <row r="1676" spans="1:4" x14ac:dyDescent="0.2">
      <c r="A1676" s="4">
        <v>1675</v>
      </c>
      <c r="B1676" s="50" t="s">
        <v>1880</v>
      </c>
      <c r="C1676">
        <f>COUNTIF(Atleti!E$2:E$9952,A1676)</f>
        <v>0</v>
      </c>
      <c r="D1676">
        <f>COUNTIF(Arrivi!F$2:F$9696,B1676)</f>
        <v>0</v>
      </c>
    </row>
    <row r="1677" spans="1:4" x14ac:dyDescent="0.2">
      <c r="A1677" s="4">
        <v>1676</v>
      </c>
      <c r="B1677" s="50" t="s">
        <v>1881</v>
      </c>
      <c r="C1677">
        <f>COUNTIF(Atleti!E$2:E$9952,A1677)</f>
        <v>0</v>
      </c>
      <c r="D1677">
        <f>COUNTIF(Arrivi!F$2:F$9696,B1677)</f>
        <v>0</v>
      </c>
    </row>
    <row r="1678" spans="1:4" x14ac:dyDescent="0.2">
      <c r="A1678" s="4">
        <v>1677</v>
      </c>
      <c r="B1678" s="50" t="s">
        <v>1882</v>
      </c>
      <c r="C1678">
        <f>COUNTIF(Atleti!E$2:E$9952,A1678)</f>
        <v>1</v>
      </c>
      <c r="D1678">
        <f>COUNTIF(Arrivi!F$2:F$9696,B1678)</f>
        <v>1</v>
      </c>
    </row>
    <row r="1679" spans="1:4" x14ac:dyDescent="0.2">
      <c r="A1679" s="4">
        <v>1678</v>
      </c>
      <c r="B1679" s="50" t="s">
        <v>1883</v>
      </c>
      <c r="C1679">
        <f>COUNTIF(Atleti!E$2:E$9952,A1679)</f>
        <v>0</v>
      </c>
      <c r="D1679">
        <f>COUNTIF(Arrivi!F$2:F$9696,B1679)</f>
        <v>0</v>
      </c>
    </row>
    <row r="1680" spans="1:4" x14ac:dyDescent="0.2">
      <c r="A1680" s="4">
        <v>1679</v>
      </c>
      <c r="B1680" s="50" t="s">
        <v>1884</v>
      </c>
      <c r="C1680">
        <f>COUNTIF(Atleti!E$2:E$9952,A1680)</f>
        <v>0</v>
      </c>
      <c r="D1680">
        <f>COUNTIF(Arrivi!F$2:F$9696,B1680)</f>
        <v>0</v>
      </c>
    </row>
    <row r="1681" spans="1:4" x14ac:dyDescent="0.2">
      <c r="A1681" s="4">
        <v>1680</v>
      </c>
      <c r="B1681" s="50" t="s">
        <v>1885</v>
      </c>
      <c r="C1681">
        <f>COUNTIF(Atleti!E$2:E$9952,A1681)</f>
        <v>0</v>
      </c>
      <c r="D1681">
        <f>COUNTIF(Arrivi!F$2:F$9696,B1681)</f>
        <v>0</v>
      </c>
    </row>
    <row r="1682" spans="1:4" x14ac:dyDescent="0.2">
      <c r="A1682" s="4">
        <v>1681</v>
      </c>
      <c r="B1682" s="50" t="s">
        <v>1886</v>
      </c>
      <c r="C1682">
        <f>COUNTIF(Atleti!E$2:E$9952,A1682)</f>
        <v>0</v>
      </c>
      <c r="D1682">
        <f>COUNTIF(Arrivi!F$2:F$9696,B1682)</f>
        <v>0</v>
      </c>
    </row>
    <row r="1683" spans="1:4" x14ac:dyDescent="0.2">
      <c r="A1683" s="4">
        <v>1682</v>
      </c>
      <c r="B1683" s="50" t="s">
        <v>1887</v>
      </c>
      <c r="C1683">
        <f>COUNTIF(Atleti!E$2:E$9952,A1683)</f>
        <v>0</v>
      </c>
      <c r="D1683">
        <f>COUNTIF(Arrivi!F$2:F$9696,B1683)</f>
        <v>0</v>
      </c>
    </row>
    <row r="1684" spans="1:4" x14ac:dyDescent="0.2">
      <c r="A1684" s="4">
        <v>1683</v>
      </c>
      <c r="B1684" s="50" t="s">
        <v>1888</v>
      </c>
      <c r="C1684">
        <f>COUNTIF(Atleti!E$2:E$9952,A1684)</f>
        <v>0</v>
      </c>
      <c r="D1684">
        <f>COUNTIF(Arrivi!F$2:F$9696,B1684)</f>
        <v>0</v>
      </c>
    </row>
    <row r="1685" spans="1:4" x14ac:dyDescent="0.2">
      <c r="A1685" s="4">
        <v>1684</v>
      </c>
      <c r="B1685" s="50" t="s">
        <v>1889</v>
      </c>
      <c r="C1685">
        <f>COUNTIF(Atleti!E$2:E$9952,A1685)</f>
        <v>0</v>
      </c>
      <c r="D1685">
        <f>COUNTIF(Arrivi!F$2:F$9696,B1685)</f>
        <v>0</v>
      </c>
    </row>
    <row r="1686" spans="1:4" x14ac:dyDescent="0.2">
      <c r="A1686" s="4">
        <v>1685</v>
      </c>
      <c r="B1686" s="50" t="s">
        <v>1890</v>
      </c>
      <c r="C1686">
        <f>COUNTIF(Atleti!E$2:E$9952,A1686)</f>
        <v>0</v>
      </c>
      <c r="D1686">
        <f>COUNTIF(Arrivi!F$2:F$9696,B1686)</f>
        <v>0</v>
      </c>
    </row>
    <row r="1687" spans="1:4" x14ac:dyDescent="0.2">
      <c r="A1687" s="4">
        <v>1686</v>
      </c>
      <c r="B1687" s="50" t="s">
        <v>1891</v>
      </c>
      <c r="C1687">
        <f>COUNTIF(Atleti!E$2:E$9952,A1687)</f>
        <v>0</v>
      </c>
      <c r="D1687">
        <f>COUNTIF(Arrivi!F$2:F$9696,B1687)</f>
        <v>0</v>
      </c>
    </row>
    <row r="1688" spans="1:4" x14ac:dyDescent="0.2">
      <c r="A1688" s="4">
        <v>1687</v>
      </c>
      <c r="B1688" s="50" t="s">
        <v>1892</v>
      </c>
      <c r="C1688">
        <f>COUNTIF(Atleti!E$2:E$9952,A1688)</f>
        <v>0</v>
      </c>
      <c r="D1688">
        <f>COUNTIF(Arrivi!F$2:F$9696,B1688)</f>
        <v>0</v>
      </c>
    </row>
    <row r="1689" spans="1:4" x14ac:dyDescent="0.2">
      <c r="A1689" s="4">
        <v>1688</v>
      </c>
      <c r="B1689" s="50" t="s">
        <v>1893</v>
      </c>
      <c r="C1689">
        <f>COUNTIF(Atleti!E$2:E$9952,A1689)</f>
        <v>0</v>
      </c>
      <c r="D1689">
        <f>COUNTIF(Arrivi!F$2:F$9696,B1689)</f>
        <v>0</v>
      </c>
    </row>
    <row r="1690" spans="1:4" x14ac:dyDescent="0.2">
      <c r="A1690" s="4">
        <v>1689</v>
      </c>
      <c r="B1690" s="50" t="s">
        <v>1894</v>
      </c>
      <c r="C1690">
        <f>COUNTIF(Atleti!E$2:E$9952,A1690)</f>
        <v>0</v>
      </c>
      <c r="D1690">
        <f>COUNTIF(Arrivi!F$2:F$9696,B1690)</f>
        <v>0</v>
      </c>
    </row>
    <row r="1691" spans="1:4" x14ac:dyDescent="0.2">
      <c r="A1691" s="4">
        <v>1690</v>
      </c>
      <c r="B1691" s="50" t="s">
        <v>1895</v>
      </c>
      <c r="C1691">
        <f>COUNTIF(Atleti!E$2:E$9952,A1691)</f>
        <v>0</v>
      </c>
      <c r="D1691">
        <f>COUNTIF(Arrivi!F$2:F$9696,B1691)</f>
        <v>0</v>
      </c>
    </row>
    <row r="1692" spans="1:4" x14ac:dyDescent="0.2">
      <c r="A1692" s="4">
        <v>1691</v>
      </c>
      <c r="B1692" s="50" t="s">
        <v>1896</v>
      </c>
      <c r="C1692">
        <f>COUNTIF(Atleti!E$2:E$9952,A1692)</f>
        <v>0</v>
      </c>
      <c r="D1692">
        <f>COUNTIF(Arrivi!F$2:F$9696,B1692)</f>
        <v>0</v>
      </c>
    </row>
    <row r="1693" spans="1:4" x14ac:dyDescent="0.2">
      <c r="A1693" s="4">
        <v>1692</v>
      </c>
      <c r="B1693" s="50" t="s">
        <v>1897</v>
      </c>
      <c r="C1693">
        <f>COUNTIF(Atleti!E$2:E$9952,A1693)</f>
        <v>0</v>
      </c>
      <c r="D1693">
        <f>COUNTIF(Arrivi!F$2:F$9696,B1693)</f>
        <v>0</v>
      </c>
    </row>
    <row r="1694" spans="1:4" x14ac:dyDescent="0.2">
      <c r="A1694" s="4">
        <v>1693</v>
      </c>
      <c r="B1694" s="50" t="s">
        <v>1898</v>
      </c>
      <c r="C1694">
        <f>COUNTIF(Atleti!E$2:E$9952,A1694)</f>
        <v>0</v>
      </c>
      <c r="D1694">
        <f>COUNTIF(Arrivi!F$2:F$9696,B1694)</f>
        <v>0</v>
      </c>
    </row>
    <row r="1695" spans="1:4" x14ac:dyDescent="0.2">
      <c r="A1695" s="4">
        <v>1694</v>
      </c>
      <c r="B1695" s="50" t="s">
        <v>1899</v>
      </c>
      <c r="C1695">
        <f>COUNTIF(Atleti!E$2:E$9952,A1695)</f>
        <v>0</v>
      </c>
      <c r="D1695">
        <f>COUNTIF(Arrivi!F$2:F$9696,B1695)</f>
        <v>0</v>
      </c>
    </row>
    <row r="1696" spans="1:4" x14ac:dyDescent="0.2">
      <c r="A1696" s="4">
        <v>1695</v>
      </c>
      <c r="B1696" s="50" t="s">
        <v>1900</v>
      </c>
      <c r="C1696">
        <f>COUNTIF(Atleti!E$2:E$9952,A1696)</f>
        <v>0</v>
      </c>
      <c r="D1696">
        <f>COUNTIF(Arrivi!F$2:F$9696,B1696)</f>
        <v>0</v>
      </c>
    </row>
    <row r="1697" spans="1:4" x14ac:dyDescent="0.2">
      <c r="A1697" s="4">
        <v>1696</v>
      </c>
      <c r="B1697" s="50" t="s">
        <v>1901</v>
      </c>
      <c r="C1697">
        <f>COUNTIF(Atleti!E$2:E$9952,A1697)</f>
        <v>0</v>
      </c>
      <c r="D1697">
        <f>COUNTIF(Arrivi!F$2:F$9696,B1697)</f>
        <v>0</v>
      </c>
    </row>
    <row r="1698" spans="1:4" x14ac:dyDescent="0.2">
      <c r="A1698" s="4">
        <v>1697</v>
      </c>
      <c r="B1698" s="50" t="s">
        <v>1902</v>
      </c>
      <c r="C1698">
        <f>COUNTIF(Atleti!E$2:E$9952,A1698)</f>
        <v>0</v>
      </c>
      <c r="D1698">
        <f>COUNTIF(Arrivi!F$2:F$9696,B1698)</f>
        <v>0</v>
      </c>
    </row>
    <row r="1699" spans="1:4" x14ac:dyDescent="0.2">
      <c r="A1699" s="4">
        <v>1698</v>
      </c>
      <c r="B1699" s="50" t="s">
        <v>1903</v>
      </c>
      <c r="C1699">
        <f>COUNTIF(Atleti!E$2:E$9952,A1699)</f>
        <v>0</v>
      </c>
      <c r="D1699">
        <f>COUNTIF(Arrivi!F$2:F$9696,B1699)</f>
        <v>0</v>
      </c>
    </row>
    <row r="1700" spans="1:4" x14ac:dyDescent="0.2">
      <c r="A1700" s="4">
        <v>1699</v>
      </c>
      <c r="B1700" s="50" t="s">
        <v>1904</v>
      </c>
      <c r="C1700">
        <f>COUNTIF(Atleti!E$2:E$9952,A1700)</f>
        <v>0</v>
      </c>
      <c r="D1700">
        <f>COUNTIF(Arrivi!F$2:F$9696,B1700)</f>
        <v>0</v>
      </c>
    </row>
    <row r="1701" spans="1:4" x14ac:dyDescent="0.2">
      <c r="A1701" s="4">
        <v>1700</v>
      </c>
      <c r="B1701" s="50" t="s">
        <v>1905</v>
      </c>
      <c r="C1701">
        <f>COUNTIF(Atleti!E$2:E$9952,A1701)</f>
        <v>0</v>
      </c>
      <c r="D1701">
        <f>COUNTIF(Arrivi!F$2:F$9696,B1701)</f>
        <v>0</v>
      </c>
    </row>
    <row r="1702" spans="1:4" x14ac:dyDescent="0.2">
      <c r="A1702" s="4">
        <v>1701</v>
      </c>
      <c r="B1702" s="50" t="s">
        <v>1906</v>
      </c>
      <c r="C1702">
        <f>COUNTIF(Atleti!E$2:E$9952,A1702)</f>
        <v>0</v>
      </c>
      <c r="D1702">
        <f>COUNTIF(Arrivi!F$2:F$9696,B1702)</f>
        <v>0</v>
      </c>
    </row>
    <row r="1703" spans="1:4" x14ac:dyDescent="0.2">
      <c r="A1703" s="4">
        <v>1702</v>
      </c>
      <c r="B1703" s="50" t="s">
        <v>1907</v>
      </c>
      <c r="C1703">
        <f>COUNTIF(Atleti!E$2:E$9952,A1703)</f>
        <v>0</v>
      </c>
      <c r="D1703">
        <f>COUNTIF(Arrivi!F$2:F$9696,B1703)</f>
        <v>0</v>
      </c>
    </row>
    <row r="1704" spans="1:4" x14ac:dyDescent="0.2">
      <c r="A1704" s="4">
        <v>1703</v>
      </c>
      <c r="B1704" s="50" t="s">
        <v>1908</v>
      </c>
      <c r="C1704">
        <f>COUNTIF(Atleti!E$2:E$9952,A1704)</f>
        <v>0</v>
      </c>
      <c r="D1704">
        <f>COUNTIF(Arrivi!F$2:F$9696,B1704)</f>
        <v>0</v>
      </c>
    </row>
    <row r="1705" spans="1:4" x14ac:dyDescent="0.2">
      <c r="A1705" s="4">
        <v>1704</v>
      </c>
      <c r="B1705" s="50" t="s">
        <v>1909</v>
      </c>
      <c r="C1705">
        <f>COUNTIF(Atleti!E$2:E$9952,A1705)</f>
        <v>0</v>
      </c>
      <c r="D1705">
        <f>COUNTIF(Arrivi!F$2:F$9696,B1705)</f>
        <v>0</v>
      </c>
    </row>
    <row r="1706" spans="1:4" x14ac:dyDescent="0.2">
      <c r="A1706" s="4">
        <v>1705</v>
      </c>
      <c r="B1706" s="50" t="s">
        <v>1910</v>
      </c>
      <c r="C1706">
        <f>COUNTIF(Atleti!E$2:E$9952,A1706)</f>
        <v>0</v>
      </c>
      <c r="D1706">
        <f>COUNTIF(Arrivi!F$2:F$9696,B1706)</f>
        <v>0</v>
      </c>
    </row>
    <row r="1707" spans="1:4" x14ac:dyDescent="0.2">
      <c r="A1707" s="4">
        <v>1706</v>
      </c>
      <c r="B1707" s="50" t="s">
        <v>1911</v>
      </c>
      <c r="C1707">
        <f>COUNTIF(Atleti!E$2:E$9952,A1707)</f>
        <v>0</v>
      </c>
      <c r="D1707">
        <f>COUNTIF(Arrivi!F$2:F$9696,B1707)</f>
        <v>0</v>
      </c>
    </row>
    <row r="1708" spans="1:4" x14ac:dyDescent="0.2">
      <c r="A1708" s="4">
        <v>1707</v>
      </c>
      <c r="B1708" s="50" t="s">
        <v>1912</v>
      </c>
      <c r="C1708">
        <f>COUNTIF(Atleti!E$2:E$9952,A1708)</f>
        <v>0</v>
      </c>
      <c r="D1708">
        <f>COUNTIF(Arrivi!F$2:F$9696,B1708)</f>
        <v>0</v>
      </c>
    </row>
    <row r="1709" spans="1:4" x14ac:dyDescent="0.2">
      <c r="A1709" s="4">
        <v>1708</v>
      </c>
      <c r="B1709" s="50" t="s">
        <v>1913</v>
      </c>
      <c r="C1709">
        <f>COUNTIF(Atleti!E$2:E$9952,A1709)</f>
        <v>0</v>
      </c>
      <c r="D1709">
        <f>COUNTIF(Arrivi!F$2:F$9696,B1709)</f>
        <v>0</v>
      </c>
    </row>
    <row r="1710" spans="1:4" x14ac:dyDescent="0.2">
      <c r="A1710" s="4">
        <v>1709</v>
      </c>
      <c r="B1710" s="50" t="s">
        <v>1914</v>
      </c>
      <c r="C1710">
        <f>COUNTIF(Atleti!E$2:E$9952,A1710)</f>
        <v>3</v>
      </c>
      <c r="D1710">
        <f>COUNTIF(Arrivi!F$2:F$9696,B1710)</f>
        <v>3</v>
      </c>
    </row>
    <row r="1711" spans="1:4" x14ac:dyDescent="0.2">
      <c r="A1711" s="4">
        <v>1710</v>
      </c>
      <c r="B1711" s="50" t="s">
        <v>1915</v>
      </c>
      <c r="C1711">
        <f>COUNTIF(Atleti!E$2:E$9952,A1711)</f>
        <v>0</v>
      </c>
      <c r="D1711">
        <f>COUNTIF(Arrivi!F$2:F$9696,B1711)</f>
        <v>0</v>
      </c>
    </row>
    <row r="1712" spans="1:4" x14ac:dyDescent="0.2">
      <c r="A1712" s="4">
        <v>1711</v>
      </c>
      <c r="B1712" s="50" t="s">
        <v>1916</v>
      </c>
      <c r="C1712">
        <f>COUNTIF(Atleti!E$2:E$9952,A1712)</f>
        <v>0</v>
      </c>
      <c r="D1712">
        <f>COUNTIF(Arrivi!F$2:F$9696,B1712)</f>
        <v>0</v>
      </c>
    </row>
    <row r="1713" spans="1:4" x14ac:dyDescent="0.2">
      <c r="A1713" s="4">
        <v>1712</v>
      </c>
      <c r="B1713" s="50" t="s">
        <v>1917</v>
      </c>
      <c r="C1713">
        <f>COUNTIF(Atleti!E$2:E$9952,A1713)</f>
        <v>1</v>
      </c>
      <c r="D1713">
        <f>COUNTIF(Arrivi!F$2:F$9696,B1713)</f>
        <v>1</v>
      </c>
    </row>
    <row r="1714" spans="1:4" x14ac:dyDescent="0.2">
      <c r="A1714" s="4">
        <v>1713</v>
      </c>
      <c r="B1714" s="50" t="s">
        <v>1918</v>
      </c>
      <c r="C1714">
        <f>COUNTIF(Atleti!E$2:E$9952,A1714)</f>
        <v>0</v>
      </c>
      <c r="D1714">
        <f>COUNTIF(Arrivi!F$2:F$9696,B1714)</f>
        <v>0</v>
      </c>
    </row>
    <row r="1715" spans="1:4" x14ac:dyDescent="0.2">
      <c r="A1715" s="4">
        <v>1714</v>
      </c>
      <c r="B1715" s="50" t="s">
        <v>1919</v>
      </c>
      <c r="C1715">
        <f>COUNTIF(Atleti!E$2:E$9952,A1715)</f>
        <v>0</v>
      </c>
      <c r="D1715">
        <f>COUNTIF(Arrivi!F$2:F$9696,B1715)</f>
        <v>0</v>
      </c>
    </row>
    <row r="1716" spans="1:4" x14ac:dyDescent="0.2">
      <c r="A1716" s="4">
        <v>1715</v>
      </c>
      <c r="B1716" s="50" t="s">
        <v>1920</v>
      </c>
      <c r="C1716">
        <f>COUNTIF(Atleti!E$2:E$9952,A1716)</f>
        <v>0</v>
      </c>
      <c r="D1716">
        <f>COUNTIF(Arrivi!F$2:F$9696,B1716)</f>
        <v>0</v>
      </c>
    </row>
    <row r="1717" spans="1:4" x14ac:dyDescent="0.2">
      <c r="A1717" s="4">
        <v>1716</v>
      </c>
      <c r="B1717" s="50" t="s">
        <v>1921</v>
      </c>
      <c r="C1717">
        <f>COUNTIF(Atleti!E$2:E$9952,A1717)</f>
        <v>0</v>
      </c>
      <c r="D1717">
        <f>COUNTIF(Arrivi!F$2:F$9696,B1717)</f>
        <v>0</v>
      </c>
    </row>
    <row r="1718" spans="1:4" x14ac:dyDescent="0.2">
      <c r="A1718" s="4">
        <v>1717</v>
      </c>
      <c r="B1718" s="50" t="s">
        <v>1922</v>
      </c>
      <c r="C1718">
        <f>COUNTIF(Atleti!E$2:E$9952,A1718)</f>
        <v>0</v>
      </c>
      <c r="D1718">
        <f>COUNTIF(Arrivi!F$2:F$9696,B1718)</f>
        <v>0</v>
      </c>
    </row>
    <row r="1719" spans="1:4" x14ac:dyDescent="0.2">
      <c r="A1719" s="4">
        <v>1718</v>
      </c>
      <c r="B1719" s="50" t="s">
        <v>1923</v>
      </c>
      <c r="C1719">
        <f>COUNTIF(Atleti!E$2:E$9952,A1719)</f>
        <v>0</v>
      </c>
      <c r="D1719">
        <f>COUNTIF(Arrivi!F$2:F$9696,B1719)</f>
        <v>0</v>
      </c>
    </row>
    <row r="1720" spans="1:4" x14ac:dyDescent="0.2">
      <c r="A1720" s="4">
        <v>1719</v>
      </c>
      <c r="B1720" s="50" t="s">
        <v>1924</v>
      </c>
      <c r="C1720">
        <f>COUNTIF(Atleti!E$2:E$9952,A1720)</f>
        <v>0</v>
      </c>
      <c r="D1720">
        <f>COUNTIF(Arrivi!F$2:F$9696,B1720)</f>
        <v>0</v>
      </c>
    </row>
    <row r="1721" spans="1:4" x14ac:dyDescent="0.2">
      <c r="A1721" s="4">
        <v>1720</v>
      </c>
      <c r="B1721" s="50" t="s">
        <v>1925</v>
      </c>
      <c r="C1721">
        <f>COUNTIF(Atleti!E$2:E$9952,A1721)</f>
        <v>0</v>
      </c>
      <c r="D1721">
        <f>COUNTIF(Arrivi!F$2:F$9696,B1721)</f>
        <v>0</v>
      </c>
    </row>
    <row r="1722" spans="1:4" x14ac:dyDescent="0.2">
      <c r="A1722" s="4">
        <v>1721</v>
      </c>
      <c r="B1722" s="50" t="s">
        <v>1926</v>
      </c>
      <c r="C1722">
        <f>COUNTIF(Atleti!E$2:E$9952,A1722)</f>
        <v>0</v>
      </c>
      <c r="D1722">
        <f>COUNTIF(Arrivi!F$2:F$9696,B1722)</f>
        <v>0</v>
      </c>
    </row>
    <row r="1723" spans="1:4" x14ac:dyDescent="0.2">
      <c r="A1723" s="4">
        <v>1722</v>
      </c>
      <c r="B1723" s="50" t="s">
        <v>1927</v>
      </c>
      <c r="C1723">
        <f>COUNTIF(Atleti!E$2:E$9952,A1723)</f>
        <v>0</v>
      </c>
      <c r="D1723">
        <f>COUNTIF(Arrivi!F$2:F$9696,B1723)</f>
        <v>0</v>
      </c>
    </row>
    <row r="1724" spans="1:4" x14ac:dyDescent="0.2">
      <c r="A1724" s="4">
        <v>1723</v>
      </c>
      <c r="B1724" s="50" t="s">
        <v>1928</v>
      </c>
      <c r="C1724">
        <f>COUNTIF(Atleti!E$2:E$9952,A1724)</f>
        <v>0</v>
      </c>
      <c r="D1724">
        <f>COUNTIF(Arrivi!F$2:F$9696,B1724)</f>
        <v>0</v>
      </c>
    </row>
    <row r="1725" spans="1:4" x14ac:dyDescent="0.2">
      <c r="A1725" s="4">
        <v>1724</v>
      </c>
      <c r="B1725" s="50" t="s">
        <v>1929</v>
      </c>
      <c r="C1725">
        <f>COUNTIF(Atleti!E$2:E$9952,A1725)</f>
        <v>0</v>
      </c>
      <c r="D1725">
        <f>COUNTIF(Arrivi!F$2:F$9696,B1725)</f>
        <v>0</v>
      </c>
    </row>
    <row r="1726" spans="1:4" x14ac:dyDescent="0.2">
      <c r="A1726" s="4">
        <v>1725</v>
      </c>
      <c r="B1726" s="50" t="s">
        <v>1930</v>
      </c>
      <c r="C1726">
        <f>COUNTIF(Atleti!E$2:E$9952,A1726)</f>
        <v>0</v>
      </c>
      <c r="D1726">
        <f>COUNTIF(Arrivi!F$2:F$9696,B1726)</f>
        <v>0</v>
      </c>
    </row>
    <row r="1727" spans="1:4" x14ac:dyDescent="0.2">
      <c r="A1727" s="4">
        <v>1726</v>
      </c>
      <c r="B1727" s="50" t="s">
        <v>1931</v>
      </c>
      <c r="C1727">
        <f>COUNTIF(Atleti!E$2:E$9952,A1727)</f>
        <v>0</v>
      </c>
      <c r="D1727">
        <f>COUNTIF(Arrivi!F$2:F$9696,B1727)</f>
        <v>0</v>
      </c>
    </row>
    <row r="1728" spans="1:4" x14ac:dyDescent="0.2">
      <c r="A1728" s="4">
        <v>1727</v>
      </c>
      <c r="B1728" s="50" t="s">
        <v>1932</v>
      </c>
      <c r="C1728">
        <f>COUNTIF(Atleti!E$2:E$9952,A1728)</f>
        <v>0</v>
      </c>
      <c r="D1728">
        <f>COUNTIF(Arrivi!F$2:F$9696,B1728)</f>
        <v>0</v>
      </c>
    </row>
    <row r="1729" spans="1:4" x14ac:dyDescent="0.2">
      <c r="A1729" s="4">
        <v>1728</v>
      </c>
      <c r="B1729" s="50" t="s">
        <v>1933</v>
      </c>
      <c r="C1729">
        <f>COUNTIF(Atleti!E$2:E$9952,A1729)</f>
        <v>0</v>
      </c>
      <c r="D1729">
        <f>COUNTIF(Arrivi!F$2:F$9696,B1729)</f>
        <v>0</v>
      </c>
    </row>
    <row r="1730" spans="1:4" x14ac:dyDescent="0.2">
      <c r="A1730" s="4">
        <v>1729</v>
      </c>
      <c r="B1730" s="50" t="s">
        <v>1934</v>
      </c>
      <c r="C1730">
        <f>COUNTIF(Atleti!E$2:E$9952,A1730)</f>
        <v>0</v>
      </c>
      <c r="D1730">
        <f>COUNTIF(Arrivi!F$2:F$9696,B1730)</f>
        <v>0</v>
      </c>
    </row>
    <row r="1731" spans="1:4" x14ac:dyDescent="0.2">
      <c r="A1731" s="4">
        <v>1730</v>
      </c>
      <c r="B1731" s="50" t="s">
        <v>1935</v>
      </c>
      <c r="C1731">
        <f>COUNTIF(Atleti!E$2:E$9952,A1731)</f>
        <v>0</v>
      </c>
      <c r="D1731">
        <f>COUNTIF(Arrivi!F$2:F$9696,B1731)</f>
        <v>0</v>
      </c>
    </row>
    <row r="1732" spans="1:4" x14ac:dyDescent="0.2">
      <c r="A1732" s="4">
        <v>1731</v>
      </c>
      <c r="B1732" s="50" t="s">
        <v>1936</v>
      </c>
      <c r="C1732">
        <f>COUNTIF(Atleti!E$2:E$9952,A1732)</f>
        <v>0</v>
      </c>
      <c r="D1732">
        <f>COUNTIF(Arrivi!F$2:F$9696,B1732)</f>
        <v>0</v>
      </c>
    </row>
    <row r="1733" spans="1:4" x14ac:dyDescent="0.2">
      <c r="A1733" s="4">
        <v>1732</v>
      </c>
      <c r="B1733" s="50" t="s">
        <v>1937</v>
      </c>
      <c r="C1733">
        <f>COUNTIF(Atleti!E$2:E$9952,A1733)</f>
        <v>0</v>
      </c>
      <c r="D1733">
        <f>COUNTIF(Arrivi!F$2:F$9696,B1733)</f>
        <v>0</v>
      </c>
    </row>
    <row r="1734" spans="1:4" x14ac:dyDescent="0.2">
      <c r="A1734" s="4">
        <v>1733</v>
      </c>
      <c r="B1734" s="50" t="s">
        <v>1938</v>
      </c>
      <c r="C1734">
        <f>COUNTIF(Atleti!E$2:E$9952,A1734)</f>
        <v>0</v>
      </c>
      <c r="D1734">
        <f>COUNTIF(Arrivi!F$2:F$9696,B1734)</f>
        <v>0</v>
      </c>
    </row>
    <row r="1735" spans="1:4" x14ac:dyDescent="0.2">
      <c r="A1735" s="4">
        <v>1734</v>
      </c>
      <c r="B1735" s="50" t="s">
        <v>1939</v>
      </c>
      <c r="C1735">
        <f>COUNTIF(Atleti!E$2:E$9952,A1735)</f>
        <v>0</v>
      </c>
      <c r="D1735">
        <f>COUNTIF(Arrivi!F$2:F$9696,B1735)</f>
        <v>0</v>
      </c>
    </row>
    <row r="1736" spans="1:4" x14ac:dyDescent="0.2">
      <c r="A1736" s="4">
        <v>1735</v>
      </c>
      <c r="B1736" s="50" t="s">
        <v>1940</v>
      </c>
      <c r="C1736">
        <f>COUNTIF(Atleti!E$2:E$9952,A1736)</f>
        <v>0</v>
      </c>
      <c r="D1736">
        <f>COUNTIF(Arrivi!F$2:F$9696,B1736)</f>
        <v>0</v>
      </c>
    </row>
    <row r="1737" spans="1:4" x14ac:dyDescent="0.2">
      <c r="A1737" s="4">
        <v>1736</v>
      </c>
      <c r="B1737" s="50" t="s">
        <v>1941</v>
      </c>
      <c r="C1737">
        <f>COUNTIF(Atleti!E$2:E$9952,A1737)</f>
        <v>0</v>
      </c>
      <c r="D1737">
        <f>COUNTIF(Arrivi!F$2:F$9696,B1737)</f>
        <v>0</v>
      </c>
    </row>
    <row r="1738" spans="1:4" x14ac:dyDescent="0.2">
      <c r="A1738" s="4">
        <v>1737</v>
      </c>
      <c r="B1738" s="50" t="s">
        <v>1942</v>
      </c>
      <c r="C1738">
        <f>COUNTIF(Atleti!E$2:E$9952,A1738)</f>
        <v>0</v>
      </c>
      <c r="D1738">
        <f>COUNTIF(Arrivi!F$2:F$9696,B1738)</f>
        <v>0</v>
      </c>
    </row>
    <row r="1739" spans="1:4" x14ac:dyDescent="0.2">
      <c r="A1739" s="4">
        <v>1738</v>
      </c>
      <c r="B1739" s="50" t="s">
        <v>1943</v>
      </c>
      <c r="C1739">
        <f>COUNTIF(Atleti!E$2:E$9952,A1739)</f>
        <v>0</v>
      </c>
      <c r="D1739">
        <f>COUNTIF(Arrivi!F$2:F$9696,B1739)</f>
        <v>0</v>
      </c>
    </row>
    <row r="1740" spans="1:4" x14ac:dyDescent="0.2">
      <c r="A1740" s="4">
        <v>1739</v>
      </c>
      <c r="B1740" s="50" t="s">
        <v>1944</v>
      </c>
      <c r="C1740">
        <f>COUNTIF(Atleti!E$2:E$9952,A1740)</f>
        <v>0</v>
      </c>
      <c r="D1740">
        <f>COUNTIF(Arrivi!F$2:F$9696,B1740)</f>
        <v>0</v>
      </c>
    </row>
    <row r="1741" spans="1:4" x14ac:dyDescent="0.2">
      <c r="A1741" s="4">
        <v>1740</v>
      </c>
      <c r="B1741" s="50" t="s">
        <v>1945</v>
      </c>
      <c r="C1741">
        <f>COUNTIF(Atleti!E$2:E$9952,A1741)</f>
        <v>0</v>
      </c>
      <c r="D1741">
        <f>COUNTIF(Arrivi!F$2:F$9696,B1741)</f>
        <v>0</v>
      </c>
    </row>
    <row r="1742" spans="1:4" x14ac:dyDescent="0.2">
      <c r="A1742" s="4">
        <v>1741</v>
      </c>
      <c r="B1742" s="50" t="s">
        <v>1946</v>
      </c>
      <c r="C1742">
        <f>COUNTIF(Atleti!E$2:E$9952,A1742)</f>
        <v>0</v>
      </c>
      <c r="D1742">
        <f>COUNTIF(Arrivi!F$2:F$9696,B1742)</f>
        <v>0</v>
      </c>
    </row>
    <row r="1743" spans="1:4" x14ac:dyDescent="0.2">
      <c r="A1743" s="4">
        <v>1742</v>
      </c>
      <c r="B1743" s="50" t="s">
        <v>1947</v>
      </c>
      <c r="C1743">
        <f>COUNTIF(Atleti!E$2:E$9952,A1743)</f>
        <v>0</v>
      </c>
      <c r="D1743">
        <f>COUNTIF(Arrivi!F$2:F$9696,B1743)</f>
        <v>0</v>
      </c>
    </row>
    <row r="1744" spans="1:4" x14ac:dyDescent="0.2">
      <c r="A1744" s="4">
        <v>1743</v>
      </c>
      <c r="B1744" s="50" t="s">
        <v>1948</v>
      </c>
      <c r="C1744">
        <f>COUNTIF(Atleti!E$2:E$9952,A1744)</f>
        <v>0</v>
      </c>
      <c r="D1744">
        <f>COUNTIF(Arrivi!F$2:F$9696,B1744)</f>
        <v>0</v>
      </c>
    </row>
    <row r="1745" spans="1:4" x14ac:dyDescent="0.2">
      <c r="A1745" s="4">
        <v>1744</v>
      </c>
      <c r="B1745" s="50" t="s">
        <v>1949</v>
      </c>
      <c r="C1745">
        <f>COUNTIF(Atleti!E$2:E$9952,A1745)</f>
        <v>0</v>
      </c>
      <c r="D1745">
        <f>COUNTIF(Arrivi!F$2:F$9696,B1745)</f>
        <v>0</v>
      </c>
    </row>
    <row r="1746" spans="1:4" x14ac:dyDescent="0.2">
      <c r="A1746" s="4">
        <v>1745</v>
      </c>
      <c r="B1746" s="50" t="s">
        <v>1950</v>
      </c>
      <c r="C1746">
        <f>COUNTIF(Atleti!E$2:E$9952,A1746)</f>
        <v>0</v>
      </c>
      <c r="D1746">
        <f>COUNTIF(Arrivi!F$2:F$9696,B1746)</f>
        <v>0</v>
      </c>
    </row>
    <row r="1747" spans="1:4" x14ac:dyDescent="0.2">
      <c r="A1747" s="4">
        <v>1746</v>
      </c>
      <c r="B1747" s="50" t="s">
        <v>1951</v>
      </c>
      <c r="C1747">
        <f>COUNTIF(Atleti!E$2:E$9952,A1747)</f>
        <v>0</v>
      </c>
      <c r="D1747">
        <f>COUNTIF(Arrivi!F$2:F$9696,B1747)</f>
        <v>0</v>
      </c>
    </row>
    <row r="1748" spans="1:4" x14ac:dyDescent="0.2">
      <c r="A1748" s="4">
        <v>1747</v>
      </c>
      <c r="B1748" s="50" t="s">
        <v>1952</v>
      </c>
      <c r="C1748">
        <f>COUNTIF(Atleti!E$2:E$9952,A1748)</f>
        <v>0</v>
      </c>
      <c r="D1748">
        <f>COUNTIF(Arrivi!F$2:F$9696,B1748)</f>
        <v>0</v>
      </c>
    </row>
    <row r="1749" spans="1:4" x14ac:dyDescent="0.2">
      <c r="A1749" s="4">
        <v>1748</v>
      </c>
      <c r="B1749" s="50" t="s">
        <v>1953</v>
      </c>
      <c r="C1749">
        <f>COUNTIF(Atleti!E$2:E$9952,A1749)</f>
        <v>0</v>
      </c>
      <c r="D1749">
        <f>COUNTIF(Arrivi!F$2:F$9696,B1749)</f>
        <v>0</v>
      </c>
    </row>
    <row r="1750" spans="1:4" x14ac:dyDescent="0.2">
      <c r="A1750" s="4">
        <v>1749</v>
      </c>
      <c r="B1750" s="50" t="s">
        <v>1954</v>
      </c>
      <c r="C1750">
        <f>COUNTIF(Atleti!E$2:E$9952,A1750)</f>
        <v>0</v>
      </c>
      <c r="D1750">
        <f>COUNTIF(Arrivi!F$2:F$9696,B1750)</f>
        <v>0</v>
      </c>
    </row>
    <row r="1751" spans="1:4" x14ac:dyDescent="0.2">
      <c r="A1751" s="4">
        <v>1750</v>
      </c>
      <c r="B1751" s="50" t="s">
        <v>1955</v>
      </c>
      <c r="C1751">
        <f>COUNTIF(Atleti!E$2:E$9952,A1751)</f>
        <v>0</v>
      </c>
      <c r="D1751">
        <f>COUNTIF(Arrivi!F$2:F$9696,B1751)</f>
        <v>0</v>
      </c>
    </row>
    <row r="1752" spans="1:4" x14ac:dyDescent="0.2">
      <c r="A1752" s="4">
        <v>1751</v>
      </c>
      <c r="B1752" s="50" t="s">
        <v>1956</v>
      </c>
      <c r="C1752">
        <f>COUNTIF(Atleti!E$2:E$9952,A1752)</f>
        <v>0</v>
      </c>
      <c r="D1752">
        <f>COUNTIF(Arrivi!F$2:F$9696,B1752)</f>
        <v>0</v>
      </c>
    </row>
    <row r="1753" spans="1:4" x14ac:dyDescent="0.2">
      <c r="A1753" s="4">
        <v>1752</v>
      </c>
      <c r="B1753" s="50" t="s">
        <v>1957</v>
      </c>
      <c r="C1753">
        <f>COUNTIF(Atleti!E$2:E$9952,A1753)</f>
        <v>0</v>
      </c>
      <c r="D1753">
        <f>COUNTIF(Arrivi!F$2:F$9696,B1753)</f>
        <v>0</v>
      </c>
    </row>
    <row r="1754" spans="1:4" x14ac:dyDescent="0.2">
      <c r="A1754" s="4">
        <v>1753</v>
      </c>
      <c r="B1754" s="50" t="s">
        <v>1958</v>
      </c>
      <c r="C1754">
        <f>COUNTIF(Atleti!E$2:E$9952,A1754)</f>
        <v>0</v>
      </c>
      <c r="D1754">
        <f>COUNTIF(Arrivi!F$2:F$9696,B1754)</f>
        <v>0</v>
      </c>
    </row>
    <row r="1755" spans="1:4" x14ac:dyDescent="0.2">
      <c r="A1755" s="4">
        <v>1754</v>
      </c>
      <c r="B1755" s="50" t="s">
        <v>1959</v>
      </c>
      <c r="C1755">
        <f>COUNTIF(Atleti!E$2:E$9952,A1755)</f>
        <v>0</v>
      </c>
      <c r="D1755">
        <f>COUNTIF(Arrivi!F$2:F$9696,B1755)</f>
        <v>0</v>
      </c>
    </row>
    <row r="1756" spans="1:4" x14ac:dyDescent="0.2">
      <c r="A1756" s="4">
        <v>1755</v>
      </c>
      <c r="B1756" s="50" t="s">
        <v>1960</v>
      </c>
      <c r="C1756">
        <f>COUNTIF(Atleti!E$2:E$9952,A1756)</f>
        <v>0</v>
      </c>
      <c r="D1756">
        <f>COUNTIF(Arrivi!F$2:F$9696,B1756)</f>
        <v>0</v>
      </c>
    </row>
    <row r="1757" spans="1:4" x14ac:dyDescent="0.2">
      <c r="A1757" s="4">
        <v>1756</v>
      </c>
      <c r="B1757" s="50" t="s">
        <v>1961</v>
      </c>
      <c r="C1757">
        <f>COUNTIF(Atleti!E$2:E$9952,A1757)</f>
        <v>0</v>
      </c>
      <c r="D1757">
        <f>COUNTIF(Arrivi!F$2:F$9696,B1757)</f>
        <v>0</v>
      </c>
    </row>
    <row r="1758" spans="1:4" x14ac:dyDescent="0.2">
      <c r="A1758" s="4">
        <v>1757</v>
      </c>
      <c r="B1758" s="50" t="s">
        <v>1962</v>
      </c>
      <c r="C1758">
        <f>COUNTIF(Atleti!E$2:E$9952,A1758)</f>
        <v>0</v>
      </c>
      <c r="D1758">
        <f>COUNTIF(Arrivi!F$2:F$9696,B1758)</f>
        <v>0</v>
      </c>
    </row>
    <row r="1759" spans="1:4" x14ac:dyDescent="0.2">
      <c r="A1759" s="4">
        <v>1758</v>
      </c>
      <c r="B1759" s="50" t="s">
        <v>1963</v>
      </c>
      <c r="C1759">
        <f>COUNTIF(Atleti!E$2:E$9952,A1759)</f>
        <v>0</v>
      </c>
      <c r="D1759">
        <f>COUNTIF(Arrivi!F$2:F$9696,B1759)</f>
        <v>0</v>
      </c>
    </row>
    <row r="1760" spans="1:4" x14ac:dyDescent="0.2">
      <c r="A1760" s="4">
        <v>1759</v>
      </c>
      <c r="B1760" s="50" t="s">
        <v>1964</v>
      </c>
      <c r="C1760">
        <f>COUNTIF(Atleti!E$2:E$9952,A1760)</f>
        <v>0</v>
      </c>
      <c r="D1760">
        <f>COUNTIF(Arrivi!F$2:F$9696,B1760)</f>
        <v>0</v>
      </c>
    </row>
    <row r="1761" spans="1:4" x14ac:dyDescent="0.2">
      <c r="A1761" s="4">
        <v>1760</v>
      </c>
      <c r="B1761" s="50" t="s">
        <v>1965</v>
      </c>
      <c r="C1761">
        <f>COUNTIF(Atleti!E$2:E$9952,A1761)</f>
        <v>0</v>
      </c>
      <c r="D1761">
        <f>COUNTIF(Arrivi!F$2:F$9696,B1761)</f>
        <v>0</v>
      </c>
    </row>
    <row r="1762" spans="1:4" x14ac:dyDescent="0.2">
      <c r="A1762" s="4">
        <v>1761</v>
      </c>
      <c r="B1762" s="50" t="s">
        <v>1966</v>
      </c>
      <c r="C1762">
        <f>COUNTIF(Atleti!E$2:E$9952,A1762)</f>
        <v>0</v>
      </c>
      <c r="D1762">
        <f>COUNTIF(Arrivi!F$2:F$9696,B1762)</f>
        <v>0</v>
      </c>
    </row>
    <row r="1763" spans="1:4" x14ac:dyDescent="0.2">
      <c r="A1763" s="4">
        <v>1762</v>
      </c>
      <c r="B1763" s="50" t="s">
        <v>1967</v>
      </c>
      <c r="C1763">
        <f>COUNTIF(Atleti!E$2:E$9952,A1763)</f>
        <v>0</v>
      </c>
      <c r="D1763">
        <f>COUNTIF(Arrivi!F$2:F$9696,B1763)</f>
        <v>0</v>
      </c>
    </row>
    <row r="1764" spans="1:4" x14ac:dyDescent="0.2">
      <c r="A1764" s="4">
        <v>1763</v>
      </c>
      <c r="B1764" s="50" t="s">
        <v>1968</v>
      </c>
      <c r="C1764">
        <f>COUNTIF(Atleti!E$2:E$9952,A1764)</f>
        <v>0</v>
      </c>
      <c r="D1764">
        <f>COUNTIF(Arrivi!F$2:F$9696,B1764)</f>
        <v>0</v>
      </c>
    </row>
    <row r="1765" spans="1:4" x14ac:dyDescent="0.2">
      <c r="A1765" s="4">
        <v>1764</v>
      </c>
      <c r="B1765" s="50" t="s">
        <v>1969</v>
      </c>
      <c r="C1765">
        <f>COUNTIF(Atleti!E$2:E$9952,A1765)</f>
        <v>0</v>
      </c>
      <c r="D1765">
        <f>COUNTIF(Arrivi!F$2:F$9696,B1765)</f>
        <v>0</v>
      </c>
    </row>
    <row r="1766" spans="1:4" x14ac:dyDescent="0.2">
      <c r="A1766" s="4">
        <v>1765</v>
      </c>
      <c r="B1766" s="50" t="s">
        <v>1970</v>
      </c>
      <c r="C1766">
        <f>COUNTIF(Atleti!E$2:E$9952,A1766)</f>
        <v>0</v>
      </c>
      <c r="D1766">
        <f>COUNTIF(Arrivi!F$2:F$9696,B1766)</f>
        <v>0</v>
      </c>
    </row>
    <row r="1767" spans="1:4" x14ac:dyDescent="0.2">
      <c r="A1767" s="4">
        <v>1766</v>
      </c>
      <c r="B1767" s="50" t="s">
        <v>1971</v>
      </c>
      <c r="C1767">
        <f>COUNTIF(Atleti!E$2:E$9952,A1767)</f>
        <v>0</v>
      </c>
      <c r="D1767">
        <f>COUNTIF(Arrivi!F$2:F$9696,B1767)</f>
        <v>0</v>
      </c>
    </row>
    <row r="1768" spans="1:4" x14ac:dyDescent="0.2">
      <c r="A1768" s="4">
        <v>1767</v>
      </c>
      <c r="B1768" s="50" t="s">
        <v>1972</v>
      </c>
      <c r="C1768">
        <f>COUNTIF(Atleti!E$2:E$9952,A1768)</f>
        <v>0</v>
      </c>
      <c r="D1768">
        <f>COUNTIF(Arrivi!F$2:F$9696,B1768)</f>
        <v>0</v>
      </c>
    </row>
    <row r="1769" spans="1:4" x14ac:dyDescent="0.2">
      <c r="A1769" s="4">
        <v>1768</v>
      </c>
      <c r="B1769" s="50" t="s">
        <v>1973</v>
      </c>
      <c r="C1769">
        <f>COUNTIF(Atleti!E$2:E$9952,A1769)</f>
        <v>0</v>
      </c>
      <c r="D1769">
        <f>COUNTIF(Arrivi!F$2:F$9696,B1769)</f>
        <v>0</v>
      </c>
    </row>
    <row r="1770" spans="1:4" x14ac:dyDescent="0.2">
      <c r="A1770" s="4">
        <v>1769</v>
      </c>
      <c r="B1770" s="50" t="s">
        <v>1974</v>
      </c>
      <c r="C1770">
        <f>COUNTIF(Atleti!E$2:E$9952,A1770)</f>
        <v>0</v>
      </c>
      <c r="D1770">
        <f>COUNTIF(Arrivi!F$2:F$9696,B1770)</f>
        <v>0</v>
      </c>
    </row>
    <row r="1771" spans="1:4" x14ac:dyDescent="0.2">
      <c r="A1771" s="4">
        <v>1770</v>
      </c>
      <c r="B1771" s="50" t="s">
        <v>1975</v>
      </c>
      <c r="C1771">
        <f>COUNTIF(Atleti!E$2:E$9952,A1771)</f>
        <v>0</v>
      </c>
      <c r="D1771">
        <f>COUNTIF(Arrivi!F$2:F$9696,B1771)</f>
        <v>0</v>
      </c>
    </row>
    <row r="1772" spans="1:4" x14ac:dyDescent="0.2">
      <c r="A1772" s="4">
        <v>1771</v>
      </c>
      <c r="B1772" s="50" t="s">
        <v>1976</v>
      </c>
      <c r="C1772">
        <f>COUNTIF(Atleti!E$2:E$9952,A1772)</f>
        <v>0</v>
      </c>
      <c r="D1772">
        <f>COUNTIF(Arrivi!F$2:F$9696,B1772)</f>
        <v>0</v>
      </c>
    </row>
    <row r="1773" spans="1:4" x14ac:dyDescent="0.2">
      <c r="A1773" s="4">
        <v>1772</v>
      </c>
      <c r="B1773" s="50" t="s">
        <v>1977</v>
      </c>
      <c r="C1773">
        <f>COUNTIF(Atleti!E$2:E$9952,A1773)</f>
        <v>0</v>
      </c>
      <c r="D1773">
        <f>COUNTIF(Arrivi!F$2:F$9696,B1773)</f>
        <v>0</v>
      </c>
    </row>
    <row r="1774" spans="1:4" x14ac:dyDescent="0.2">
      <c r="A1774" s="4">
        <v>1773</v>
      </c>
      <c r="B1774" s="50" t="s">
        <v>1978</v>
      </c>
      <c r="C1774">
        <f>COUNTIF(Atleti!E$2:E$9952,A1774)</f>
        <v>0</v>
      </c>
      <c r="D1774">
        <f>COUNTIF(Arrivi!F$2:F$9696,B1774)</f>
        <v>0</v>
      </c>
    </row>
    <row r="1775" spans="1:4" x14ac:dyDescent="0.2">
      <c r="A1775" s="4">
        <v>1774</v>
      </c>
      <c r="B1775" s="50" t="s">
        <v>1979</v>
      </c>
      <c r="C1775">
        <f>COUNTIF(Atleti!E$2:E$9952,A1775)</f>
        <v>0</v>
      </c>
      <c r="D1775">
        <f>COUNTIF(Arrivi!F$2:F$9696,B1775)</f>
        <v>0</v>
      </c>
    </row>
    <row r="1776" spans="1:4" x14ac:dyDescent="0.2">
      <c r="A1776" s="4">
        <v>1775</v>
      </c>
      <c r="B1776" s="50" t="s">
        <v>1980</v>
      </c>
      <c r="C1776">
        <f>COUNTIF(Atleti!E$2:E$9952,A1776)</f>
        <v>0</v>
      </c>
      <c r="D1776">
        <f>COUNTIF(Arrivi!F$2:F$9696,B1776)</f>
        <v>0</v>
      </c>
    </row>
    <row r="1777" spans="1:4" x14ac:dyDescent="0.2">
      <c r="A1777" s="4">
        <v>1776</v>
      </c>
      <c r="B1777" s="50" t="s">
        <v>1981</v>
      </c>
      <c r="C1777">
        <f>COUNTIF(Atleti!E$2:E$9952,A1777)</f>
        <v>0</v>
      </c>
      <c r="D1777">
        <f>COUNTIF(Arrivi!F$2:F$9696,B1777)</f>
        <v>0</v>
      </c>
    </row>
    <row r="1778" spans="1:4" x14ac:dyDescent="0.2">
      <c r="A1778" s="4">
        <v>1777</v>
      </c>
      <c r="B1778" s="50" t="s">
        <v>1982</v>
      </c>
      <c r="C1778">
        <f>COUNTIF(Atleti!E$2:E$9952,A1778)</f>
        <v>1</v>
      </c>
      <c r="D1778">
        <f>COUNTIF(Arrivi!F$2:F$9696,B1778)</f>
        <v>0</v>
      </c>
    </row>
    <row r="1779" spans="1:4" x14ac:dyDescent="0.2">
      <c r="A1779" s="4">
        <v>1778</v>
      </c>
      <c r="B1779" s="50" t="s">
        <v>1983</v>
      </c>
      <c r="C1779">
        <f>COUNTIF(Atleti!E$2:E$9952,A1779)</f>
        <v>0</v>
      </c>
      <c r="D1779">
        <f>COUNTIF(Arrivi!F$2:F$9696,B1779)</f>
        <v>0</v>
      </c>
    </row>
    <row r="1780" spans="1:4" x14ac:dyDescent="0.2">
      <c r="A1780" s="4">
        <v>1779</v>
      </c>
      <c r="B1780" s="50" t="s">
        <v>1984</v>
      </c>
      <c r="C1780">
        <f>COUNTIF(Atleti!E$2:E$9952,A1780)</f>
        <v>0</v>
      </c>
      <c r="D1780">
        <f>COUNTIF(Arrivi!F$2:F$9696,B1780)</f>
        <v>0</v>
      </c>
    </row>
    <row r="1781" spans="1:4" x14ac:dyDescent="0.2">
      <c r="A1781" s="4">
        <v>1780</v>
      </c>
      <c r="B1781" s="50" t="s">
        <v>1985</v>
      </c>
      <c r="C1781">
        <f>COUNTIF(Atleti!E$2:E$9952,A1781)</f>
        <v>0</v>
      </c>
      <c r="D1781">
        <f>COUNTIF(Arrivi!F$2:F$9696,B1781)</f>
        <v>0</v>
      </c>
    </row>
    <row r="1782" spans="1:4" x14ac:dyDescent="0.2">
      <c r="A1782" s="4">
        <v>1781</v>
      </c>
      <c r="B1782" s="50" t="s">
        <v>1986</v>
      </c>
      <c r="C1782">
        <f>COUNTIF(Atleti!E$2:E$9952,A1782)</f>
        <v>0</v>
      </c>
      <c r="D1782">
        <f>COUNTIF(Arrivi!F$2:F$9696,B1782)</f>
        <v>0</v>
      </c>
    </row>
    <row r="1783" spans="1:4" x14ac:dyDescent="0.2">
      <c r="A1783" s="4">
        <v>1782</v>
      </c>
      <c r="B1783" s="50" t="s">
        <v>2312</v>
      </c>
      <c r="C1783">
        <f>COUNTIF(Atleti!E$2:E$9953,A1783)</f>
        <v>7</v>
      </c>
      <c r="D1783">
        <f>COUNTIF(Arrivi!F$2:F$9696,B1783)</f>
        <v>7</v>
      </c>
    </row>
    <row r="1784" spans="1:4" x14ac:dyDescent="0.2">
      <c r="A1784" s="4">
        <v>1783</v>
      </c>
      <c r="B1784" s="50" t="s">
        <v>2002</v>
      </c>
      <c r="C1784">
        <f>COUNTIF(Atleti!E$2:E$9953,A1784)</f>
        <v>1</v>
      </c>
      <c r="D1784">
        <f>COUNTIF(Arrivi!F$2:F$9696,B1784)</f>
        <v>1</v>
      </c>
    </row>
    <row r="1785" spans="1:4" x14ac:dyDescent="0.2">
      <c r="A1785" s="4">
        <v>1784</v>
      </c>
      <c r="B1785" s="50" t="s">
        <v>2021</v>
      </c>
      <c r="C1785">
        <f>COUNTIF(Atleti!E$2:E$9953,A1785)</f>
        <v>1</v>
      </c>
      <c r="D1785">
        <f>COUNTIF(Arrivi!F$2:F$9696,B1785)</f>
        <v>1</v>
      </c>
    </row>
    <row r="1786" spans="1:4" x14ac:dyDescent="0.2">
      <c r="A1786" s="4">
        <v>1785</v>
      </c>
      <c r="B1786" s="50" t="s">
        <v>2075</v>
      </c>
      <c r="C1786">
        <f>COUNTIF(Atleti!E$2:E$9953,A1786)</f>
        <v>1</v>
      </c>
      <c r="D1786">
        <f>COUNTIF(Arrivi!F$2:F$9696,B1786)</f>
        <v>1</v>
      </c>
    </row>
    <row r="1787" spans="1:4" x14ac:dyDescent="0.2">
      <c r="A1787" s="4">
        <v>1786</v>
      </c>
      <c r="B1787" s="50" t="s">
        <v>2100</v>
      </c>
      <c r="C1787">
        <f>COUNTIF(Atleti!E$2:E$9952,A1787)</f>
        <v>4</v>
      </c>
      <c r="D1787">
        <f>COUNTIF(Arrivi!F$2:F$9696,B1787)</f>
        <v>4</v>
      </c>
    </row>
    <row r="1788" spans="1:4" x14ac:dyDescent="0.2">
      <c r="A1788" s="4">
        <v>1787</v>
      </c>
      <c r="B1788" s="50" t="s">
        <v>2304</v>
      </c>
      <c r="C1788">
        <f>COUNTIF(Atleti!E$2:E$9951,A1788)</f>
        <v>0</v>
      </c>
      <c r="D1788">
        <f>COUNTIF(Arrivi!F$2:F$9696,B1788)</f>
        <v>0</v>
      </c>
    </row>
    <row r="1789" spans="1:4" x14ac:dyDescent="0.2">
      <c r="A1789" s="4">
        <v>1788</v>
      </c>
      <c r="B1789" s="50" t="s">
        <v>2221</v>
      </c>
      <c r="C1789">
        <f>COUNTIF(Atleti!E$2:E$9952,A1789)</f>
        <v>0</v>
      </c>
      <c r="D1789">
        <f>COUNTIF(Arrivi!F$2:F$9696,B1789)</f>
        <v>0</v>
      </c>
    </row>
    <row r="1790" spans="1:4" x14ac:dyDescent="0.2">
      <c r="A1790" s="4">
        <v>1789</v>
      </c>
      <c r="B1790" s="50" t="s">
        <v>2233</v>
      </c>
      <c r="C1790">
        <f>COUNTIF(Atleti!E$2:E$10002,A1790)</f>
        <v>5</v>
      </c>
      <c r="D1790">
        <f>COUNTIF(Arrivi!F$2:F$9696,B1790)</f>
        <v>4</v>
      </c>
    </row>
    <row r="1791" spans="1:4" x14ac:dyDescent="0.2">
      <c r="A1791" s="4">
        <v>1790</v>
      </c>
      <c r="B1791" s="50" t="s">
        <v>2248</v>
      </c>
      <c r="C1791">
        <f>COUNTIF(Atleti!E$2:E$10002,A1791)</f>
        <v>7</v>
      </c>
      <c r="D1791">
        <f>COUNTIF(Arrivi!F$2:F$9696,B1791)</f>
        <v>7</v>
      </c>
    </row>
    <row r="1792" spans="1:4" x14ac:dyDescent="0.2">
      <c r="A1792" s="4">
        <v>1791</v>
      </c>
      <c r="B1792" s="50" t="s">
        <v>2267</v>
      </c>
      <c r="C1792">
        <f>COUNTIF(Atleti!E$2:E$10002,A1792)</f>
        <v>2</v>
      </c>
      <c r="D1792">
        <f>COUNTIF(Arrivi!F$2:F$9696,B1792)</f>
        <v>2</v>
      </c>
    </row>
    <row r="1793" spans="1:4" x14ac:dyDescent="0.2">
      <c r="A1793" s="4">
        <v>1792</v>
      </c>
      <c r="B1793" s="50" t="s">
        <v>2276</v>
      </c>
      <c r="C1793">
        <f>COUNTIF(Atleti!E$2:E$10002,A1793)</f>
        <v>1</v>
      </c>
      <c r="D1793">
        <f>COUNTIF(Arrivi!F$2:F$9696,B1793)</f>
        <v>1</v>
      </c>
    </row>
    <row r="1794" spans="1:4" x14ac:dyDescent="0.2">
      <c r="A1794" s="4">
        <v>1793</v>
      </c>
      <c r="B1794" s="50" t="s">
        <v>2278</v>
      </c>
      <c r="C1794">
        <f>COUNTIF(Atleti!E$2:E$10002,A1794)</f>
        <v>2</v>
      </c>
      <c r="D1794">
        <f>COUNTIF(Arrivi!F$2:F$9696,B1794)</f>
        <v>2</v>
      </c>
    </row>
    <row r="1795" spans="1:4" x14ac:dyDescent="0.2">
      <c r="A1795" s="4">
        <v>1794</v>
      </c>
      <c r="B1795" s="50" t="s">
        <v>2289</v>
      </c>
      <c r="C1795">
        <f>COUNTIF(Atleti!E$2:E$10002,A1795)</f>
        <v>1</v>
      </c>
      <c r="D1795">
        <f>COUNTIF(Arrivi!F$2:F$9696,B1795)</f>
        <v>1</v>
      </c>
    </row>
    <row r="1796" spans="1:4" x14ac:dyDescent="0.2">
      <c r="A1796" s="4">
        <v>1795</v>
      </c>
      <c r="B1796" s="50" t="s">
        <v>2294</v>
      </c>
      <c r="C1796">
        <f>COUNTIF(Atleti!E$2:E$10002,A1796)</f>
        <v>1</v>
      </c>
      <c r="D1796">
        <f>COUNTIF(Arrivi!F$2:F$9696,B1796)</f>
        <v>1</v>
      </c>
    </row>
    <row r="1797" spans="1:4" x14ac:dyDescent="0.2">
      <c r="A1797" s="4">
        <v>1796</v>
      </c>
      <c r="B1797" s="50" t="s">
        <v>2300</v>
      </c>
      <c r="C1797">
        <f>COUNTIF(Atleti!E$2:E$10001,A1797)</f>
        <v>1</v>
      </c>
      <c r="D1797">
        <f>COUNTIF(Arrivi!F$2:F$9696,B1797)</f>
        <v>0</v>
      </c>
    </row>
    <row r="1798" spans="1:4" x14ac:dyDescent="0.2">
      <c r="A1798" s="4">
        <v>1797</v>
      </c>
      <c r="B1798" s="50" t="s">
        <v>2310</v>
      </c>
      <c r="C1798">
        <f>COUNTIF(Atleti!E$2:E$9999,A1798)</f>
        <v>0</v>
      </c>
      <c r="D1798">
        <f>COUNTIF(Arrivi!F$2:F$9726,B1798)</f>
        <v>0</v>
      </c>
    </row>
  </sheetData>
  <sortState ref="A2:D1798">
    <sortCondition ref="A2"/>
  </sortState>
  <phoneticPr fontId="0" type="noConversion"/>
  <pageMargins left="0.52" right="0.48" top="1.33" bottom="1" header="0.5" footer="0.5"/>
  <pageSetup paperSize="9"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ategorie"/>
  <dimension ref="A1:F10"/>
  <sheetViews>
    <sheetView workbookViewId="0">
      <pane ySplit="1" topLeftCell="A2" activePane="bottomLeft" state="frozen"/>
      <selection pane="bottomLeft" activeCell="F8" sqref="F8"/>
    </sheetView>
  </sheetViews>
  <sheetFormatPr defaultRowHeight="12.75" x14ac:dyDescent="0.2"/>
  <cols>
    <col min="1" max="1" width="7.5703125" style="48" customWidth="1"/>
    <col min="2" max="3" width="3.7109375" style="46" customWidth="1"/>
    <col min="4" max="4" width="8.7109375" style="16" customWidth="1"/>
    <col min="5" max="5" width="9.7109375" style="18" customWidth="1"/>
    <col min="6" max="6" width="25.7109375" style="1" customWidth="1"/>
  </cols>
  <sheetData>
    <row r="1" spans="1:6" s="5" customFormat="1" x14ac:dyDescent="0.2">
      <c r="A1" s="47" t="s">
        <v>4</v>
      </c>
      <c r="B1" s="44" t="s">
        <v>20</v>
      </c>
      <c r="C1" s="44" t="s">
        <v>21</v>
      </c>
      <c r="D1" s="17" t="s">
        <v>13</v>
      </c>
      <c r="E1" s="19" t="s">
        <v>7</v>
      </c>
      <c r="F1" s="2" t="s">
        <v>8</v>
      </c>
    </row>
    <row r="2" spans="1:6" s="5" customFormat="1" x14ac:dyDescent="0.2">
      <c r="A2" s="55" t="s">
        <v>92</v>
      </c>
      <c r="B2" s="45">
        <v>82</v>
      </c>
      <c r="C2" s="45">
        <v>95</v>
      </c>
      <c r="D2" s="32">
        <v>0.375</v>
      </c>
      <c r="E2" s="33" t="s">
        <v>2299</v>
      </c>
      <c r="F2" s="34" t="s">
        <v>93</v>
      </c>
    </row>
    <row r="3" spans="1:6" x14ac:dyDescent="0.2">
      <c r="A3" s="55" t="s">
        <v>94</v>
      </c>
      <c r="B3" s="46">
        <v>75</v>
      </c>
      <c r="C3" s="46">
        <v>81</v>
      </c>
      <c r="D3" s="32">
        <v>0.375</v>
      </c>
      <c r="E3" s="33" t="s">
        <v>2299</v>
      </c>
      <c r="F3" s="1" t="s">
        <v>95</v>
      </c>
    </row>
    <row r="4" spans="1:6" x14ac:dyDescent="0.2">
      <c r="A4" s="55" t="s">
        <v>96</v>
      </c>
      <c r="B4" s="46">
        <v>67</v>
      </c>
      <c r="C4" s="46">
        <v>74</v>
      </c>
      <c r="D4" s="32">
        <v>0.375</v>
      </c>
      <c r="E4" s="33" t="s">
        <v>2299</v>
      </c>
      <c r="F4" s="1" t="s">
        <v>100</v>
      </c>
    </row>
    <row r="5" spans="1:6" x14ac:dyDescent="0.2">
      <c r="A5" s="55" t="s">
        <v>97</v>
      </c>
      <c r="B5" s="46">
        <v>59</v>
      </c>
      <c r="C5" s="46">
        <v>66</v>
      </c>
      <c r="D5" s="32">
        <v>0.375</v>
      </c>
      <c r="E5" s="33" t="s">
        <v>2299</v>
      </c>
      <c r="F5" s="1" t="s">
        <v>101</v>
      </c>
    </row>
    <row r="6" spans="1:6" x14ac:dyDescent="0.2">
      <c r="A6" s="55" t="s">
        <v>98</v>
      </c>
      <c r="B6" s="46">
        <v>52</v>
      </c>
      <c r="C6" s="46">
        <v>58</v>
      </c>
      <c r="D6" s="32">
        <v>0.375</v>
      </c>
      <c r="E6" s="33" t="s">
        <v>2299</v>
      </c>
      <c r="F6" s="1" t="s">
        <v>203</v>
      </c>
    </row>
    <row r="7" spans="1:6" x14ac:dyDescent="0.2">
      <c r="A7" s="55" t="s">
        <v>204</v>
      </c>
      <c r="B7" s="46">
        <v>20</v>
      </c>
      <c r="C7" s="46">
        <v>51</v>
      </c>
      <c r="D7" s="32">
        <v>0.375</v>
      </c>
      <c r="E7" s="33">
        <v>20</v>
      </c>
      <c r="F7" s="1" t="s">
        <v>206</v>
      </c>
    </row>
    <row r="8" spans="1:6" x14ac:dyDescent="0.2">
      <c r="A8" s="55" t="s">
        <v>99</v>
      </c>
      <c r="B8" s="46">
        <v>96</v>
      </c>
      <c r="C8" s="46">
        <v>1</v>
      </c>
      <c r="D8" s="32">
        <v>0.375</v>
      </c>
      <c r="E8" s="33">
        <v>20</v>
      </c>
      <c r="F8" s="34" t="s">
        <v>2392</v>
      </c>
    </row>
    <row r="9" spans="1:6" x14ac:dyDescent="0.2">
      <c r="A9" s="55" t="s">
        <v>194</v>
      </c>
      <c r="B9" s="46">
        <v>49</v>
      </c>
      <c r="C9" s="46">
        <v>99</v>
      </c>
      <c r="D9" s="32">
        <v>0.375</v>
      </c>
      <c r="E9" s="33">
        <v>20</v>
      </c>
      <c r="F9" s="34" t="s">
        <v>196</v>
      </c>
    </row>
    <row r="10" spans="1:6" x14ac:dyDescent="0.2">
      <c r="A10" s="55" t="s">
        <v>2076</v>
      </c>
      <c r="B10" s="46">
        <v>20</v>
      </c>
      <c r="C10" s="46">
        <v>0</v>
      </c>
      <c r="D10" s="32">
        <v>0.375</v>
      </c>
      <c r="E10" s="33">
        <v>20</v>
      </c>
    </row>
  </sheetData>
  <phoneticPr fontId="0" type="noConversion"/>
  <pageMargins left="0.52" right="0.48" top="1.33"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rivi"/>
  <dimension ref="A1:J184"/>
  <sheetViews>
    <sheetView zoomScaleNormal="100" workbookViewId="0">
      <pane ySplit="1" topLeftCell="A2" activePane="bottomLeft" state="frozen"/>
      <selection pane="bottomLeft" activeCell="E77" sqref="E77"/>
    </sheetView>
  </sheetViews>
  <sheetFormatPr defaultRowHeight="12.75" x14ac:dyDescent="0.2"/>
  <cols>
    <col min="1" max="1" width="8.140625" style="8" bestFit="1" customWidth="1"/>
    <col min="2" max="2" width="8" style="8" bestFit="1" customWidth="1"/>
    <col min="3" max="3" width="29" bestFit="1" customWidth="1"/>
    <col min="4" max="4" width="4.42578125" style="39" bestFit="1" customWidth="1"/>
    <col min="5" max="5" width="10" style="8" bestFit="1" customWidth="1"/>
    <col min="6" max="6" width="34.28515625" style="38" bestFit="1" customWidth="1"/>
    <col min="7" max="7" width="8.28515625" style="38" bestFit="1" customWidth="1"/>
    <col min="8" max="8" width="9.140625" style="40"/>
    <col min="9" max="9" width="13.85546875" bestFit="1" customWidth="1"/>
  </cols>
  <sheetData>
    <row r="1" spans="1:10" s="5" customFormat="1" x14ac:dyDescent="0.2">
      <c r="A1" s="91" t="s">
        <v>40</v>
      </c>
      <c r="B1" s="92" t="s">
        <v>12</v>
      </c>
      <c r="C1" s="93" t="s">
        <v>10</v>
      </c>
      <c r="D1" s="94" t="s">
        <v>11</v>
      </c>
      <c r="E1" s="95" t="s">
        <v>0</v>
      </c>
      <c r="F1" s="96" t="s">
        <v>5</v>
      </c>
      <c r="G1" s="97" t="s">
        <v>54</v>
      </c>
      <c r="H1" s="94" t="s">
        <v>90</v>
      </c>
      <c r="I1" s="93"/>
      <c r="J1" s="98"/>
    </row>
    <row r="2" spans="1:10" x14ac:dyDescent="0.2">
      <c r="A2" s="16">
        <v>0.66194444444408873</v>
      </c>
      <c r="B2" s="8">
        <v>112</v>
      </c>
      <c r="C2" t="str">
        <f>VLOOKUP(B2,Atleti!A$2:B$999,2,FALSE)</f>
        <v>RINALDINI ROBERTO</v>
      </c>
      <c r="D2" s="39" t="str">
        <f>VLOOKUP(B2,Atleti!A$2:D$999,4,FALSE)</f>
        <v>A1</v>
      </c>
      <c r="E2" s="16">
        <f>A2-VLOOKUP(D2,Categorie!A$2:D$50,4,FALSE)</f>
        <v>0.28694444444408873</v>
      </c>
      <c r="F2" s="100" t="str">
        <f>VLOOKUP(B2,Atleti!A$2:F$999,6,FALSE)</f>
        <v>SCOTT-PASQUINI STELLA AZZURRA</v>
      </c>
      <c r="G2" s="38" t="str">
        <f>VLOOKUP(B2,Atleti!A$2:G$999,7,FALSE)</f>
        <v>FCI</v>
      </c>
      <c r="H2" s="40" t="str">
        <f>T(VLOOKUP(B2,Atleti!A$2:H$999,8,FALSE))</f>
        <v/>
      </c>
    </row>
    <row r="3" spans="1:10" x14ac:dyDescent="0.2">
      <c r="A3" s="16">
        <v>0.66230324074422242</v>
      </c>
      <c r="B3" s="8">
        <v>13</v>
      </c>
      <c r="C3" t="str">
        <f>VLOOKUP(B3,Atleti!A$2:B$999,2,FALSE)</f>
        <v>MAGI SIMONE</v>
      </c>
      <c r="D3" s="39" t="str">
        <f>VLOOKUP(B3,Atleti!A$2:D$999,4,FALSE)</f>
        <v>A1</v>
      </c>
      <c r="E3" s="16">
        <f>A3-VLOOKUP(D3,Categorie!A$2:D$50,4,FALSE)</f>
        <v>0.28730324074422242</v>
      </c>
      <c r="F3" s="100" t="str">
        <f>VLOOKUP(B3,Atleti!A$2:F$999,6,FALSE)</f>
        <v>CC QUOTA MILLE (FCI)</v>
      </c>
      <c r="G3" s="38" t="str">
        <f>VLOOKUP(B3,Atleti!A$2:G$999,7,FALSE)</f>
        <v>FCI</v>
      </c>
      <c r="H3" s="40" t="str">
        <f>T(VLOOKUP(B3,Atleti!A$2:H$999,8,FALSE))</f>
        <v/>
      </c>
    </row>
    <row r="4" spans="1:10" x14ac:dyDescent="0.2">
      <c r="A4" s="16">
        <v>0.66232638889050577</v>
      </c>
      <c r="B4" s="8">
        <v>118</v>
      </c>
      <c r="C4" t="str">
        <f>VLOOKUP(B4,Atleti!A$2:B$999,2,FALSE)</f>
        <v>TASSINI SIMONE</v>
      </c>
      <c r="D4" s="39" t="str">
        <f>VLOOKUP(B4,Atleti!A$2:D$999,4,FALSE)</f>
        <v>A1</v>
      </c>
      <c r="E4" s="16">
        <f>A4-VLOOKUP(D4,Categorie!A$2:D$50,4,FALSE)</f>
        <v>0.28732638889050577</v>
      </c>
      <c r="F4" s="100" t="str">
        <f>VLOOKUP(B4,Atleti!A$2:F$999,6,FALSE)</f>
        <v>CAVALLINO SPECIALIZED</v>
      </c>
      <c r="G4" s="38" t="str">
        <f>VLOOKUP(B4,Atleti!A$2:G$999,7,FALSE)</f>
        <v>FCI</v>
      </c>
      <c r="H4" s="40" t="str">
        <f>T(VLOOKUP(B4,Atleti!A$2:H$999,8,FALSE))</f>
        <v/>
      </c>
    </row>
    <row r="5" spans="1:10" x14ac:dyDescent="0.2">
      <c r="A5" s="16">
        <v>0.66237268518307246</v>
      </c>
      <c r="B5" s="8">
        <v>116</v>
      </c>
      <c r="C5" t="str">
        <f>VLOOKUP(B5,Atleti!A$2:B$999,2,FALSE)</f>
        <v>NOCENTI SAURO</v>
      </c>
      <c r="D5" s="39" t="str">
        <f>VLOOKUP(B5,Atleti!A$2:D$999,4,FALSE)</f>
        <v>A3</v>
      </c>
      <c r="E5" s="16">
        <f>A5-VLOOKUP(D5,Categorie!A$2:D$50,4,FALSE)</f>
        <v>0.28737268518307246</v>
      </c>
      <c r="F5" s="100" t="str">
        <f>VLOOKUP(B5,Atleti!A$2:F$999,6,FALSE)</f>
        <v>CAVALLINO SPECIALIZED</v>
      </c>
      <c r="G5" s="38" t="str">
        <f>VLOOKUP(B5,Atleti!A$2:G$999,7,FALSE)</f>
        <v>FCI</v>
      </c>
      <c r="H5" s="40" t="str">
        <f>T(VLOOKUP(B5,Atleti!A$2:H$999,8,FALSE))</f>
        <v/>
      </c>
    </row>
    <row r="6" spans="1:10" x14ac:dyDescent="0.2">
      <c r="A6" s="16">
        <v>0.66244212962919846</v>
      </c>
      <c r="B6" s="8">
        <v>114</v>
      </c>
      <c r="C6" t="str">
        <f>VLOOKUP(B6,Atleti!A$2:B$999,2,FALSE)</f>
        <v>BURZI MILO</v>
      </c>
      <c r="D6" s="39" t="str">
        <f>VLOOKUP(B6,Atleti!A$2:D$999,4,FALSE)</f>
        <v>A2</v>
      </c>
      <c r="E6" s="16">
        <f>A6-VLOOKUP(D6,Categorie!A$2:D$50,4,FALSE)</f>
        <v>0.28744212962919846</v>
      </c>
      <c r="F6" s="100" t="str">
        <f>VLOOKUP(B6,Atleti!A$2:F$999,6,FALSE)</f>
        <v>SCOTT-PASQUINI STELLA AZZURRA</v>
      </c>
      <c r="G6" s="38" t="str">
        <f>VLOOKUP(B6,Atleti!A$2:G$999,7,FALSE)</f>
        <v>FCI</v>
      </c>
      <c r="H6" s="40" t="str">
        <f>T(VLOOKUP(B6,Atleti!A$2:H$999,8,FALSE))</f>
        <v/>
      </c>
    </row>
    <row r="7" spans="1:10" x14ac:dyDescent="0.2">
      <c r="A7" s="16">
        <v>0.66254629629838746</v>
      </c>
      <c r="B7" s="8">
        <v>59</v>
      </c>
      <c r="C7" t="str">
        <f>VLOOKUP(B7,Atleti!A$2:B$999,2,FALSE)</f>
        <v>POGGIALI RICCARDO</v>
      </c>
      <c r="D7" s="39" t="str">
        <f>VLOOKUP(B7,Atleti!A$2:D$999,4,FALSE)</f>
        <v>A2</v>
      </c>
      <c r="E7" s="16">
        <f>A7-VLOOKUP(D7,Categorie!A$2:D$50,4,FALSE)</f>
        <v>0.28754629629838746</v>
      </c>
      <c r="F7" s="100" t="str">
        <f>VLOOKUP(B7,Atleti!A$2:F$999,6,FALSE)</f>
        <v>CAVALLINO SPECIALIZED</v>
      </c>
      <c r="G7" s="38" t="str">
        <f>VLOOKUP(B7,Atleti!A$2:G$999,7,FALSE)</f>
        <v>FCI</v>
      </c>
      <c r="H7" s="40" t="str">
        <f>T(VLOOKUP(B7,Atleti!A$2:H$999,8,FALSE))</f>
        <v/>
      </c>
    </row>
    <row r="8" spans="1:10" x14ac:dyDescent="0.2">
      <c r="A8" s="16">
        <v>0.66259259259095415</v>
      </c>
      <c r="B8" s="8">
        <v>111</v>
      </c>
      <c r="C8" t="str">
        <f>VLOOKUP(B8,Atleti!A$2:B$999,2,FALSE)</f>
        <v>BONINSEGNI LUCA</v>
      </c>
      <c r="D8" s="39" t="str">
        <f>VLOOKUP(B8,Atleti!A$2:D$999,4,FALSE)</f>
        <v>A2</v>
      </c>
      <c r="E8" s="16">
        <f>A8-VLOOKUP(D8,Categorie!A$2:D$50,4,FALSE)</f>
        <v>0.28759259259095415</v>
      </c>
      <c r="F8" s="100" t="str">
        <f>VLOOKUP(B8,Atleti!A$2:F$999,6,FALSE)</f>
        <v>SCOTT-PASQUINI STELLA AZZURRA</v>
      </c>
      <c r="G8" s="38" t="str">
        <f>VLOOKUP(B8,Atleti!A$2:G$999,7,FALSE)</f>
        <v>FCI</v>
      </c>
      <c r="H8" s="40" t="str">
        <f>T(VLOOKUP(B8,Atleti!A$2:H$999,8,FALSE))</f>
        <v/>
      </c>
    </row>
    <row r="9" spans="1:10" x14ac:dyDescent="0.2">
      <c r="A9" s="16">
        <v>0.66262731481401715</v>
      </c>
      <c r="B9" s="8">
        <v>14</v>
      </c>
      <c r="C9" t="str">
        <f>VLOOKUP(B9,Atleti!A$2:B$999,2,FALSE)</f>
        <v>BROCCOLINI EMANUELE</v>
      </c>
      <c r="D9" s="39" t="str">
        <f>VLOOKUP(B9,Atleti!A$2:D$999,4,FALSE)</f>
        <v>A2</v>
      </c>
      <c r="E9" s="16">
        <f>A9-VLOOKUP(D9,Categorie!A$2:D$50,4,FALSE)</f>
        <v>0.28762731481401715</v>
      </c>
      <c r="F9" s="100" t="str">
        <f>VLOOKUP(B9,Atleti!A$2:F$999,6,FALSE)</f>
        <v>CC QUOTA MILLE (FCI)</v>
      </c>
      <c r="G9" s="38" t="str">
        <f>VLOOKUP(B9,Atleti!A$2:G$999,7,FALSE)</f>
        <v>FCI</v>
      </c>
      <c r="H9" s="40" t="str">
        <f>T(VLOOKUP(B9,Atleti!A$2:H$999,8,FALSE))</f>
        <v/>
      </c>
    </row>
    <row r="10" spans="1:10" x14ac:dyDescent="0.2">
      <c r="A10" s="16">
        <v>0.66266203703708015</v>
      </c>
      <c r="B10" s="8">
        <v>1</v>
      </c>
      <c r="C10" t="str">
        <f>VLOOKUP(B10,Atleti!A$2:B$999,2,FALSE)</f>
        <v>PAPAVERI RENATO</v>
      </c>
      <c r="D10" s="39" t="str">
        <f>VLOOKUP(B10,Atleti!A$2:D$999,4,FALSE)</f>
        <v>A4</v>
      </c>
      <c r="E10" s="16">
        <f>A10-VLOOKUP(D10,Categorie!A$2:D$50,4,FALSE)</f>
        <v>0.28766203703708015</v>
      </c>
      <c r="F10" s="100" t="str">
        <f>VLOOKUP(B10,Atleti!A$2:F$999,6,FALSE)</f>
        <v>CAVALLINO SPECIALIZED</v>
      </c>
      <c r="G10" s="38" t="str">
        <f>VLOOKUP(B10,Atleti!A$2:G$999,7,FALSE)</f>
        <v>FCI</v>
      </c>
      <c r="H10" s="40" t="str">
        <f>T(VLOOKUP(B10,Atleti!A$2:H$999,8,FALSE))</f>
        <v/>
      </c>
    </row>
    <row r="11" spans="1:10" x14ac:dyDescent="0.2">
      <c r="A11" s="16">
        <v>0.6626851851833635</v>
      </c>
      <c r="B11" s="8">
        <v>137</v>
      </c>
      <c r="C11" t="str">
        <f>VLOOKUP(B11,Atleti!A$2:B$999,2,FALSE)</f>
        <v>FATICHENTI LEONARDO</v>
      </c>
      <c r="D11" s="39" t="str">
        <f>VLOOKUP(B11,Atleti!A$2:D$999,4,FALSE)</f>
        <v>A2</v>
      </c>
      <c r="E11" s="16">
        <f>A11-VLOOKUP(D11,Categorie!A$2:D$50,4,FALSE)</f>
        <v>0.2876851851833635</v>
      </c>
      <c r="F11" s="100" t="str">
        <f>VLOOKUP(B11,Atleti!A$2:F$999,6,FALSE)</f>
        <v>BIKING TEAM AREZZO (FCI)</v>
      </c>
      <c r="G11" s="38" t="str">
        <f>VLOOKUP(B11,Atleti!A$2:G$999,7,FALSE)</f>
        <v>FCI</v>
      </c>
      <c r="H11" s="40" t="str">
        <f>T(VLOOKUP(B11,Atleti!A$2:H$999,8,FALSE))</f>
        <v/>
      </c>
    </row>
    <row r="12" spans="1:10" x14ac:dyDescent="0.2">
      <c r="A12" s="16">
        <v>0.66270833333692281</v>
      </c>
      <c r="B12" s="8">
        <v>4</v>
      </c>
      <c r="C12" t="str">
        <f>VLOOKUP(B12,Atleti!A$2:B$999,2,FALSE)</f>
        <v>ROSSI LUCA</v>
      </c>
      <c r="D12" s="39" t="str">
        <f>VLOOKUP(B12,Atleti!A$2:D$999,4,FALSE)</f>
        <v>A3</v>
      </c>
      <c r="E12" s="16">
        <f>A12-VLOOKUP(D12,Categorie!A$2:D$50,4,FALSE)</f>
        <v>0.28770833333692281</v>
      </c>
      <c r="F12" s="100" t="str">
        <f>VLOOKUP(B12,Atleti!A$2:F$999,6,FALSE)</f>
        <v>ASD CICLISMO TERONTOLA-BIKE L.R.</v>
      </c>
      <c r="G12" s="38" t="str">
        <f>VLOOKUP(B12,Atleti!A$2:G$999,7,FALSE)</f>
        <v>FCI</v>
      </c>
      <c r="H12" s="40" t="str">
        <f>T(VLOOKUP(B12,Atleti!A$2:H$999,8,FALSE))</f>
        <v/>
      </c>
    </row>
    <row r="13" spans="1:10" x14ac:dyDescent="0.2">
      <c r="A13" s="16">
        <v>0.66277777777577285</v>
      </c>
      <c r="B13" s="8">
        <v>43</v>
      </c>
      <c r="C13" t="str">
        <f>VLOOKUP(B13,Atleti!A$2:B$999,2,FALSE)</f>
        <v>FORMELLI ALESSANDRO</v>
      </c>
      <c r="D13" s="39" t="str">
        <f>VLOOKUP(B13,Atleti!A$2:D$999,4,FALSE)</f>
        <v>A2</v>
      </c>
      <c r="E13" s="16">
        <f>A13-VLOOKUP(D13,Categorie!A$2:D$50,4,FALSE)</f>
        <v>0.28777777777577285</v>
      </c>
      <c r="F13" s="100" t="str">
        <f>VLOOKUP(B13,Atleti!A$2:F$999,6,FALSE)</f>
        <v>CAVALLINO SPECIALIZED</v>
      </c>
      <c r="G13" s="38" t="str">
        <f>VLOOKUP(B13,Atleti!A$2:G$999,7,FALSE)</f>
        <v>FCI</v>
      </c>
      <c r="H13" s="40" t="str">
        <f>T(VLOOKUP(B13,Atleti!A$2:H$999,8,FALSE))</f>
        <v/>
      </c>
    </row>
    <row r="14" spans="1:10" x14ac:dyDescent="0.2">
      <c r="A14" s="16">
        <v>0.66277777777577285</v>
      </c>
      <c r="B14" s="8">
        <v>101</v>
      </c>
      <c r="C14" t="str">
        <f>VLOOKUP(B14,Atleti!A$2:B$999,2,FALSE)</f>
        <v>MONTELATICI LUCA</v>
      </c>
      <c r="D14" s="39" t="str">
        <f>VLOOKUP(B14,Atleti!A$2:D$999,4,FALSE)</f>
        <v>A1</v>
      </c>
      <c r="E14" s="16">
        <f>A14-VLOOKUP(D14,Categorie!A$2:D$50,4,FALSE)</f>
        <v>0.28777777777577285</v>
      </c>
      <c r="F14" s="100" t="str">
        <f>VLOOKUP(B14,Atleti!A$2:F$999,6,FALSE)</f>
        <v>STEELS BIKE A.S.D.</v>
      </c>
      <c r="G14" s="38" t="str">
        <f>VLOOKUP(B14,Atleti!A$2:G$999,7,FALSE)</f>
        <v>FCI</v>
      </c>
      <c r="H14" s="40" t="str">
        <f>T(VLOOKUP(B14,Atleti!A$2:H$999,8,FALSE))</f>
        <v/>
      </c>
    </row>
    <row r="15" spans="1:10" x14ac:dyDescent="0.2">
      <c r="A15" s="16">
        <v>0.66281249999883585</v>
      </c>
      <c r="B15" s="8">
        <v>100</v>
      </c>
      <c r="C15" t="str">
        <f>VLOOKUP(B15,Atleti!A$2:B$999,2,FALSE)</f>
        <v>BARTOLINI SAURO</v>
      </c>
      <c r="D15" s="39" t="str">
        <f>VLOOKUP(B15,Atleti!A$2:D$999,4,FALSE)</f>
        <v>A3</v>
      </c>
      <c r="E15" s="16">
        <f>A15-VLOOKUP(D15,Categorie!A$2:D$50,4,FALSE)</f>
        <v>0.28781249999883585</v>
      </c>
      <c r="F15" s="100" t="str">
        <f>VLOOKUP(B15,Atleti!A$2:F$999,6,FALSE)</f>
        <v>STEELS BIKE A.S.D.</v>
      </c>
      <c r="G15" s="38" t="str">
        <f>VLOOKUP(B15,Atleti!A$2:G$999,7,FALSE)</f>
        <v>FCI</v>
      </c>
      <c r="H15" s="40" t="str">
        <f>T(VLOOKUP(B15,Atleti!A$2:H$999,8,FALSE))</f>
        <v/>
      </c>
    </row>
    <row r="16" spans="1:10" x14ac:dyDescent="0.2">
      <c r="A16" s="16">
        <v>0.66284722222189885</v>
      </c>
      <c r="B16" s="8">
        <v>34</v>
      </c>
      <c r="C16" t="str">
        <f>VLOOKUP(B16,Atleti!A$2:B$999,2,FALSE)</f>
        <v>CECCARELLI HENRI</v>
      </c>
      <c r="D16" s="39" t="str">
        <f>VLOOKUP(B16,Atleti!A$2:D$999,4,FALSE)</f>
        <v>A3</v>
      </c>
      <c r="E16" s="16">
        <f>A16-VLOOKUP(D16,Categorie!A$2:D$50,4,FALSE)</f>
        <v>0.28784722222189885</v>
      </c>
      <c r="F16" s="100" t="str">
        <f>VLOOKUP(B16,Atleti!A$2:F$999,6,FALSE)</f>
        <v>TEAM BIKESTAR RACING</v>
      </c>
      <c r="G16" s="38" t="str">
        <f>VLOOKUP(B16,Atleti!A$2:G$999,7,FALSE)</f>
        <v>UISP</v>
      </c>
      <c r="H16" s="40" t="str">
        <f>T(VLOOKUP(B16,Atleti!A$2:H$999,8,FALSE))</f>
        <v>AREZZO</v>
      </c>
    </row>
    <row r="17" spans="1:8" x14ac:dyDescent="0.2">
      <c r="A17" s="16">
        <v>0.66288194444496185</v>
      </c>
      <c r="B17" s="8">
        <v>125</v>
      </c>
      <c r="C17" t="str">
        <f>VLOOKUP(B17,Atleti!A$2:B$999,2,FALSE)</f>
        <v>BRUNI SONNI</v>
      </c>
      <c r="D17" s="39" t="str">
        <f>VLOOKUP(B17,Atleti!A$2:D$999,4,FALSE)</f>
        <v>A1</v>
      </c>
      <c r="E17" s="16">
        <f>A17-VLOOKUP(D17,Categorie!A$2:D$50,4,FALSE)</f>
        <v>0.28788194444496185</v>
      </c>
      <c r="F17" s="100" t="str">
        <f>VLOOKUP(B17,Atleti!A$2:F$999,6,FALSE)</f>
        <v>A.S.D. VELOCE CLUB FIRENZE</v>
      </c>
      <c r="G17" s="38" t="str">
        <f>VLOOKUP(B17,Atleti!A$2:G$999,7,FALSE)</f>
        <v>FCI</v>
      </c>
      <c r="H17" s="40" t="str">
        <f>T(VLOOKUP(B17,Atleti!A$2:H$999,8,FALSE))</f>
        <v/>
      </c>
    </row>
    <row r="18" spans="1:8" x14ac:dyDescent="0.2">
      <c r="A18" s="16">
        <v>0.66290509259124519</v>
      </c>
      <c r="B18" s="8">
        <v>69</v>
      </c>
      <c r="C18" t="str">
        <f>VLOOKUP(B18,Atleti!A$2:B$999,2,FALSE)</f>
        <v>BARTOLINI PATRIZIO</v>
      </c>
      <c r="D18" s="39" t="str">
        <f>VLOOKUP(B18,Atleti!A$2:D$999,4,FALSE)</f>
        <v>A2</v>
      </c>
      <c r="E18" s="16">
        <f>A18-VLOOKUP(D18,Categorie!A$2:D$50,4,FALSE)</f>
        <v>0.28790509259124519</v>
      </c>
      <c r="F18" s="100" t="str">
        <f>VLOOKUP(B18,Atleti!A$2:F$999,6,FALSE)</f>
        <v>TEAM B.P. MOTION</v>
      </c>
      <c r="G18" s="38" t="str">
        <f>VLOOKUP(B18,Atleti!A$2:G$999,7,FALSE)</f>
        <v>UISP</v>
      </c>
      <c r="H18" s="40" t="str">
        <f>T(VLOOKUP(B18,Atleti!A$2:H$999,8,FALSE))</f>
        <v>AREZZO</v>
      </c>
    </row>
    <row r="19" spans="1:8" x14ac:dyDescent="0.2">
      <c r="A19" s="16">
        <v>0.66292824073752854</v>
      </c>
      <c r="B19" s="8">
        <v>15</v>
      </c>
      <c r="C19" t="str">
        <f>VLOOKUP(B19,Atleti!A$2:B$999,2,FALSE)</f>
        <v>DONATI LORENZO</v>
      </c>
      <c r="D19" s="39" t="str">
        <f>VLOOKUP(B19,Atleti!A$2:D$999,4,FALSE)</f>
        <v>A1</v>
      </c>
      <c r="E19" s="16">
        <f>A19-VLOOKUP(D19,Categorie!A$2:D$50,4,FALSE)</f>
        <v>0.28792824073752854</v>
      </c>
      <c r="F19" s="100" t="str">
        <f>VLOOKUP(B19,Atleti!A$2:F$999,6,FALSE)</f>
        <v>CC QUOTA MILLE (FCI)</v>
      </c>
      <c r="G19" s="38" t="str">
        <f>VLOOKUP(B19,Atleti!A$2:G$999,7,FALSE)</f>
        <v>FCI</v>
      </c>
      <c r="H19" s="40" t="str">
        <f>T(VLOOKUP(B19,Atleti!A$2:H$999,8,FALSE))</f>
        <v/>
      </c>
    </row>
    <row r="20" spans="1:8" x14ac:dyDescent="0.2">
      <c r="A20" s="16">
        <v>0.66296296296059154</v>
      </c>
      <c r="B20" s="8">
        <v>67</v>
      </c>
      <c r="C20" t="str">
        <f>VLOOKUP(B20,Atleti!A$2:B$999,2,FALSE)</f>
        <v>CIABATTI GIAMPIERO</v>
      </c>
      <c r="D20" s="39" t="str">
        <f>VLOOKUP(B20,Atleti!A$2:D$999,4,FALSE)</f>
        <v>A4</v>
      </c>
      <c r="E20" s="16">
        <f>A20-VLOOKUP(D20,Categorie!A$2:D$50,4,FALSE)</f>
        <v>0.28796296296059154</v>
      </c>
      <c r="F20" s="100" t="str">
        <f>VLOOKUP(B20,Atleti!A$2:F$999,6,FALSE)</f>
        <v>TEAM B.P. MOTION</v>
      </c>
      <c r="G20" s="38" t="str">
        <f>VLOOKUP(B20,Atleti!A$2:G$999,7,FALSE)</f>
        <v>UISP</v>
      </c>
      <c r="H20" s="40" t="str">
        <f>T(VLOOKUP(B20,Atleti!A$2:H$999,8,FALSE))</f>
        <v>AREZZO</v>
      </c>
    </row>
    <row r="21" spans="1:8" x14ac:dyDescent="0.2">
      <c r="A21" s="16">
        <v>0.66299768518365454</v>
      </c>
      <c r="B21" s="8">
        <v>39</v>
      </c>
      <c r="C21" t="str">
        <f>VLOOKUP(B21,Atleti!A$2:B$999,2,FALSE)</f>
        <v>FELICI LORENZO</v>
      </c>
      <c r="D21" s="39" t="str">
        <f>VLOOKUP(B21,Atleti!A$2:D$999,4,FALSE)</f>
        <v>A3</v>
      </c>
      <c r="E21" s="16">
        <f>A21-VLOOKUP(D21,Categorie!A$2:D$50,4,FALSE)</f>
        <v>0.28799768518365454</v>
      </c>
      <c r="F21" s="100" t="str">
        <f>VLOOKUP(B21,Atleti!A$2:F$999,6,FALSE)</f>
        <v>DONKEY BIKE CLUB SINALUNGA</v>
      </c>
      <c r="G21" s="38" t="str">
        <f>VLOOKUP(B21,Atleti!A$2:G$999,7,FALSE)</f>
        <v>FCI</v>
      </c>
      <c r="H21" s="40" t="str">
        <f>T(VLOOKUP(B21,Atleti!A$2:H$999,8,FALSE))</f>
        <v/>
      </c>
    </row>
    <row r="22" spans="1:8" x14ac:dyDescent="0.2">
      <c r="A22" s="16">
        <v>0.66302083332993789</v>
      </c>
      <c r="B22" s="8">
        <v>83</v>
      </c>
      <c r="C22" t="str">
        <f>VLOOKUP(B22,Atleti!A$2:B$999,2,FALSE)</f>
        <v>BRANDINI ALESSIO</v>
      </c>
      <c r="D22" s="39" t="str">
        <f>VLOOKUP(B22,Atleti!A$2:D$999,4,FALSE)</f>
        <v>A4</v>
      </c>
      <c r="E22" s="16">
        <f>A22-VLOOKUP(D22,Categorie!A$2:D$50,4,FALSE)</f>
        <v>0.28802083332993789</v>
      </c>
      <c r="F22" s="100" t="str">
        <f>VLOOKUP(B22,Atleti!A$2:F$999,6,FALSE)</f>
        <v>DONKEY BIKE CLUB A.S.D.</v>
      </c>
      <c r="G22" s="38" t="str">
        <f>VLOOKUP(B22,Atleti!A$2:G$999,7,FALSE)</f>
        <v>UISP</v>
      </c>
      <c r="H22" s="40" t="str">
        <f>T(VLOOKUP(B22,Atleti!A$2:H$999,8,FALSE))</f>
        <v>SIENA</v>
      </c>
    </row>
    <row r="23" spans="1:8" x14ac:dyDescent="0.2">
      <c r="A23" s="16">
        <v>0.66307870370656019</v>
      </c>
      <c r="B23" s="8">
        <v>29</v>
      </c>
      <c r="C23" t="str">
        <f>VLOOKUP(B23,Atleti!A$2:B$999,2,FALSE)</f>
        <v>CARDINALI DANIELE</v>
      </c>
      <c r="D23" s="39" t="str">
        <f>VLOOKUP(B23,Atleti!A$2:D$999,4,FALSE)</f>
        <v>A2</v>
      </c>
      <c r="E23" s="16">
        <f>A23-VLOOKUP(D23,Categorie!A$2:D$50,4,FALSE)</f>
        <v>0.28807870370656019</v>
      </c>
      <c r="F23" s="100" t="str">
        <f>VLOOKUP(B23,Atleti!A$2:F$999,6,FALSE)</f>
        <v>SCOTT-PASQUINI STELLA AZZURRA</v>
      </c>
      <c r="G23" s="38" t="str">
        <f>VLOOKUP(B23,Atleti!A$2:G$999,7,FALSE)</f>
        <v>FCI</v>
      </c>
      <c r="H23" s="40" t="str">
        <f>T(VLOOKUP(B23,Atleti!A$2:H$999,8,FALSE))</f>
        <v/>
      </c>
    </row>
    <row r="24" spans="1:8" x14ac:dyDescent="0.2">
      <c r="A24" s="16">
        <v>0.66312499999912689</v>
      </c>
      <c r="B24" s="8">
        <v>123</v>
      </c>
      <c r="C24" t="str">
        <f>VLOOKUP(B24,Atleti!A$2:B$999,2,FALSE)</f>
        <v>BONO GIANNI</v>
      </c>
      <c r="D24" s="39" t="str">
        <f>VLOOKUP(B24,Atleti!A$2:D$999,4,FALSE)</f>
        <v>A3</v>
      </c>
      <c r="E24" s="16">
        <f>A24-VLOOKUP(D24,Categorie!A$2:D$50,4,FALSE)</f>
        <v>0.28812499999912689</v>
      </c>
      <c r="F24" s="100" t="str">
        <f>VLOOKUP(B24,Atleti!A$2:F$999,6,FALSE)</f>
        <v>DONKEY BIKE CLUB SINALUNGA</v>
      </c>
      <c r="G24" s="38" t="str">
        <f>VLOOKUP(B24,Atleti!A$2:G$999,7,FALSE)</f>
        <v>FCI</v>
      </c>
      <c r="H24" s="40" t="str">
        <f>T(VLOOKUP(B24,Atleti!A$2:H$999,8,FALSE))</f>
        <v/>
      </c>
    </row>
    <row r="25" spans="1:8" x14ac:dyDescent="0.2">
      <c r="A25" s="16">
        <v>0.66317129629896954</v>
      </c>
      <c r="B25" s="8">
        <v>170</v>
      </c>
      <c r="C25" t="str">
        <f>VLOOKUP(B25,Atleti!A$2:B$999,2,FALSE)</f>
        <v>CARDINALI FRANCESCO</v>
      </c>
      <c r="D25" s="39" t="str">
        <f>VLOOKUP(B25,Atleti!A$2:D$999,4,FALSE)</f>
        <v>A1</v>
      </c>
      <c r="E25" s="16">
        <f>A25-VLOOKUP(D25,Categorie!A$2:D$50,4,FALSE)</f>
        <v>0.28817129629896954</v>
      </c>
      <c r="F25" s="100" t="str">
        <f>VLOOKUP(B25,Atleti!A$2:F$999,6,FALSE)</f>
        <v>FACTORY TEAM BATTIFOLLE</v>
      </c>
      <c r="G25" s="38" t="str">
        <f>VLOOKUP(B25,Atleti!A$2:G$999,7,FALSE)</f>
        <v>FCI</v>
      </c>
      <c r="H25" s="40" t="str">
        <f>T(VLOOKUP(B25,Atleti!A$2:H$999,8,FALSE))</f>
        <v/>
      </c>
    </row>
    <row r="26" spans="1:8" x14ac:dyDescent="0.2">
      <c r="A26" s="16">
        <v>0.66320601852203254</v>
      </c>
      <c r="B26" s="8">
        <v>95</v>
      </c>
      <c r="C26" t="str">
        <f>VLOOKUP(B26,Atleti!A$2:B$999,2,FALSE)</f>
        <v>MANCINI ROBERTO</v>
      </c>
      <c r="D26" s="39" t="str">
        <f>VLOOKUP(B26,Atleti!A$2:D$999,4,FALSE)</f>
        <v>A1</v>
      </c>
      <c r="E26" s="16">
        <f>A26-VLOOKUP(D26,Categorie!A$2:D$50,4,FALSE)</f>
        <v>0.28820601852203254</v>
      </c>
      <c r="F26" s="100" t="str">
        <f>VLOOKUP(B26,Atleti!A$2:F$999,6,FALSE)</f>
        <v>STEELS BIKE A.S.D.</v>
      </c>
      <c r="G26" s="38" t="str">
        <f>VLOOKUP(B26,Atleti!A$2:G$999,7,FALSE)</f>
        <v>FCI</v>
      </c>
      <c r="H26" s="40" t="str">
        <f>T(VLOOKUP(B26,Atleti!A$2:H$999,8,FALSE))</f>
        <v/>
      </c>
    </row>
    <row r="27" spans="1:8" x14ac:dyDescent="0.2">
      <c r="A27" s="16">
        <v>0.66324074073781958</v>
      </c>
      <c r="B27" s="8">
        <v>157</v>
      </c>
      <c r="C27" t="str">
        <f>VLOOKUP(B27,Atleti!A$2:B$999,2,FALSE)</f>
        <v>BONINI PIERANGELO</v>
      </c>
      <c r="D27" s="39" t="str">
        <f>VLOOKUP(B27,Atleti!A$2:D$999,4,FALSE)</f>
        <v>A2</v>
      </c>
      <c r="E27" s="16">
        <f>A27-VLOOKUP(D27,Categorie!A$2:D$50,4,FALSE)</f>
        <v>0.28824074073781958</v>
      </c>
      <c r="F27" s="100" t="str">
        <f>VLOOKUP(B27,Atleti!A$2:F$999,6,FALSE)</f>
        <v>G.S. POPPI A.S. DILETTANTI</v>
      </c>
      <c r="G27" s="38" t="str">
        <f>VLOOKUP(B27,Atleti!A$2:G$999,7,FALSE)</f>
        <v>AICS</v>
      </c>
      <c r="H27" s="40" t="str">
        <f>T(VLOOKUP(B27,Atleti!A$2:H$999,8,FALSE))</f>
        <v/>
      </c>
    </row>
    <row r="28" spans="1:8" x14ac:dyDescent="0.2">
      <c r="A28" s="16">
        <v>0.66328703703766223</v>
      </c>
      <c r="B28" s="8">
        <v>51</v>
      </c>
      <c r="C28" t="str">
        <f>VLOOKUP(B28,Atleti!A$2:B$999,2,FALSE)</f>
        <v>SCARCHINI LUCIANO</v>
      </c>
      <c r="D28" s="39" t="str">
        <f>VLOOKUP(B28,Atleti!A$2:D$999,4,FALSE)</f>
        <v>A4</v>
      </c>
      <c r="E28" s="16">
        <f>A28-VLOOKUP(D28,Categorie!A$2:D$50,4,FALSE)</f>
        <v>0.28828703703766223</v>
      </c>
      <c r="F28" s="100" t="str">
        <f>VLOOKUP(B28,Atleti!A$2:F$999,6,FALSE)</f>
        <v>DONKEY BIKE CLUB SINALUNGA</v>
      </c>
      <c r="G28" s="38" t="str">
        <f>VLOOKUP(B28,Atleti!A$2:G$999,7,FALSE)</f>
        <v>FCI</v>
      </c>
      <c r="H28" s="40" t="str">
        <f>T(VLOOKUP(B28,Atleti!A$2:H$999,8,FALSE))</f>
        <v/>
      </c>
    </row>
    <row r="29" spans="1:8" x14ac:dyDescent="0.2">
      <c r="A29" s="16">
        <v>0.66332175926072523</v>
      </c>
      <c r="B29" s="8">
        <v>107</v>
      </c>
      <c r="C29" t="str">
        <f>VLOOKUP(B29,Atleti!A$2:B$999,2,FALSE)</f>
        <v>BIANCHI FABIO</v>
      </c>
      <c r="D29" s="39" t="str">
        <f>VLOOKUP(B29,Atleti!A$2:D$999,4,FALSE)</f>
        <v>A3</v>
      </c>
      <c r="E29" s="16">
        <f>A29-VLOOKUP(D29,Categorie!A$2:D$50,4,FALSE)</f>
        <v>0.28832175926072523</v>
      </c>
      <c r="F29" s="100" t="str">
        <f>VLOOKUP(B29,Atleti!A$2:F$999,6,FALSE)</f>
        <v>CAVALLINO</v>
      </c>
      <c r="G29" s="38" t="str">
        <f>VLOOKUP(B29,Atleti!A$2:G$999,7,FALSE)</f>
        <v>UISP</v>
      </c>
      <c r="H29" s="40" t="str">
        <f>T(VLOOKUP(B29,Atleti!A$2:H$999,8,FALSE))</f>
        <v>AREZZO</v>
      </c>
    </row>
    <row r="30" spans="1:8" x14ac:dyDescent="0.2">
      <c r="A30" s="16">
        <v>0.66334490740700858</v>
      </c>
      <c r="B30" s="8">
        <v>42</v>
      </c>
      <c r="C30" t="str">
        <f>VLOOKUP(B30,Atleti!A$2:B$999,2,FALSE)</f>
        <v>BIGI MARCO</v>
      </c>
      <c r="D30" s="39" t="str">
        <f>VLOOKUP(B30,Atleti!A$2:D$999,4,FALSE)</f>
        <v>A2</v>
      </c>
      <c r="E30" s="16">
        <f>A30-VLOOKUP(D30,Categorie!A$2:D$50,4,FALSE)</f>
        <v>0.28834490740700858</v>
      </c>
      <c r="F30" s="100" t="str">
        <f>VLOOKUP(B30,Atleti!A$2:F$999,6,FALSE)</f>
        <v>CAVALLINO SPECIALIZED</v>
      </c>
      <c r="G30" s="38" t="str">
        <f>VLOOKUP(B30,Atleti!A$2:G$999,7,FALSE)</f>
        <v>FCI</v>
      </c>
      <c r="H30" s="40" t="str">
        <f>T(VLOOKUP(B30,Atleti!A$2:H$999,8,FALSE))</f>
        <v/>
      </c>
    </row>
    <row r="31" spans="1:8" x14ac:dyDescent="0.2">
      <c r="A31" s="16">
        <v>0.66336805555329192</v>
      </c>
      <c r="B31" s="8">
        <v>91</v>
      </c>
      <c r="C31" t="str">
        <f>VLOOKUP(B31,Atleti!A$2:B$999,2,FALSE)</f>
        <v>MARIGNANI GABRIELE</v>
      </c>
      <c r="D31" s="39" t="str">
        <f>VLOOKUP(B31,Atleti!A$2:D$999,4,FALSE)</f>
        <v>A2</v>
      </c>
      <c r="E31" s="16">
        <f>A31-VLOOKUP(D31,Categorie!A$2:D$50,4,FALSE)</f>
        <v>0.28836805555329192</v>
      </c>
      <c r="F31" s="100" t="str">
        <f>VLOOKUP(B31,Atleti!A$2:F$999,6,FALSE)</f>
        <v>SCOTT-PASQUINI STELLA AZZURRA</v>
      </c>
      <c r="G31" s="38" t="str">
        <f>VLOOKUP(B31,Atleti!A$2:G$999,7,FALSE)</f>
        <v>FCI</v>
      </c>
      <c r="H31" s="40" t="str">
        <f>T(VLOOKUP(B31,Atleti!A$2:H$999,8,FALSE))</f>
        <v/>
      </c>
    </row>
    <row r="32" spans="1:8" x14ac:dyDescent="0.2">
      <c r="A32" s="16">
        <v>0.66340277777635492</v>
      </c>
      <c r="B32" s="8">
        <v>119</v>
      </c>
      <c r="C32" t="str">
        <f>VLOOKUP(B32,Atleti!A$2:B$999,2,FALSE)</f>
        <v>GHIANDAI MAURIZIO</v>
      </c>
      <c r="D32" s="39" t="str">
        <f>VLOOKUP(B32,Atleti!A$2:D$999,4,FALSE)</f>
        <v>A4</v>
      </c>
      <c r="E32" s="16">
        <f>A32-VLOOKUP(D32,Categorie!A$2:D$50,4,FALSE)</f>
        <v>0.28840277777635492</v>
      </c>
      <c r="F32" s="100" t="str">
        <f>VLOOKUP(B32,Atleti!A$2:F$999,6,FALSE)</f>
        <v>SCOTT-PASQUINI STELLA AZZURRA</v>
      </c>
      <c r="G32" s="38" t="str">
        <f>VLOOKUP(B32,Atleti!A$2:G$999,7,FALSE)</f>
        <v>FCI</v>
      </c>
      <c r="H32" s="40" t="str">
        <f>T(VLOOKUP(B32,Atleti!A$2:H$999,8,FALSE))</f>
        <v/>
      </c>
    </row>
    <row r="33" spans="1:8" x14ac:dyDescent="0.2">
      <c r="A33" s="16">
        <v>0.66343749999941792</v>
      </c>
      <c r="B33" s="8">
        <v>139</v>
      </c>
      <c r="C33" t="str">
        <f>VLOOKUP(B33,Atleti!A$2:B$999,2,FALSE)</f>
        <v>MIGLIORINI STEFANO</v>
      </c>
      <c r="D33" s="39" t="str">
        <f>VLOOKUP(B33,Atleti!A$2:D$999,4,FALSE)</f>
        <v>A3</v>
      </c>
      <c r="E33" s="16">
        <f>A33-VLOOKUP(D33,Categorie!A$2:D$50,4,FALSE)</f>
        <v>0.28843749999941792</v>
      </c>
      <c r="F33" s="100" t="str">
        <f>VLOOKUP(B33,Atleti!A$2:F$999,6,FALSE)</f>
        <v>TEAM GALLUZZI ACQUA E SAPONE</v>
      </c>
      <c r="G33" s="38" t="str">
        <f>VLOOKUP(B33,Atleti!A$2:G$999,7,FALSE)</f>
        <v>FCI</v>
      </c>
      <c r="H33" s="40" t="str">
        <f>T(VLOOKUP(B33,Atleti!A$2:H$999,8,FALSE))</f>
        <v/>
      </c>
    </row>
    <row r="34" spans="1:8" x14ac:dyDescent="0.2">
      <c r="A34" s="16">
        <v>0.66347222222248092</v>
      </c>
      <c r="B34" s="8">
        <v>169</v>
      </c>
      <c r="C34" t="str">
        <f>VLOOKUP(B34,Atleti!A$2:B$999,2,FALSE)</f>
        <v>ROSATI DANIELE</v>
      </c>
      <c r="D34" s="39" t="str">
        <f>VLOOKUP(B34,Atleti!A$2:D$999,4,FALSE)</f>
        <v>A1</v>
      </c>
      <c r="E34" s="16">
        <f>A34-VLOOKUP(D34,Categorie!A$2:D$50,4,FALSE)</f>
        <v>0.28847222222248092</v>
      </c>
      <c r="F34" s="100" t="str">
        <f>VLOOKUP(B34,Atleti!A$2:F$999,6,FALSE)</f>
        <v>FACTORY TEAM BATTIFOLLE</v>
      </c>
      <c r="G34" s="38" t="str">
        <f>VLOOKUP(B34,Atleti!A$2:G$999,7,FALSE)</f>
        <v>FCI</v>
      </c>
      <c r="H34" s="40" t="str">
        <f>T(VLOOKUP(B34,Atleti!A$2:H$999,8,FALSE))</f>
        <v/>
      </c>
    </row>
    <row r="35" spans="1:8" x14ac:dyDescent="0.2">
      <c r="A35" s="16">
        <v>0.66355324073811062</v>
      </c>
      <c r="B35" s="8">
        <v>127</v>
      </c>
      <c r="C35" t="str">
        <f>VLOOKUP(B35,Atleti!A$2:B$999,2,FALSE)</f>
        <v>BALUCANI MICHELE</v>
      </c>
      <c r="D35" s="39" t="str">
        <f>VLOOKUP(B35,Atleti!A$2:D$999,4,FALSE)</f>
        <v>A3</v>
      </c>
      <c r="E35" s="16">
        <f>A35-VLOOKUP(D35,Categorie!A$2:D$50,4,FALSE)</f>
        <v>0.28855324073811062</v>
      </c>
      <c r="F35" s="100" t="str">
        <f>VLOOKUP(B35,Atleti!A$2:F$999,6,FALSE)</f>
        <v>A.S.D. VELOCE CLUB FIRENZE</v>
      </c>
      <c r="G35" s="38" t="str">
        <f>VLOOKUP(B35,Atleti!A$2:G$999,7,FALSE)</f>
        <v>FCI</v>
      </c>
      <c r="H35" s="40" t="str">
        <f>T(VLOOKUP(B35,Atleti!A$2:H$999,8,FALSE))</f>
        <v/>
      </c>
    </row>
    <row r="36" spans="1:8" x14ac:dyDescent="0.2">
      <c r="A36" s="16">
        <v>0.66359953703795327</v>
      </c>
      <c r="B36" s="8">
        <v>190</v>
      </c>
      <c r="C36" t="str">
        <f>VLOOKUP(B36,Atleti!A$2:B$999,2,FALSE)</f>
        <v>SADOTTI LUCA</v>
      </c>
      <c r="D36" s="39" t="str">
        <f>VLOOKUP(B36,Atleti!A$2:D$999,4,FALSE)</f>
        <v>A4</v>
      </c>
      <c r="E36" s="16">
        <f>A36-VLOOKUP(D36,Categorie!A$2:D$50,4,FALSE)</f>
        <v>0.28859953703795327</v>
      </c>
      <c r="F36" s="100" t="str">
        <f>VLOOKUP(B36,Atleti!A$2:F$999,6,FALSE)</f>
        <v>STEELS BIKE A.S.D.</v>
      </c>
      <c r="G36" s="38" t="str">
        <f>VLOOKUP(B36,Atleti!A$2:G$999,7,FALSE)</f>
        <v>FCI</v>
      </c>
      <c r="H36" s="40" t="str">
        <f>T(VLOOKUP(B36,Atleti!A$2:H$999,8,FALSE))</f>
        <v/>
      </c>
    </row>
    <row r="37" spans="1:8" x14ac:dyDescent="0.2">
      <c r="A37" s="16">
        <v>0.66363425926101627</v>
      </c>
      <c r="B37" s="8">
        <v>40</v>
      </c>
      <c r="C37" t="str">
        <f>VLOOKUP(B37,Atleti!A$2:B$999,2,FALSE)</f>
        <v>FRAGAI GIANLUCA</v>
      </c>
      <c r="D37" s="39" t="str">
        <f>VLOOKUP(B37,Atleti!A$2:D$999,4,FALSE)</f>
        <v>A3</v>
      </c>
      <c r="E37" s="16">
        <f>A37-VLOOKUP(D37,Categorie!A$2:D$50,4,FALSE)</f>
        <v>0.28863425926101627</v>
      </c>
      <c r="F37" s="100" t="str">
        <f>VLOOKUP(B37,Atleti!A$2:F$999,6,FALSE)</f>
        <v>CICLISMO TERONTOLA</v>
      </c>
      <c r="G37" s="38" t="str">
        <f>VLOOKUP(B37,Atleti!A$2:G$999,7,FALSE)</f>
        <v>UISP</v>
      </c>
      <c r="H37" s="40" t="str">
        <f>T(VLOOKUP(B37,Atleti!A$2:H$999,8,FALSE))</f>
        <v>AREZZO</v>
      </c>
    </row>
    <row r="38" spans="1:8" x14ac:dyDescent="0.2">
      <c r="A38" s="16">
        <v>0.66366898148407927</v>
      </c>
      <c r="B38" s="8">
        <v>89</v>
      </c>
      <c r="C38" t="str">
        <f>VLOOKUP(B38,Atleti!A$2:B$999,2,FALSE)</f>
        <v>CHECCAGLINI RICCARDO</v>
      </c>
      <c r="D38" s="39" t="str">
        <f>VLOOKUP(B38,Atleti!A$2:D$999,4,FALSE)</f>
        <v>A2</v>
      </c>
      <c r="E38" s="16">
        <f>A38-VLOOKUP(D38,Categorie!A$2:D$50,4,FALSE)</f>
        <v>0.28866898148407927</v>
      </c>
      <c r="F38" s="100" t="str">
        <f>VLOOKUP(B38,Atleti!A$2:F$999,6,FALSE)</f>
        <v>CAVALLINO SPECIALIZED</v>
      </c>
      <c r="G38" s="38" t="str">
        <f>VLOOKUP(B38,Atleti!A$2:G$999,7,FALSE)</f>
        <v>FCI</v>
      </c>
      <c r="H38" s="40" t="str">
        <f>T(VLOOKUP(B38,Atleti!A$2:H$999,8,FALSE))</f>
        <v/>
      </c>
    </row>
    <row r="39" spans="1:8" x14ac:dyDescent="0.2">
      <c r="A39" s="16">
        <v>0.66371527777664596</v>
      </c>
      <c r="B39" s="8">
        <v>122</v>
      </c>
      <c r="C39" t="str">
        <f>VLOOKUP(B39,Atleti!A$2:B$999,2,FALSE)</f>
        <v>BURZI MASSIMO</v>
      </c>
      <c r="D39" s="39" t="str">
        <f>VLOOKUP(B39,Atleti!A$2:D$999,4,FALSE)</f>
        <v>A5</v>
      </c>
      <c r="E39" s="16">
        <f>A39-VLOOKUP(D39,Categorie!A$2:D$50,4,FALSE)</f>
        <v>0.28871527777664596</v>
      </c>
      <c r="F39" s="100" t="str">
        <f>VLOOKUP(B39,Atleti!A$2:F$999,6,FALSE)</f>
        <v>SCOTT-PASQUINI STELLA AZZURRA</v>
      </c>
      <c r="G39" s="38" t="str">
        <f>VLOOKUP(B39,Atleti!A$2:G$999,7,FALSE)</f>
        <v>FCI</v>
      </c>
      <c r="H39" s="40" t="str">
        <f>T(VLOOKUP(B39,Atleti!A$2:H$999,8,FALSE))</f>
        <v/>
      </c>
    </row>
    <row r="40" spans="1:8" x14ac:dyDescent="0.2">
      <c r="A40" s="16">
        <v>0.66374999999970896</v>
      </c>
      <c r="B40" s="8">
        <v>136</v>
      </c>
      <c r="C40" t="str">
        <f>VLOOKUP(B40,Atleti!A$2:B$999,2,FALSE)</f>
        <v>ROSSI GIORGIO</v>
      </c>
      <c r="D40" s="39" t="str">
        <f>VLOOKUP(B40,Atleti!A$2:D$999,4,FALSE)</f>
        <v>A2</v>
      </c>
      <c r="E40" s="16">
        <f>A40-VLOOKUP(D40,Categorie!A$2:D$50,4,FALSE)</f>
        <v>0.28874999999970896</v>
      </c>
      <c r="F40" s="100" t="str">
        <f>VLOOKUP(B40,Atleti!A$2:F$999,6,FALSE)</f>
        <v>BIKING TEAM AREZZO (AICS)</v>
      </c>
      <c r="G40" s="38" t="str">
        <f>VLOOKUP(B40,Atleti!A$2:G$999,7,FALSE)</f>
        <v>AICS</v>
      </c>
      <c r="H40" s="40" t="str">
        <f>T(VLOOKUP(B40,Atleti!A$2:H$999,8,FALSE))</f>
        <v/>
      </c>
    </row>
    <row r="41" spans="1:8" x14ac:dyDescent="0.2">
      <c r="A41" s="16">
        <v>0.66378472222277196</v>
      </c>
      <c r="B41" s="8">
        <v>26</v>
      </c>
      <c r="C41" t="str">
        <f>VLOOKUP(B41,Atleti!A$2:B$999,2,FALSE)</f>
        <v>PASQUETTI VANNI</v>
      </c>
      <c r="D41" s="39" t="str">
        <f>VLOOKUP(B41,Atleti!A$2:D$999,4,FALSE)</f>
        <v>A3</v>
      </c>
      <c r="E41" s="16">
        <f>A41-VLOOKUP(D41,Categorie!A$2:D$50,4,FALSE)</f>
        <v>0.28878472222277196</v>
      </c>
      <c r="F41" s="100" t="str">
        <f>VLOOKUP(B41,Atleti!A$2:F$999,6,FALSE)</f>
        <v>A.S.D. LEONARDI RACING TEAM</v>
      </c>
      <c r="G41" s="38" t="str">
        <f>VLOOKUP(B41,Atleti!A$2:G$999,7,FALSE)</f>
        <v>AICS</v>
      </c>
      <c r="H41" s="40" t="str">
        <f>T(VLOOKUP(B41,Atleti!A$2:H$999,8,FALSE))</f>
        <v/>
      </c>
    </row>
    <row r="42" spans="1:8" x14ac:dyDescent="0.2">
      <c r="A42" s="16">
        <v>0.66380787036905531</v>
      </c>
      <c r="B42" s="8">
        <v>126</v>
      </c>
      <c r="C42" t="str">
        <f>VLOOKUP(B42,Atleti!A$2:B$999,2,FALSE)</f>
        <v>BRILLI ENRICO</v>
      </c>
      <c r="D42" s="39" t="str">
        <f>VLOOKUP(B42,Atleti!A$2:D$999,4,FALSE)</f>
        <v>A1</v>
      </c>
      <c r="E42" s="16">
        <f>A42-VLOOKUP(D42,Categorie!A$2:D$50,4,FALSE)</f>
        <v>0.28880787036905531</v>
      </c>
      <c r="F42" s="100" t="str">
        <f>VLOOKUP(B42,Atleti!A$2:F$999,6,FALSE)</f>
        <v>A.S.D. VELOCE CLUB FIRENZE</v>
      </c>
      <c r="G42" s="38" t="str">
        <f>VLOOKUP(B42,Atleti!A$2:G$999,7,FALSE)</f>
        <v>FCI</v>
      </c>
      <c r="H42" s="40" t="str">
        <f>T(VLOOKUP(B42,Atleti!A$2:H$999,8,FALSE))</f>
        <v/>
      </c>
    </row>
    <row r="43" spans="1:8" x14ac:dyDescent="0.2">
      <c r="A43" s="16">
        <v>0.66385416666889796</v>
      </c>
      <c r="B43" s="8">
        <v>168</v>
      </c>
      <c r="C43" t="str">
        <f>VLOOKUP(B43,Atleti!A$2:B$999,2,FALSE)</f>
        <v>COSENZA ANGELO</v>
      </c>
      <c r="D43" s="39" t="str">
        <f>VLOOKUP(B43,Atleti!A$2:D$999,4,FALSE)</f>
        <v>A2</v>
      </c>
      <c r="E43" s="16">
        <f>A43-VLOOKUP(D43,Categorie!A$2:D$50,4,FALSE)</f>
        <v>0.28885416666889796</v>
      </c>
      <c r="F43" s="100" t="str">
        <f>VLOOKUP(B43,Atleti!A$2:F$999,6,FALSE)</f>
        <v>FACTORY TEAM BATTIFOLLE</v>
      </c>
      <c r="G43" s="38" t="str">
        <f>VLOOKUP(B43,Atleti!A$2:G$999,7,FALSE)</f>
        <v>FCI</v>
      </c>
      <c r="H43" s="40" t="str">
        <f>T(VLOOKUP(B43,Atleti!A$2:H$999,8,FALSE))</f>
        <v/>
      </c>
    </row>
    <row r="44" spans="1:8" x14ac:dyDescent="0.2">
      <c r="A44" s="16">
        <v>0.66387731481518131</v>
      </c>
      <c r="B44" s="8">
        <v>88</v>
      </c>
      <c r="C44" t="str">
        <f>VLOOKUP(B44,Atleti!A$2:B$999,2,FALSE)</f>
        <v>PRIMAVERI GIANFRANCO</v>
      </c>
      <c r="D44" s="39" t="str">
        <f>VLOOKUP(B44,Atleti!A$2:D$999,4,FALSE)</f>
        <v>A4</v>
      </c>
      <c r="E44" s="16">
        <f>A44-VLOOKUP(D44,Categorie!A$2:D$50,4,FALSE)</f>
        <v>0.28887731481518131</v>
      </c>
      <c r="F44" s="100" t="str">
        <f>VLOOKUP(B44,Atleti!A$2:F$999,6,FALSE)</f>
        <v>SCOTT-PASQUINI STELLA AZZURRA</v>
      </c>
      <c r="G44" s="38" t="str">
        <f>VLOOKUP(B44,Atleti!A$2:G$999,7,FALSE)</f>
        <v>FCI</v>
      </c>
      <c r="H44" s="40" t="str">
        <f>T(VLOOKUP(B44,Atleti!A$2:H$999,8,FALSE))</f>
        <v/>
      </c>
    </row>
    <row r="45" spans="1:8" x14ac:dyDescent="0.2">
      <c r="A45" s="16">
        <v>0.66390046296146465</v>
      </c>
      <c r="B45" s="8">
        <v>44</v>
      </c>
      <c r="C45" t="str">
        <f>VLOOKUP(B45,Atleti!A$2:B$999,2,FALSE)</f>
        <v>RUFFINI ALESSIO</v>
      </c>
      <c r="D45" s="39" t="str">
        <f>VLOOKUP(B45,Atleti!A$2:D$999,4,FALSE)</f>
        <v>A2</v>
      </c>
      <c r="E45" s="16">
        <f>A45-VLOOKUP(D45,Categorie!A$2:D$50,4,FALSE)</f>
        <v>0.28890046296146465</v>
      </c>
      <c r="F45" s="100" t="str">
        <f>VLOOKUP(B45,Atleti!A$2:F$999,6,FALSE)</f>
        <v>CAVALLINO SPECIALIZED</v>
      </c>
      <c r="G45" s="38" t="str">
        <f>VLOOKUP(B45,Atleti!A$2:G$999,7,FALSE)</f>
        <v>FCI</v>
      </c>
      <c r="H45" s="40" t="str">
        <f>T(VLOOKUP(B45,Atleti!A$2:H$999,8,FALSE))</f>
        <v/>
      </c>
    </row>
    <row r="46" spans="1:8" x14ac:dyDescent="0.2">
      <c r="A46" s="16">
        <v>0.66393518518452765</v>
      </c>
      <c r="B46" s="8">
        <v>19</v>
      </c>
      <c r="C46" t="str">
        <f>VLOOKUP(B46,Atleti!A$2:B$999,2,FALSE)</f>
        <v>LAERA PAOLO</v>
      </c>
      <c r="D46" s="39" t="str">
        <f>VLOOKUP(B46,Atleti!A$2:D$999,4,FALSE)</f>
        <v>A4</v>
      </c>
      <c r="E46" s="16">
        <f>A46-VLOOKUP(D46,Categorie!A$2:D$50,4,FALSE)</f>
        <v>0.28893518518452765</v>
      </c>
      <c r="F46" s="100" t="str">
        <f>VLOOKUP(B46,Atleti!A$2:F$999,6,FALSE)</f>
        <v>ASD CICLISMO TERONTOLA-BIKE L.R.</v>
      </c>
      <c r="G46" s="38" t="str">
        <f>VLOOKUP(B46,Atleti!A$2:G$999,7,FALSE)</f>
        <v>FCI</v>
      </c>
      <c r="H46" s="40" t="str">
        <f>T(VLOOKUP(B46,Atleti!A$2:H$999,8,FALSE))</f>
        <v/>
      </c>
    </row>
    <row r="47" spans="1:8" x14ac:dyDescent="0.2">
      <c r="A47" s="16">
        <v>0.66394675926130731</v>
      </c>
      <c r="B47" s="8">
        <v>41</v>
      </c>
      <c r="C47" t="str">
        <f>VLOOKUP(B47,Atleti!A$2:B$999,2,FALSE)</f>
        <v>RUFINI GIANLUCA</v>
      </c>
      <c r="D47" s="39" t="str">
        <f>VLOOKUP(B47,Atleti!A$2:D$999,4,FALSE)</f>
        <v>A3</v>
      </c>
      <c r="E47" s="16">
        <f>A47-VLOOKUP(D47,Categorie!A$2:D$50,4,FALSE)</f>
        <v>0.28894675926130731</v>
      </c>
      <c r="F47" s="100" t="str">
        <f>VLOOKUP(B47,Atleti!A$2:F$999,6,FALSE)</f>
        <v>CAVALLINO SPECIALIZED</v>
      </c>
      <c r="G47" s="38" t="str">
        <f>VLOOKUP(B47,Atleti!A$2:G$999,7,FALSE)</f>
        <v>FCI</v>
      </c>
      <c r="H47" s="40" t="str">
        <f>T(VLOOKUP(B47,Atleti!A$2:H$999,8,FALSE))</f>
        <v/>
      </c>
    </row>
    <row r="48" spans="1:8" x14ac:dyDescent="0.2">
      <c r="A48" s="16">
        <v>0.663993055553874</v>
      </c>
      <c r="B48" s="8">
        <v>96</v>
      </c>
      <c r="C48" t="str">
        <f>VLOOKUP(B48,Atleti!A$2:B$999,2,FALSE)</f>
        <v>MENCI EMANUELE</v>
      </c>
      <c r="D48" s="39" t="str">
        <f>VLOOKUP(B48,Atleti!A$2:D$999,4,FALSE)</f>
        <v>A1</v>
      </c>
      <c r="E48" s="16">
        <f>A48-VLOOKUP(D48,Categorie!A$2:D$50,4,FALSE)</f>
        <v>0.288993055553874</v>
      </c>
      <c r="F48" s="100" t="str">
        <f>VLOOKUP(B48,Atleti!A$2:F$999,6,FALSE)</f>
        <v>STEELS BIKE A.S.D.</v>
      </c>
      <c r="G48" s="38" t="str">
        <f>VLOOKUP(B48,Atleti!A$2:G$999,7,FALSE)</f>
        <v>FCI</v>
      </c>
      <c r="H48" s="40" t="str">
        <f>T(VLOOKUP(B48,Atleti!A$2:H$999,8,FALSE))</f>
        <v/>
      </c>
    </row>
    <row r="49" spans="1:8" x14ac:dyDescent="0.2">
      <c r="A49" s="16">
        <v>0.664027777776937</v>
      </c>
      <c r="B49" s="8">
        <v>46</v>
      </c>
      <c r="C49" t="str">
        <f>VLOOKUP(B49,Atleti!A$2:B$999,2,FALSE)</f>
        <v>PETRUCCIOLI ARNALDO</v>
      </c>
      <c r="D49" s="39" t="str">
        <f>VLOOKUP(B49,Atleti!A$2:D$999,4,FALSE)</f>
        <v>A4</v>
      </c>
      <c r="E49" s="16">
        <f>A49-VLOOKUP(D49,Categorie!A$2:D$50,4,FALSE)</f>
        <v>0.289027777776937</v>
      </c>
      <c r="F49" s="100" t="str">
        <f>VLOOKUP(B49,Atleti!A$2:F$999,6,FALSE)</f>
        <v>G.S. POPPI A.S. DILETTANTI</v>
      </c>
      <c r="G49" s="38" t="str">
        <f>VLOOKUP(B49,Atleti!A$2:G$999,7,FALSE)</f>
        <v>AICS</v>
      </c>
      <c r="H49" s="40" t="str">
        <f>T(VLOOKUP(B49,Atleti!A$2:H$999,8,FALSE))</f>
        <v/>
      </c>
    </row>
    <row r="50" spans="1:8" x14ac:dyDescent="0.2">
      <c r="A50" s="16">
        <v>0.66405092592322035</v>
      </c>
      <c r="B50" s="8">
        <v>129</v>
      </c>
      <c r="C50" t="str">
        <f>VLOOKUP(B50,Atleti!A$2:B$999,2,FALSE)</f>
        <v>NASUTO MARCO</v>
      </c>
      <c r="D50" s="39" t="str">
        <f>VLOOKUP(B50,Atleti!A$2:D$999,4,FALSE)</f>
        <v>A3</v>
      </c>
      <c r="E50" s="16">
        <f>A50-VLOOKUP(D50,Categorie!A$2:D$50,4,FALSE)</f>
        <v>0.28905092592322035</v>
      </c>
      <c r="F50" s="100" t="str">
        <f>VLOOKUP(B50,Atleti!A$2:F$999,6,FALSE)</f>
        <v>F-SOLUTION BIKING TEAM (AICS)</v>
      </c>
      <c r="G50" s="38" t="str">
        <f>VLOOKUP(B50,Atleti!A$2:G$999,7,FALSE)</f>
        <v>AICS</v>
      </c>
      <c r="H50" s="40" t="str">
        <f>T(VLOOKUP(B50,Atleti!A$2:H$999,8,FALSE))</f>
        <v/>
      </c>
    </row>
    <row r="51" spans="1:8" x14ac:dyDescent="0.2">
      <c r="A51" s="16">
        <v>0.66408564814628335</v>
      </c>
      <c r="B51" s="8">
        <v>94</v>
      </c>
      <c r="C51" t="str">
        <f>VLOOKUP(B51,Atleti!A$2:B$999,2,FALSE)</f>
        <v>INGUI FRANCESCO</v>
      </c>
      <c r="D51" s="39" t="str">
        <f>VLOOKUP(B51,Atleti!A$2:D$999,4,FALSE)</f>
        <v>A1</v>
      </c>
      <c r="E51" s="16">
        <f>A51-VLOOKUP(D51,Categorie!A$2:D$50,4,FALSE)</f>
        <v>0.28908564814628335</v>
      </c>
      <c r="F51" s="100" t="str">
        <f>VLOOKUP(B51,Atleti!A$2:F$999,6,FALSE)</f>
        <v>PACINI FACTORY TEAM</v>
      </c>
      <c r="G51" s="38" t="str">
        <f>VLOOKUP(B51,Atleti!A$2:G$999,7,FALSE)</f>
        <v>FCI</v>
      </c>
      <c r="H51" s="40" t="str">
        <f>T(VLOOKUP(B51,Atleti!A$2:H$999,8,FALSE))</f>
        <v/>
      </c>
    </row>
    <row r="52" spans="1:8" x14ac:dyDescent="0.2">
      <c r="A52" s="16">
        <v>0.66412037036934635</v>
      </c>
      <c r="B52" s="8">
        <v>156</v>
      </c>
      <c r="C52" t="str">
        <f>VLOOKUP(B52,Atleti!A$2:B$999,2,FALSE)</f>
        <v>LODDI MICHAEL</v>
      </c>
      <c r="D52" s="39" t="str">
        <f>VLOOKUP(B52,Atleti!A$2:D$999,4,FALSE)</f>
        <v>A1</v>
      </c>
      <c r="E52" s="16">
        <f>A52-VLOOKUP(D52,Categorie!A$2:D$50,4,FALSE)</f>
        <v>0.28912037036934635</v>
      </c>
      <c r="F52" s="100" t="str">
        <f>VLOOKUP(B52,Atleti!A$2:F$999,6,FALSE)</f>
        <v>G.S. POPPI A.S. DILETTANTI</v>
      </c>
      <c r="G52" s="38" t="str">
        <f>VLOOKUP(B52,Atleti!A$2:G$999,7,FALSE)</f>
        <v>AICS</v>
      </c>
      <c r="H52" s="40" t="str">
        <f>T(VLOOKUP(B52,Atleti!A$2:H$999,8,FALSE))</f>
        <v/>
      </c>
    </row>
    <row r="53" spans="1:8" x14ac:dyDescent="0.2">
      <c r="A53" s="16">
        <v>0.66414351851562969</v>
      </c>
      <c r="B53" s="8">
        <v>86</v>
      </c>
      <c r="C53" t="str">
        <f>VLOOKUP(B53,Atleti!A$2:B$999,2,FALSE)</f>
        <v>FADINI FEDERICO</v>
      </c>
      <c r="D53" s="39" t="str">
        <f>VLOOKUP(B53,Atleti!A$2:D$999,4,FALSE)</f>
        <v>A1</v>
      </c>
      <c r="E53" s="16">
        <f>A53-VLOOKUP(D53,Categorie!A$2:D$50,4,FALSE)</f>
        <v>0.28914351851562969</v>
      </c>
      <c r="F53" s="100" t="str">
        <f>VLOOKUP(B53,Atleti!A$2:F$999,6,FALSE)</f>
        <v>CAVALLINO DILETTANTI (AICS)</v>
      </c>
      <c r="G53" s="38" t="str">
        <f>VLOOKUP(B53,Atleti!A$2:G$999,7,FALSE)</f>
        <v>AICS</v>
      </c>
      <c r="H53" s="40" t="str">
        <f>T(VLOOKUP(B53,Atleti!A$2:H$999,8,FALSE))</f>
        <v/>
      </c>
    </row>
    <row r="54" spans="1:8" x14ac:dyDescent="0.2">
      <c r="A54" s="16">
        <v>0.664166666669189</v>
      </c>
      <c r="B54" s="8">
        <v>16</v>
      </c>
      <c r="C54" t="str">
        <f>VLOOKUP(B54,Atleti!A$2:B$999,2,FALSE)</f>
        <v>CANGELONI DAVID</v>
      </c>
      <c r="D54" s="39" t="str">
        <f>VLOOKUP(B54,Atleti!A$2:D$999,4,FALSE)</f>
        <v>A3</v>
      </c>
      <c r="E54" s="16">
        <f>A54-VLOOKUP(D54,Categorie!A$2:D$50,4,FALSE)</f>
        <v>0.289166666669189</v>
      </c>
      <c r="F54" s="100" t="str">
        <f>VLOOKUP(B54,Atleti!A$2:F$999,6,FALSE)</f>
        <v>CICLO CLUB QUOTA MILLE</v>
      </c>
      <c r="G54" s="38" t="str">
        <f>VLOOKUP(B54,Atleti!A$2:G$999,7,FALSE)</f>
        <v>UISP</v>
      </c>
      <c r="H54" s="40" t="str">
        <f>T(VLOOKUP(B54,Atleti!A$2:H$999,8,FALSE))</f>
        <v>AREZZO</v>
      </c>
    </row>
    <row r="55" spans="1:8" x14ac:dyDescent="0.2">
      <c r="A55" s="16">
        <v>0.66454861110833008</v>
      </c>
      <c r="B55" s="88">
        <v>167</v>
      </c>
      <c r="C55" t="str">
        <f>VLOOKUP(B55,Atleti!A$2:B$999,2,FALSE)</f>
        <v>ROSSI ALESSANDRO</v>
      </c>
      <c r="D55" s="39" t="str">
        <f>VLOOKUP(B55,Atleti!A$2:D$999,4,FALSE)</f>
        <v>A3</v>
      </c>
      <c r="E55" s="16">
        <f>A55-VLOOKUP(D55,Categorie!A$2:D$50,4,FALSE)</f>
        <v>0.28954861110833008</v>
      </c>
      <c r="F55" s="100" t="str">
        <f>VLOOKUP(B55,Atleti!A$2:F$999,6,FALSE)</f>
        <v>CICLISMO TERONTOLA</v>
      </c>
      <c r="G55" s="38" t="str">
        <f>VLOOKUP(B55,Atleti!A$2:G$999,7,FALSE)</f>
        <v>UISP</v>
      </c>
      <c r="H55" s="40" t="str">
        <f>T(VLOOKUP(B55,Atleti!A$2:H$999,8,FALSE))</f>
        <v>AREZZO</v>
      </c>
    </row>
    <row r="56" spans="1:8" x14ac:dyDescent="0.2">
      <c r="A56" s="16">
        <v>0.66458333333139308</v>
      </c>
      <c r="B56" s="88">
        <v>33</v>
      </c>
      <c r="C56" t="str">
        <f>VLOOKUP(B56,Atleti!A$2:B$999,2,FALSE)</f>
        <v>RENZONI FRANCESCO</v>
      </c>
      <c r="D56" s="39" t="str">
        <f>VLOOKUP(B56,Atleti!A$2:D$999,4,FALSE)</f>
        <v>A3</v>
      </c>
      <c r="E56" s="16">
        <f>A56-VLOOKUP(D56,Categorie!A$2:D$50,4,FALSE)</f>
        <v>0.28958333333139308</v>
      </c>
      <c r="F56" s="100" t="str">
        <f>VLOOKUP(B56,Atleti!A$2:F$999,6,FALSE)</f>
        <v>UISP SIENA</v>
      </c>
      <c r="G56" s="38" t="str">
        <f>VLOOKUP(B56,Atleti!A$2:G$999,7,FALSE)</f>
        <v>UISP</v>
      </c>
      <c r="H56" s="40" t="str">
        <f>T(VLOOKUP(B56,Atleti!A$2:H$999,8,FALSE))</f>
        <v>SIENA</v>
      </c>
    </row>
    <row r="57" spans="1:8" x14ac:dyDescent="0.2">
      <c r="A57" s="16">
        <v>0.66460648148495238</v>
      </c>
      <c r="B57" s="88">
        <v>140</v>
      </c>
      <c r="C57" t="str">
        <f>VLOOKUP(B57,Atleti!A$2:B$999,2,FALSE)</f>
        <v>VOLPE ANDREA</v>
      </c>
      <c r="D57" s="39" t="str">
        <f>VLOOKUP(B57,Atleti!A$2:D$999,4,FALSE)</f>
        <v>A1</v>
      </c>
      <c r="E57" s="16">
        <f>A57-VLOOKUP(D57,Categorie!A$2:D$50,4,FALSE)</f>
        <v>0.28960648148495238</v>
      </c>
      <c r="F57" s="100" t="str">
        <f>VLOOKUP(B57,Atleti!A$2:F$999,6,FALSE)</f>
        <v>BIKING TEAM AREZZO (AICS)</v>
      </c>
      <c r="G57" s="38" t="str">
        <f>VLOOKUP(B57,Atleti!A$2:G$999,7,FALSE)</f>
        <v>AICS</v>
      </c>
      <c r="H57" s="40" t="str">
        <f>T(VLOOKUP(B57,Atleti!A$2:H$999,8,FALSE))</f>
        <v/>
      </c>
    </row>
    <row r="58" spans="1:8" x14ac:dyDescent="0.2">
      <c r="A58" s="16">
        <v>0.66462962963123573</v>
      </c>
      <c r="B58" s="88">
        <v>63</v>
      </c>
      <c r="C58" t="str">
        <f>VLOOKUP(B58,Atleti!A$2:B$999,2,FALSE)</f>
        <v>PROSPERI ALESSANDRO</v>
      </c>
      <c r="D58" s="39" t="str">
        <f>VLOOKUP(B58,Atleti!A$2:D$999,4,FALSE)</f>
        <v>A3</v>
      </c>
      <c r="E58" s="16">
        <f>A58-VLOOKUP(D58,Categorie!A$2:D$50,4,FALSE)</f>
        <v>0.28962962963123573</v>
      </c>
      <c r="F58" s="100" t="str">
        <f>VLOOKUP(B58,Atleti!A$2:F$999,6,FALSE)</f>
        <v>SCOTT PASQUINI FCI</v>
      </c>
      <c r="G58" s="38" t="str">
        <f>VLOOKUP(B58,Atleti!A$2:G$999,7,FALSE)</f>
        <v>FCI</v>
      </c>
      <c r="H58" s="40" t="str">
        <f>T(VLOOKUP(B58,Atleti!A$2:H$999,8,FALSE))</f>
        <v/>
      </c>
    </row>
    <row r="59" spans="1:8" x14ac:dyDescent="0.2">
      <c r="A59" s="16">
        <v>0.66465277777751908</v>
      </c>
      <c r="B59" s="88">
        <v>124</v>
      </c>
      <c r="C59" t="str">
        <f>VLOOKUP(B59,Atleti!A$2:B$999,2,FALSE)</f>
        <v>MAGRINI LUCA</v>
      </c>
      <c r="D59" s="39" t="str">
        <f>VLOOKUP(B59,Atleti!A$2:D$999,4,FALSE)</f>
        <v>A4</v>
      </c>
      <c r="E59" s="16">
        <f>A59-VLOOKUP(D59,Categorie!A$2:D$50,4,FALSE)</f>
        <v>0.28965277777751908</v>
      </c>
      <c r="F59" s="100" t="str">
        <f>VLOOKUP(B59,Atleti!A$2:F$999,6,FALSE)</f>
        <v>A.S.D. VELOCE CLUB FIRENZE</v>
      </c>
      <c r="G59" s="38" t="str">
        <f>VLOOKUP(B59,Atleti!A$2:G$999,7,FALSE)</f>
        <v>FCI</v>
      </c>
      <c r="H59" s="40" t="str">
        <f>T(VLOOKUP(B59,Atleti!A$2:H$999,8,FALSE))</f>
        <v/>
      </c>
    </row>
    <row r="60" spans="1:8" x14ac:dyDescent="0.2">
      <c r="A60" s="16">
        <v>0.66467592592380242</v>
      </c>
      <c r="B60" s="88">
        <v>98</v>
      </c>
      <c r="C60" t="str">
        <f>VLOOKUP(B60,Atleti!A$2:B$999,2,FALSE)</f>
        <v>BALDI LORENZO</v>
      </c>
      <c r="D60" s="39" t="str">
        <f>VLOOKUP(B60,Atleti!A$2:D$999,4,FALSE)</f>
        <v>A1</v>
      </c>
      <c r="E60" s="16">
        <f>A60-VLOOKUP(D60,Categorie!A$2:D$50,4,FALSE)</f>
        <v>0.28967592592380242</v>
      </c>
      <c r="F60" s="100" t="str">
        <f>VLOOKUP(B60,Atleti!A$2:F$999,6,FALSE)</f>
        <v>STEELS BIKE A.S.D.</v>
      </c>
      <c r="G60" s="38" t="str">
        <f>VLOOKUP(B60,Atleti!A$2:G$999,7,FALSE)</f>
        <v>FCI</v>
      </c>
      <c r="H60" s="40" t="str">
        <f>T(VLOOKUP(B60,Atleti!A$2:H$999,8,FALSE))</f>
        <v/>
      </c>
    </row>
    <row r="61" spans="1:8" x14ac:dyDescent="0.2">
      <c r="A61" s="16">
        <v>0.66471064814686542</v>
      </c>
      <c r="B61" s="88">
        <v>48</v>
      </c>
      <c r="C61" t="str">
        <f>VLOOKUP(B61,Atleti!A$2:B$999,2,FALSE)</f>
        <v>FOGNANI MARCO</v>
      </c>
      <c r="D61" s="39" t="str">
        <f>VLOOKUP(B61,Atleti!A$2:D$999,4,FALSE)</f>
        <v>A1</v>
      </c>
      <c r="E61" s="16">
        <f>A61-VLOOKUP(D61,Categorie!A$2:D$50,4,FALSE)</f>
        <v>0.28971064814686542</v>
      </c>
      <c r="F61" s="100" t="str">
        <f>VLOOKUP(B61,Atleti!A$2:F$999,6,FALSE)</f>
        <v>G.S. POPPI A.S. DILETTANTI</v>
      </c>
      <c r="G61" s="38" t="str">
        <f>VLOOKUP(B61,Atleti!A$2:G$999,7,FALSE)</f>
        <v>AICS</v>
      </c>
      <c r="H61" s="40" t="str">
        <f>T(VLOOKUP(B61,Atleti!A$2:H$999,8,FALSE))</f>
        <v/>
      </c>
    </row>
    <row r="62" spans="1:8" x14ac:dyDescent="0.2">
      <c r="A62" s="16">
        <v>0.66473379629314877</v>
      </c>
      <c r="B62" s="88">
        <v>3</v>
      </c>
      <c r="C62" t="str">
        <f>VLOOKUP(B62,Atleti!A$2:B$999,2,FALSE)</f>
        <v>DELL'INNOCENTI ANDREA</v>
      </c>
      <c r="D62" s="39" t="str">
        <f>VLOOKUP(B62,Atleti!A$2:D$999,4,FALSE)</f>
        <v>A2</v>
      </c>
      <c r="E62" s="16">
        <f>A62-VLOOKUP(D62,Categorie!A$2:D$50,4,FALSE)</f>
        <v>0.28973379629314877</v>
      </c>
      <c r="F62" s="100" t="str">
        <f>VLOOKUP(B62,Atleti!A$2:F$999,6,FALSE)</f>
        <v>CICLISMO TERONTOLA</v>
      </c>
      <c r="G62" s="38" t="str">
        <f>VLOOKUP(B62,Atleti!A$2:G$999,7,FALSE)</f>
        <v>UISP</v>
      </c>
      <c r="H62" s="40" t="str">
        <f>T(VLOOKUP(B62,Atleti!A$2:H$999,8,FALSE))</f>
        <v>AREZZO</v>
      </c>
    </row>
    <row r="63" spans="1:8" x14ac:dyDescent="0.2">
      <c r="A63" s="16">
        <v>0.66476851851621177</v>
      </c>
      <c r="B63" s="88">
        <v>181</v>
      </c>
      <c r="C63" t="str">
        <f>VLOOKUP(B63,Atleti!A$2:B$999,2,FALSE)</f>
        <v>MONTEGIOVE DIEGO</v>
      </c>
      <c r="D63" s="39" t="str">
        <f>VLOOKUP(B63,Atleti!A$2:D$999,4,FALSE)</f>
        <v>A2</v>
      </c>
      <c r="E63" s="16">
        <f>A63-VLOOKUP(D63,Categorie!A$2:D$50,4,FALSE)</f>
        <v>0.28976851851621177</v>
      </c>
      <c r="F63" s="100" t="str">
        <f>VLOOKUP(B63,Atleti!A$2:F$999,6,FALSE)</f>
        <v xml:space="preserve">A.S.D. MTB CASTIGLIONE DEL LAGO </v>
      </c>
      <c r="G63" s="38" t="str">
        <f>VLOOKUP(B63,Atleti!A$2:G$999,7,FALSE)</f>
        <v>UISP</v>
      </c>
      <c r="H63" s="40" t="str">
        <f>T(VLOOKUP(B63,Atleti!A$2:H$999,8,FALSE))</f>
        <v>TRASIMENO</v>
      </c>
    </row>
    <row r="64" spans="1:8" x14ac:dyDescent="0.2">
      <c r="A64" s="16">
        <v>0.66479166666977108</v>
      </c>
      <c r="B64" s="88">
        <v>60</v>
      </c>
      <c r="C64" t="str">
        <f>VLOOKUP(B64,Atleti!A$2:B$999,2,FALSE)</f>
        <v>SEGATORI GIAMPAOLO</v>
      </c>
      <c r="D64" s="39" t="str">
        <f>VLOOKUP(B64,Atleti!A$2:D$999,4,FALSE)</f>
        <v>A4</v>
      </c>
      <c r="E64" s="16">
        <f>A64-VLOOKUP(D64,Categorie!A$2:D$50,4,FALSE)</f>
        <v>0.28979166666977108</v>
      </c>
      <c r="F64" s="100" t="str">
        <f>VLOOKUP(B64,Atleti!A$2:F$999,6,FALSE)</f>
        <v>CAVALLINO SPECIALIZED</v>
      </c>
      <c r="G64" s="38" t="str">
        <f>VLOOKUP(B64,Atleti!A$2:G$999,7,FALSE)</f>
        <v>FCI</v>
      </c>
      <c r="H64" s="40" t="str">
        <f>T(VLOOKUP(B64,Atleti!A$2:H$999,8,FALSE))</f>
        <v/>
      </c>
    </row>
    <row r="65" spans="1:8" x14ac:dyDescent="0.2">
      <c r="A65" s="16">
        <v>0.66481481481605442</v>
      </c>
      <c r="B65" s="88">
        <v>36</v>
      </c>
      <c r="C65" t="str">
        <f>VLOOKUP(B65,Atleti!A$2:B$999,2,FALSE)</f>
        <v>CARNEVALI MAICO</v>
      </c>
      <c r="D65" s="39" t="str">
        <f>VLOOKUP(B65,Atleti!A$2:D$999,4,FALSE)</f>
        <v>A1</v>
      </c>
      <c r="E65" s="16">
        <f>A65-VLOOKUP(D65,Categorie!A$2:D$50,4,FALSE)</f>
        <v>0.28981481481605442</v>
      </c>
      <c r="F65" s="100" t="str">
        <f>VLOOKUP(B65,Atleti!A$2:F$999,6,FALSE)</f>
        <v>CICLISMO TERONTOLA</v>
      </c>
      <c r="G65" s="38" t="str">
        <f>VLOOKUP(B65,Atleti!A$2:G$999,7,FALSE)</f>
        <v>UISP</v>
      </c>
      <c r="H65" s="40" t="str">
        <f>T(VLOOKUP(B65,Atleti!A$2:H$999,8,FALSE))</f>
        <v>AREZZO</v>
      </c>
    </row>
    <row r="66" spans="1:8" x14ac:dyDescent="0.2">
      <c r="A66" s="16">
        <v>0.66483796296233777</v>
      </c>
      <c r="B66" s="88">
        <v>70</v>
      </c>
      <c r="C66" t="str">
        <f>VLOOKUP(B66,Atleti!A$2:B$999,2,FALSE)</f>
        <v>PIGOLOTTI MATTEO</v>
      </c>
      <c r="D66" s="39" t="str">
        <f>VLOOKUP(B66,Atleti!A$2:D$999,4,FALSE)</f>
        <v>A1</v>
      </c>
      <c r="E66" s="16">
        <f>A66-VLOOKUP(D66,Categorie!A$2:D$50,4,FALSE)</f>
        <v>0.28983796296233777</v>
      </c>
      <c r="F66" s="100" t="str">
        <f>VLOOKUP(B66,Atleti!A$2:F$999,6,FALSE)</f>
        <v>TEAM B.P. MOTION</v>
      </c>
      <c r="G66" s="38" t="str">
        <f>VLOOKUP(B66,Atleti!A$2:G$999,7,FALSE)</f>
        <v>UISP</v>
      </c>
      <c r="H66" s="40" t="str">
        <f>T(VLOOKUP(B66,Atleti!A$2:H$999,8,FALSE))</f>
        <v>AREZZO</v>
      </c>
    </row>
    <row r="67" spans="1:8" x14ac:dyDescent="0.2">
      <c r="A67" s="16">
        <v>0.66486111110862112</v>
      </c>
      <c r="B67" s="88">
        <v>132</v>
      </c>
      <c r="C67" t="str">
        <f>VLOOKUP(B67,Atleti!A$2:B$999,2,FALSE)</f>
        <v>GHIOTTINI ALESSANDRO</v>
      </c>
      <c r="D67" s="39" t="str">
        <f>VLOOKUP(B67,Atleti!A$2:D$999,4,FALSE)</f>
        <v>A1</v>
      </c>
      <c r="E67" s="16">
        <f>A67-VLOOKUP(D67,Categorie!A$2:D$50,4,FALSE)</f>
        <v>0.28986111110862112</v>
      </c>
      <c r="F67" s="100" t="str">
        <f>VLOOKUP(B67,Atleti!A$2:F$999,6,FALSE)</f>
        <v>PACINI FACTORY TEAM</v>
      </c>
      <c r="G67" s="38" t="str">
        <f>VLOOKUP(B67,Atleti!A$2:G$999,7,FALSE)</f>
        <v>FCI</v>
      </c>
      <c r="H67" s="40" t="str">
        <f>T(VLOOKUP(B67,Atleti!A$2:H$999,8,FALSE))</f>
        <v/>
      </c>
    </row>
    <row r="68" spans="1:8" x14ac:dyDescent="0.2">
      <c r="A68" s="16">
        <v>0.66489583333168412</v>
      </c>
      <c r="B68" s="88">
        <v>66</v>
      </c>
      <c r="C68" t="str">
        <f>VLOOKUP(B68,Atleti!A$2:B$999,2,FALSE)</f>
        <v>MATTESINI MICHELE</v>
      </c>
      <c r="D68" s="39" t="str">
        <f>VLOOKUP(B68,Atleti!A$2:D$999,4,FALSE)</f>
        <v>A1</v>
      </c>
      <c r="E68" s="16">
        <f>A68-VLOOKUP(D68,Categorie!A$2:D$50,4,FALSE)</f>
        <v>0.28989583333168412</v>
      </c>
      <c r="F68" s="100" t="str">
        <f>VLOOKUP(B68,Atleti!A$2:F$999,6,FALSE)</f>
        <v>VALCERFONE</v>
      </c>
      <c r="G68" s="38" t="str">
        <f>VLOOKUP(B68,Atleti!A$2:G$999,7,FALSE)</f>
        <v>AICS</v>
      </c>
      <c r="H68" s="40" t="str">
        <f>T(VLOOKUP(B68,Atleti!A$2:H$999,8,FALSE))</f>
        <v/>
      </c>
    </row>
    <row r="69" spans="1:8" x14ac:dyDescent="0.2">
      <c r="A69" s="16">
        <v>0.66494212963152677</v>
      </c>
      <c r="B69" s="88">
        <v>47</v>
      </c>
      <c r="C69" t="str">
        <f>VLOOKUP(B69,Atleti!A$2:B$999,2,FALSE)</f>
        <v>TONVERONACHI FABIO</v>
      </c>
      <c r="D69" s="39" t="str">
        <f>VLOOKUP(B69,Atleti!A$2:D$999,4,FALSE)</f>
        <v>A1</v>
      </c>
      <c r="E69" s="16">
        <f>A69-VLOOKUP(D69,Categorie!A$2:D$50,4,FALSE)</f>
        <v>0.28994212963152677</v>
      </c>
      <c r="F69" s="100" t="str">
        <f>VLOOKUP(B69,Atleti!A$2:F$999,6,FALSE)</f>
        <v>G.S. POPPI A.S. DILETTANTI</v>
      </c>
      <c r="G69" s="38" t="str">
        <f>VLOOKUP(B69,Atleti!A$2:G$999,7,FALSE)</f>
        <v>AICS</v>
      </c>
      <c r="H69" s="40" t="str">
        <f>T(VLOOKUP(B69,Atleti!A$2:H$999,8,FALSE))</f>
        <v/>
      </c>
    </row>
    <row r="70" spans="1:8" x14ac:dyDescent="0.2">
      <c r="A70" s="16">
        <v>0.66494212963152677</v>
      </c>
      <c r="B70" s="88">
        <v>143</v>
      </c>
      <c r="C70" t="str">
        <f>VLOOKUP(B70,Atleti!A$2:B$999,2,FALSE)</f>
        <v>GALLI LANFRANCO</v>
      </c>
      <c r="D70" s="39" t="str">
        <f>VLOOKUP(B70,Atleti!A$2:D$999,4,FALSE)</f>
        <v>A4</v>
      </c>
      <c r="E70" s="16">
        <f>A70-VLOOKUP(D70,Categorie!A$2:D$50,4,FALSE)</f>
        <v>0.28994212963152677</v>
      </c>
      <c r="F70" s="100" t="str">
        <f>VLOOKUP(B70,Atleti!A$2:F$999,6,FALSE)</f>
        <v>ASD A.S.C. CICLI CLEMENTI</v>
      </c>
      <c r="G70" s="38" t="str">
        <f>VLOOKUP(B70,Atleti!A$2:G$999,7,FALSE)</f>
        <v>FCI</v>
      </c>
      <c r="H70" s="40" t="str">
        <f>T(VLOOKUP(B70,Atleti!A$2:H$999,8,FALSE))</f>
        <v/>
      </c>
    </row>
    <row r="71" spans="1:8" x14ac:dyDescent="0.2">
      <c r="A71" s="16">
        <v>0.66497685185458977</v>
      </c>
      <c r="B71" s="88">
        <v>17</v>
      </c>
      <c r="C71" t="str">
        <f>VLOOKUP(B71,Atleti!A$2:B$999,2,FALSE)</f>
        <v>CONTI LUCA</v>
      </c>
      <c r="D71" s="39" t="str">
        <f>VLOOKUP(B71,Atleti!A$2:D$999,4,FALSE)</f>
        <v>A3</v>
      </c>
      <c r="E71" s="16">
        <f>A71-VLOOKUP(D71,Categorie!A$2:D$50,4,FALSE)</f>
        <v>0.28997685185458977</v>
      </c>
      <c r="F71" s="100" t="str">
        <f>VLOOKUP(B71,Atleti!A$2:F$999,6,FALSE)</f>
        <v>TEAM ERREPI A.S.D.</v>
      </c>
      <c r="G71" s="38" t="str">
        <f>VLOOKUP(B71,Atleti!A$2:G$999,7,FALSE)</f>
        <v>FCI</v>
      </c>
      <c r="H71" s="40" t="str">
        <f>T(VLOOKUP(B71,Atleti!A$2:H$999,8,FALSE))</f>
        <v/>
      </c>
    </row>
    <row r="72" spans="1:8" x14ac:dyDescent="0.2">
      <c r="A72" s="16">
        <v>0.66500000000087311</v>
      </c>
      <c r="B72" s="88">
        <v>68</v>
      </c>
      <c r="C72" t="str">
        <f>VLOOKUP(B72,Atleti!A$2:B$999,2,FALSE)</f>
        <v>GIANNINI GIAN PIERO</v>
      </c>
      <c r="D72" s="39" t="str">
        <f>VLOOKUP(B72,Atleti!A$2:D$999,4,FALSE)</f>
        <v>A4</v>
      </c>
      <c r="E72" s="16">
        <f>A72-VLOOKUP(D72,Categorie!A$2:D$50,4,FALSE)</f>
        <v>0.29000000000087311</v>
      </c>
      <c r="F72" s="100" t="str">
        <f>VLOOKUP(B72,Atleti!A$2:F$999,6,FALSE)</f>
        <v>TEAM B.P. MOTION</v>
      </c>
      <c r="G72" s="38" t="str">
        <f>VLOOKUP(B72,Atleti!A$2:G$999,7,FALSE)</f>
        <v>UISP</v>
      </c>
      <c r="H72" s="40" t="str">
        <f>T(VLOOKUP(B72,Atleti!A$2:H$999,8,FALSE))</f>
        <v>AREZZO</v>
      </c>
    </row>
    <row r="73" spans="1:8" x14ac:dyDescent="0.2">
      <c r="A73" s="16">
        <v>0.66502314814715646</v>
      </c>
      <c r="B73" s="88">
        <v>87</v>
      </c>
      <c r="C73" t="str">
        <f>VLOOKUP(B73,Atleti!A$2:B$999,2,FALSE)</f>
        <v>BARTEMUCCI ANDREA</v>
      </c>
      <c r="D73" s="39" t="str">
        <f>VLOOKUP(B73,Atleti!A$2:D$999,4,FALSE)</f>
        <v>A1</v>
      </c>
      <c r="E73" s="16">
        <f>A73-VLOOKUP(D73,Categorie!A$2:D$50,4,FALSE)</f>
        <v>0.29002314814715646</v>
      </c>
      <c r="F73" s="100" t="str">
        <f>VLOOKUP(B73,Atleti!A$2:F$999,6,FALSE)</f>
        <v>CICLO CLUB QUOTA MILLE</v>
      </c>
      <c r="G73" s="38" t="str">
        <f>VLOOKUP(B73,Atleti!A$2:G$999,7,FALSE)</f>
        <v>UISP</v>
      </c>
      <c r="H73" s="40" t="str">
        <f>T(VLOOKUP(B73,Atleti!A$2:H$999,8,FALSE))</f>
        <v>AREZZO</v>
      </c>
    </row>
    <row r="74" spans="1:8" x14ac:dyDescent="0.2">
      <c r="A74" s="16">
        <v>0.66504629629343981</v>
      </c>
      <c r="B74" s="88">
        <v>121</v>
      </c>
      <c r="C74" t="str">
        <f>VLOOKUP(B74,Atleti!A$2:B$999,2,FALSE)</f>
        <v>CHIARINI DANIELE</v>
      </c>
      <c r="D74" s="39" t="str">
        <f>VLOOKUP(B74,Atleti!A$2:D$999,4,FALSE)</f>
        <v>A3</v>
      </c>
      <c r="E74" s="16">
        <f>A74-VLOOKUP(D74,Categorie!A$2:D$50,4,FALSE)</f>
        <v>0.29004629629343981</v>
      </c>
      <c r="F74" s="100" t="str">
        <f>VLOOKUP(B74,Atleti!A$2:F$999,6,FALSE)</f>
        <v>TEAM SCOTT-PASQUINI POLIS (AICS)</v>
      </c>
      <c r="G74" s="38" t="str">
        <f>VLOOKUP(B74,Atleti!A$2:G$999,7,FALSE)</f>
        <v>AICS</v>
      </c>
      <c r="H74" s="40" t="str">
        <f>T(VLOOKUP(B74,Atleti!A$2:H$999,8,FALSE))</f>
        <v/>
      </c>
    </row>
    <row r="75" spans="1:8" x14ac:dyDescent="0.2">
      <c r="A75" s="16">
        <v>0.66509259259328246</v>
      </c>
      <c r="B75" s="88">
        <v>175</v>
      </c>
      <c r="C75" t="str">
        <f>VLOOKUP(B75,Atleti!A$2:B$999,2,FALSE)</f>
        <v>CIACCI DANIELE</v>
      </c>
      <c r="D75" s="39" t="str">
        <f>VLOOKUP(B75,Atleti!A$2:D$999,4,FALSE)</f>
        <v>A3</v>
      </c>
      <c r="E75" s="16">
        <f>A75-VLOOKUP(D75,Categorie!A$2:D$50,4,FALSE)</f>
        <v>0.29009259259328246</v>
      </c>
      <c r="F75" s="100" t="str">
        <f>VLOOKUP(B75,Atleti!A$2:F$999,6,FALSE)</f>
        <v>A.S.D. CICLISTICA VALDARBIA LA POPOLARE</v>
      </c>
      <c r="G75" s="38" t="str">
        <f>VLOOKUP(B75,Atleti!A$2:G$999,7,FALSE)</f>
        <v>UISP</v>
      </c>
      <c r="H75" s="40" t="str">
        <f>T(VLOOKUP(B75,Atleti!A$2:H$999,8,FALSE))</f>
        <v>SIENA</v>
      </c>
    </row>
    <row r="76" spans="1:8" x14ac:dyDescent="0.2">
      <c r="A76" s="16">
        <v>0.66511574073956581</v>
      </c>
      <c r="B76" s="88">
        <v>166</v>
      </c>
      <c r="C76" t="str">
        <f>VLOOKUP(B76,Atleti!A$2:B$999,2,FALSE)</f>
        <v>SGUERRI MAURIZIO</v>
      </c>
      <c r="D76" s="39" t="str">
        <f>VLOOKUP(B76,Atleti!A$2:D$999,4,FALSE)</f>
        <v>A2</v>
      </c>
      <c r="E76" s="16">
        <f>A76-VLOOKUP(D76,Categorie!A$2:D$50,4,FALSE)</f>
        <v>0.29011574073956581</v>
      </c>
      <c r="F76" s="100" t="str">
        <f>VLOOKUP(B76,Atleti!A$2:F$999,6,FALSE)</f>
        <v>CICLISMO TERONTOLA</v>
      </c>
      <c r="G76" s="38" t="str">
        <f>VLOOKUP(B76,Atleti!A$2:G$999,7,FALSE)</f>
        <v>UISP</v>
      </c>
      <c r="H76" s="40" t="str">
        <f>T(VLOOKUP(B76,Atleti!A$2:H$999,8,FALSE))</f>
        <v>AREZZO</v>
      </c>
    </row>
    <row r="77" spans="1:8" x14ac:dyDescent="0.2">
      <c r="A77" s="16">
        <v>0.66511574073956581</v>
      </c>
      <c r="B77" s="88">
        <v>177</v>
      </c>
      <c r="C77" t="str">
        <f>VLOOKUP(B77,Atleti!A$2:B$999,2,FALSE)</f>
        <v>GUERRINI MARCELLO</v>
      </c>
      <c r="D77" s="39" t="str">
        <f>VLOOKUP(B77,Atleti!A$2:D$999,4,FALSE)</f>
        <v>A3</v>
      </c>
      <c r="E77" s="16">
        <f>A77-VLOOKUP(D77,Categorie!A$2:D$50,4,FALSE)</f>
        <v>0.29011574073956581</v>
      </c>
      <c r="F77" s="100" t="str">
        <f>VLOOKUP(B77,Atleti!A$2:F$999,6,FALSE)</f>
        <v>A.S.D. CICLISTICA VALDARBIA LA POPOLARE</v>
      </c>
      <c r="G77" s="38" t="str">
        <f>VLOOKUP(B77,Atleti!A$2:G$999,7,FALSE)</f>
        <v>UISP</v>
      </c>
      <c r="H77" s="40" t="str">
        <f>T(VLOOKUP(B77,Atleti!A$2:H$999,8,FALSE))</f>
        <v>SIENA</v>
      </c>
    </row>
    <row r="78" spans="1:8" x14ac:dyDescent="0.2">
      <c r="A78" s="16">
        <v>0.66515046296262881</v>
      </c>
      <c r="B78" s="88">
        <v>64</v>
      </c>
      <c r="C78" t="str">
        <f>VLOOKUP(B78,Atleti!A$2:B$999,2,FALSE)</f>
        <v>NOCENTINI DANIELE</v>
      </c>
      <c r="D78" s="39" t="str">
        <f>VLOOKUP(B78,Atleti!A$2:D$999,4,FALSE)</f>
        <v>A2</v>
      </c>
      <c r="E78" s="16">
        <f>A78-VLOOKUP(D78,Categorie!A$2:D$50,4,FALSE)</f>
        <v>0.29015046296262881</v>
      </c>
      <c r="F78" s="100" t="str">
        <f>VLOOKUP(B78,Atleti!A$2:F$999,6,FALSE)</f>
        <v>FACTORY TEAM BATTIFOLLE</v>
      </c>
      <c r="G78" s="38" t="str">
        <f>VLOOKUP(B78,Atleti!A$2:G$999,7,FALSE)</f>
        <v>FCI</v>
      </c>
      <c r="H78" s="40" t="str">
        <f>T(VLOOKUP(B78,Atleti!A$2:H$999,8,FALSE))</f>
        <v/>
      </c>
    </row>
    <row r="79" spans="1:8" x14ac:dyDescent="0.2">
      <c r="A79" s="16">
        <v>0.66517361110891216</v>
      </c>
      <c r="B79" s="88">
        <v>131</v>
      </c>
      <c r="C79" t="str">
        <f>VLOOKUP(B79,Atleti!A$2:B$999,2,FALSE)</f>
        <v>FABIANELLI ENRICO</v>
      </c>
      <c r="D79" s="39" t="str">
        <f>VLOOKUP(B79,Atleti!A$2:D$999,4,FALSE)</f>
        <v>A1</v>
      </c>
      <c r="E79" s="16">
        <f>A79-VLOOKUP(D79,Categorie!A$2:D$50,4,FALSE)</f>
        <v>0.29017361110891216</v>
      </c>
      <c r="F79" s="100" t="str">
        <f>VLOOKUP(B79,Atleti!A$2:F$999,6,FALSE)</f>
        <v>PACINI FACTORY TEAM</v>
      </c>
      <c r="G79" s="38" t="str">
        <f>VLOOKUP(B79,Atleti!A$2:G$999,7,FALSE)</f>
        <v>FCI</v>
      </c>
      <c r="H79" s="40" t="str">
        <f>T(VLOOKUP(B79,Atleti!A$2:H$999,8,FALSE))</f>
        <v/>
      </c>
    </row>
    <row r="80" spans="1:8" x14ac:dyDescent="0.2">
      <c r="A80" s="16">
        <v>0.66520833333197515</v>
      </c>
      <c r="B80" s="88">
        <v>172</v>
      </c>
      <c r="C80" t="str">
        <f>VLOOKUP(B80,Atleti!A$2:B$999,2,FALSE)</f>
        <v>PETRUSCHI MIRCO</v>
      </c>
      <c r="D80" s="39" t="str">
        <f>VLOOKUP(B80,Atleti!A$2:D$999,4,FALSE)</f>
        <v>A2</v>
      </c>
      <c r="E80" s="16">
        <f>A80-VLOOKUP(D80,Categorie!A$2:D$50,4,FALSE)</f>
        <v>0.29020833333197515</v>
      </c>
      <c r="F80" s="100" t="str">
        <f>VLOOKUP(B80,Atleti!A$2:F$999,6,FALSE)</f>
        <v>POL. VAL DI LORETO</v>
      </c>
      <c r="G80" s="38" t="str">
        <f>VLOOKUP(B80,Atleti!A$2:G$999,7,FALSE)</f>
        <v>UISP</v>
      </c>
      <c r="H80" s="40" t="str">
        <f>T(VLOOKUP(B80,Atleti!A$2:H$999,8,FALSE))</f>
        <v>AREZZO</v>
      </c>
    </row>
    <row r="81" spans="1:8" x14ac:dyDescent="0.2">
      <c r="A81" s="16">
        <v>0.6652314814782585</v>
      </c>
      <c r="B81" s="88">
        <v>147</v>
      </c>
      <c r="C81" t="str">
        <f>VLOOKUP(B81,Atleti!A$2:B$999,2,FALSE)</f>
        <v>BORDONI GABRIELE</v>
      </c>
      <c r="D81" s="39" t="str">
        <f>VLOOKUP(B81,Atleti!A$2:D$999,4,FALSE)</f>
        <v>A3</v>
      </c>
      <c r="E81" s="16">
        <f>A81-VLOOKUP(D81,Categorie!A$2:D$50,4,FALSE)</f>
        <v>0.2902314814782585</v>
      </c>
      <c r="F81" s="100" t="str">
        <f>VLOOKUP(B81,Atleti!A$2:F$999,6,FALSE)</f>
        <v>AVIS BIKE CINGOLI</v>
      </c>
      <c r="G81" s="38" t="str">
        <f>VLOOKUP(B81,Atleti!A$2:G$999,7,FALSE)</f>
        <v>FCI</v>
      </c>
      <c r="H81" s="40" t="str">
        <f>T(VLOOKUP(B81,Atleti!A$2:H$999,8,FALSE))</f>
        <v/>
      </c>
    </row>
    <row r="82" spans="1:8" x14ac:dyDescent="0.2">
      <c r="A82" s="16">
        <v>0.66527777777810115</v>
      </c>
      <c r="B82" s="88">
        <v>97</v>
      </c>
      <c r="C82" t="str">
        <f>VLOOKUP(B82,Atleti!A$2:B$999,2,FALSE)</f>
        <v>GADANI DANIELE</v>
      </c>
      <c r="D82" s="39" t="str">
        <f>VLOOKUP(B82,Atleti!A$2:D$999,4,FALSE)</f>
        <v>A2</v>
      </c>
      <c r="E82" s="16">
        <f>A82-VLOOKUP(D82,Categorie!A$2:D$50,4,FALSE)</f>
        <v>0.29027777777810115</v>
      </c>
      <c r="F82" s="100" t="str">
        <f>VLOOKUP(B82,Atleti!A$2:F$999,6,FALSE)</f>
        <v>PACINI FACTORY TEAM</v>
      </c>
      <c r="G82" s="38" t="str">
        <f>VLOOKUP(B82,Atleti!A$2:G$999,7,FALSE)</f>
        <v>FCI</v>
      </c>
      <c r="H82" s="40" t="str">
        <f>T(VLOOKUP(B82,Atleti!A$2:H$999,8,FALSE))</f>
        <v/>
      </c>
    </row>
    <row r="83" spans="1:8" x14ac:dyDescent="0.2">
      <c r="A83" s="16">
        <v>0.66531250000116415</v>
      </c>
      <c r="B83" s="88">
        <v>57</v>
      </c>
      <c r="C83" t="str">
        <f>VLOOKUP(B83,Atleti!A$2:B$999,2,FALSE)</f>
        <v>TASSI MASSIMO</v>
      </c>
      <c r="D83" s="39" t="str">
        <f>VLOOKUP(B83,Atleti!A$2:D$999,4,FALSE)</f>
        <v>A1</v>
      </c>
      <c r="E83" s="16">
        <f>A83-VLOOKUP(D83,Categorie!A$2:D$50,4,FALSE)</f>
        <v>0.29031250000116415</v>
      </c>
      <c r="F83" s="100" t="str">
        <f>VLOOKUP(B83,Atleti!A$2:F$999,6,FALSE)</f>
        <v>DIEFFE BIKE TEAM</v>
      </c>
      <c r="G83" s="38" t="str">
        <f>VLOOKUP(B83,Atleti!A$2:G$999,7,FALSE)</f>
        <v>FCI</v>
      </c>
      <c r="H83" s="40" t="str">
        <f>T(VLOOKUP(B83,Atleti!A$2:H$999,8,FALSE))</f>
        <v/>
      </c>
    </row>
    <row r="84" spans="1:8" x14ac:dyDescent="0.2">
      <c r="A84" s="16">
        <v>0.6653356481474475</v>
      </c>
      <c r="B84" s="88">
        <v>155</v>
      </c>
      <c r="C84" t="str">
        <f>VLOOKUP(B84,Atleti!A$2:B$999,2,FALSE)</f>
        <v>NICOLINI GIORGIO</v>
      </c>
      <c r="D84" s="39" t="str">
        <f>VLOOKUP(B84,Atleti!A$2:D$999,4,FALSE)</f>
        <v>A1</v>
      </c>
      <c r="E84" s="16">
        <f>A84-VLOOKUP(D84,Categorie!A$2:D$50,4,FALSE)</f>
        <v>0.2903356481474475</v>
      </c>
      <c r="F84" s="100" t="str">
        <f>VLOOKUP(B84,Atleti!A$2:F$999,6,FALSE)</f>
        <v>G.S. CICLI MATTEONI F.R.W A.S.D.</v>
      </c>
      <c r="G84" s="38" t="str">
        <f>VLOOKUP(B84,Atleti!A$2:G$999,7,FALSE)</f>
        <v>UISP</v>
      </c>
      <c r="H84" s="40" t="str">
        <f>T(VLOOKUP(B84,Atleti!A$2:H$999,8,FALSE))</f>
        <v>RIMINI</v>
      </c>
    </row>
    <row r="85" spans="1:8" x14ac:dyDescent="0.2">
      <c r="A85" s="16">
        <v>0.6653703703705105</v>
      </c>
      <c r="B85" s="88">
        <v>81</v>
      </c>
      <c r="C85" t="str">
        <f>VLOOKUP(B85,Atleti!A$2:B$999,2,FALSE)</f>
        <v>FERRANTI GIANLUCA</v>
      </c>
      <c r="D85" s="39" t="str">
        <f>VLOOKUP(B85,Atleti!A$2:D$999,4,FALSE)</f>
        <v>A3</v>
      </c>
      <c r="E85" s="16">
        <f>A85-VLOOKUP(D85,Categorie!A$2:D$50,4,FALSE)</f>
        <v>0.2903703703705105</v>
      </c>
      <c r="F85" s="100" t="str">
        <f>VLOOKUP(B85,Atleti!A$2:F$999,6,FALSE)</f>
        <v>A.S.D.S.MARIA DEGLI ANGELI RACING</v>
      </c>
      <c r="G85" s="38" t="str">
        <f>VLOOKUP(B85,Atleti!A$2:G$999,7,FALSE)</f>
        <v>FCI</v>
      </c>
      <c r="H85" s="40" t="str">
        <f>T(VLOOKUP(B85,Atleti!A$2:H$999,8,FALSE))</f>
        <v/>
      </c>
    </row>
    <row r="86" spans="1:8" x14ac:dyDescent="0.2">
      <c r="A86" s="16">
        <v>0.6654050925935735</v>
      </c>
      <c r="B86" s="88">
        <v>188</v>
      </c>
      <c r="C86" t="str">
        <f>VLOOKUP(B86,Atleti!A$2:B$999,2,FALSE)</f>
        <v>ANDREINI STEFANO</v>
      </c>
      <c r="D86" s="39" t="str">
        <f>VLOOKUP(B86,Atleti!A$2:D$999,4,FALSE)</f>
        <v>A4</v>
      </c>
      <c r="E86" s="16">
        <f>A86-VLOOKUP(D86,Categorie!A$2:D$50,4,FALSE)</f>
        <v>0.2904050925935735</v>
      </c>
      <c r="F86" s="100" t="str">
        <f>VLOOKUP(B86,Atleti!A$2:F$999,6,FALSE)</f>
        <v>MTB RACE SUBBIANO</v>
      </c>
      <c r="G86" s="38" t="str">
        <f>VLOOKUP(B86,Atleti!A$2:G$999,7,FALSE)</f>
        <v>AICS</v>
      </c>
      <c r="H86" s="40" t="str">
        <f>T(VLOOKUP(B86,Atleti!A$2:H$999,8,FALSE))</f>
        <v/>
      </c>
    </row>
    <row r="87" spans="1:8" x14ac:dyDescent="0.2">
      <c r="A87" s="16">
        <v>0.6654398148166365</v>
      </c>
      <c r="B87" s="88">
        <v>138</v>
      </c>
      <c r="C87" t="str">
        <f>VLOOKUP(B87,Atleti!A$2:B$999,2,FALSE)</f>
        <v>FAZZUOLI ROBERTO</v>
      </c>
      <c r="D87" s="39" t="str">
        <f>VLOOKUP(B87,Atleti!A$2:D$999,4,FALSE)</f>
        <v>A4</v>
      </c>
      <c r="E87" s="16">
        <f>A87-VLOOKUP(D87,Categorie!A$2:D$50,4,FALSE)</f>
        <v>0.2904398148166365</v>
      </c>
      <c r="F87" s="100" t="str">
        <f>VLOOKUP(B87,Atleti!A$2:F$999,6,FALSE)</f>
        <v>BIKING TEAM AREZZO (AICS)</v>
      </c>
      <c r="G87" s="38" t="str">
        <f>VLOOKUP(B87,Atleti!A$2:G$999,7,FALSE)</f>
        <v>AICS</v>
      </c>
      <c r="H87" s="40" t="str">
        <f>T(VLOOKUP(B87,Atleti!A$2:H$999,8,FALSE))</f>
        <v/>
      </c>
    </row>
    <row r="88" spans="1:8" x14ac:dyDescent="0.2">
      <c r="A88" s="16">
        <v>0.6654745370396995</v>
      </c>
      <c r="B88" s="88">
        <v>50</v>
      </c>
      <c r="C88" t="str">
        <f>VLOOKUP(B88,Atleti!A$2:B$999,2,FALSE)</f>
        <v>TOLU ANTONELLO</v>
      </c>
      <c r="D88" s="39" t="str">
        <f>VLOOKUP(B88,Atleti!A$2:D$999,4,FALSE)</f>
        <v>A2</v>
      </c>
      <c r="E88" s="16">
        <f>A88-VLOOKUP(D88,Categorie!A$2:D$50,4,FALSE)</f>
        <v>0.2904745370396995</v>
      </c>
      <c r="F88" s="100" t="str">
        <f>VLOOKUP(B88,Atleti!A$2:F$999,6,FALSE)</f>
        <v>A.S.D. LA SORBA</v>
      </c>
      <c r="G88" s="38" t="str">
        <f>VLOOKUP(B88,Atleti!A$2:G$999,7,FALSE)</f>
        <v>UISP</v>
      </c>
      <c r="H88" s="40" t="str">
        <f>T(VLOOKUP(B88,Atleti!A$2:H$999,8,FALSE))</f>
        <v>SIENA</v>
      </c>
    </row>
    <row r="89" spans="1:8" x14ac:dyDescent="0.2">
      <c r="A89" s="16">
        <v>0.66549768518598285</v>
      </c>
      <c r="B89" s="88">
        <v>103</v>
      </c>
      <c r="C89" t="str">
        <f>VLOOKUP(B89,Atleti!A$2:B$999,2,FALSE)</f>
        <v>TAVANTI ANDREA</v>
      </c>
      <c r="D89" s="39" t="str">
        <f>VLOOKUP(B89,Atleti!A$2:D$999,4,FALSE)</f>
        <v>A3</v>
      </c>
      <c r="E89" s="16">
        <f>A89-VLOOKUP(D89,Categorie!A$2:D$50,4,FALSE)</f>
        <v>0.29049768518598285</v>
      </c>
      <c r="F89" s="100" t="str">
        <f>VLOOKUP(B89,Atleti!A$2:F$999,6,FALSE)</f>
        <v>CAVALLINO DILETTANTI (AICS)</v>
      </c>
      <c r="G89" s="38" t="str">
        <f>VLOOKUP(B89,Atleti!A$2:G$999,7,FALSE)</f>
        <v>AICS</v>
      </c>
      <c r="H89" s="40" t="str">
        <f>T(VLOOKUP(B89,Atleti!A$2:H$999,8,FALSE))</f>
        <v/>
      </c>
    </row>
    <row r="90" spans="1:8" x14ac:dyDescent="0.2">
      <c r="A90" s="16">
        <v>0.66554398147854954</v>
      </c>
      <c r="B90" s="88">
        <v>21</v>
      </c>
      <c r="C90" t="str">
        <f>VLOOKUP(B90,Atleti!A$2:B$999,2,FALSE)</f>
        <v>GRAZIANI MARCO</v>
      </c>
      <c r="D90" s="39" t="str">
        <f>VLOOKUP(B90,Atleti!A$2:D$999,4,FALSE)</f>
        <v>A2</v>
      </c>
      <c r="E90" s="16">
        <f>A90-VLOOKUP(D90,Categorie!A$2:D$50,4,FALSE)</f>
        <v>0.29054398147854954</v>
      </c>
      <c r="F90" s="100" t="str">
        <f>VLOOKUP(B90,Atleti!A$2:F$999,6,FALSE)</f>
        <v>TEAM ERREPI A.S.D.</v>
      </c>
      <c r="G90" s="38" t="str">
        <f>VLOOKUP(B90,Atleti!A$2:G$999,7,FALSE)</f>
        <v>FCI</v>
      </c>
      <c r="H90" s="40" t="str">
        <f>T(VLOOKUP(B90,Atleti!A$2:H$999,8,FALSE))</f>
        <v/>
      </c>
    </row>
    <row r="91" spans="1:8" x14ac:dyDescent="0.2">
      <c r="A91" s="16">
        <v>0.66557870370161254</v>
      </c>
      <c r="B91" s="88">
        <v>192</v>
      </c>
      <c r="C91" t="str">
        <f>VLOOKUP(B91,Atleti!A$2:B$999,2,FALSE)</f>
        <v>MOGAVERO DAVIDE</v>
      </c>
      <c r="D91" s="39" t="str">
        <f>VLOOKUP(B91,Atleti!A$2:D$999,4,FALSE)</f>
        <v>A1</v>
      </c>
      <c r="E91" s="16">
        <f>A91-VLOOKUP(D91,Categorie!A$2:D$50,4,FALSE)</f>
        <v>0.29057870370161254</v>
      </c>
      <c r="F91" s="100" t="str">
        <f>VLOOKUP(B91,Atleti!A$2:F$999,6,FALSE)</f>
        <v>ASS. SPORT. DIL. MTB VALDICHIANA</v>
      </c>
      <c r="G91" s="38" t="str">
        <f>VLOOKUP(B91,Atleti!A$2:G$999,7,FALSE)</f>
        <v>UISP</v>
      </c>
      <c r="H91" s="40" t="str">
        <f>T(VLOOKUP(B91,Atleti!A$2:H$999,8,FALSE))</f>
        <v>SIENA</v>
      </c>
    </row>
    <row r="92" spans="1:8" x14ac:dyDescent="0.2">
      <c r="A92" s="16">
        <v>0.66563657407095889</v>
      </c>
      <c r="B92" s="88">
        <v>193</v>
      </c>
      <c r="C92" t="str">
        <f>VLOOKUP(B92,Atleti!A$2:B$999,2,FALSE)</f>
        <v>PACI EDMONDO</v>
      </c>
      <c r="D92" s="39" t="str">
        <f>VLOOKUP(B92,Atleti!A$2:D$999,4,FALSE)</f>
        <v>A3</v>
      </c>
      <c r="E92" s="16">
        <f>A92-VLOOKUP(D92,Categorie!A$2:D$50,4,FALSE)</f>
        <v>0.29063657407095889</v>
      </c>
      <c r="F92" s="100" t="str">
        <f>VLOOKUP(B92,Atleti!A$2:F$999,6,FALSE)</f>
        <v>ASD A.S.C. CICLI CLEMENTI</v>
      </c>
      <c r="G92" s="38" t="str">
        <f>VLOOKUP(B92,Atleti!A$2:G$999,7,FALSE)</f>
        <v>FCI</v>
      </c>
      <c r="H92" s="40" t="str">
        <f>T(VLOOKUP(B92,Atleti!A$2:H$999,8,FALSE))</f>
        <v/>
      </c>
    </row>
    <row r="93" spans="1:8" x14ac:dyDescent="0.2">
      <c r="A93" s="16">
        <v>0.66574074074014788</v>
      </c>
      <c r="B93" s="88">
        <v>102</v>
      </c>
      <c r="C93" t="str">
        <f>VLOOKUP(B93,Atleti!A$2:B$999,2,FALSE)</f>
        <v>VANNINI STEFANO</v>
      </c>
      <c r="D93" s="39" t="str">
        <f>VLOOKUP(B93,Atleti!A$2:D$999,4,FALSE)</f>
        <v>A4</v>
      </c>
      <c r="E93" s="16">
        <f>A93-VLOOKUP(D93,Categorie!A$2:D$50,4,FALSE)</f>
        <v>0.29074074074014788</v>
      </c>
      <c r="F93" s="100" t="str">
        <f>VLOOKUP(B93,Atleti!A$2:F$999,6,FALSE)</f>
        <v>UC ARETINA 1907</v>
      </c>
      <c r="G93" s="38" t="str">
        <f>VLOOKUP(B93,Atleti!A$2:G$999,7,FALSE)</f>
        <v>AICS</v>
      </c>
      <c r="H93" s="40" t="str">
        <f>T(VLOOKUP(B93,Atleti!A$2:H$999,8,FALSE))</f>
        <v/>
      </c>
    </row>
    <row r="94" spans="1:8" x14ac:dyDescent="0.2">
      <c r="A94" s="16">
        <v>0.66577546296321088</v>
      </c>
      <c r="B94" s="88">
        <v>187</v>
      </c>
      <c r="C94" t="str">
        <f>VLOOKUP(B94,Atleti!A$2:B$999,2,FALSE)</f>
        <v>MATTIOLI MAURO</v>
      </c>
      <c r="D94" s="39" t="str">
        <f>VLOOKUP(B94,Atleti!A$2:D$999,4,FALSE)</f>
        <v>A3</v>
      </c>
      <c r="E94" s="16">
        <f>A94-VLOOKUP(D94,Categorie!A$2:D$50,4,FALSE)</f>
        <v>0.29077546296321088</v>
      </c>
      <c r="F94" s="100" t="str">
        <f>VLOOKUP(B94,Atleti!A$2:F$999,6,FALSE)</f>
        <v>MTB RACE SUBBIANO</v>
      </c>
      <c r="G94" s="38" t="str">
        <f>VLOOKUP(B94,Atleti!A$2:G$999,7,FALSE)</f>
        <v>AICS</v>
      </c>
      <c r="H94" s="40" t="str">
        <f>T(VLOOKUP(B94,Atleti!A$2:H$999,8,FALSE))</f>
        <v/>
      </c>
    </row>
    <row r="95" spans="1:8" x14ac:dyDescent="0.2">
      <c r="A95" s="16">
        <v>0.66582175925577758</v>
      </c>
      <c r="B95" s="88">
        <v>173</v>
      </c>
      <c r="C95" t="str">
        <f>VLOOKUP(B95,Atleti!A$2:B$999,2,FALSE)</f>
        <v>PAGGINI PAOLO</v>
      </c>
      <c r="D95" s="39" t="str">
        <f>VLOOKUP(B95,Atleti!A$2:D$999,4,FALSE)</f>
        <v>A2</v>
      </c>
      <c r="E95" s="16">
        <f>A95-VLOOKUP(D95,Categorie!A$2:D$50,4,FALSE)</f>
        <v>0.29082175925577758</v>
      </c>
      <c r="F95" s="100" t="str">
        <f>VLOOKUP(B95,Atleti!A$2:F$999,6,FALSE)</f>
        <v>POL. BATTIFOLLE (UISP)</v>
      </c>
      <c r="G95" s="38" t="str">
        <f>VLOOKUP(B95,Atleti!A$2:G$999,7,FALSE)</f>
        <v>UISP</v>
      </c>
      <c r="H95" s="40" t="str">
        <f>T(VLOOKUP(B95,Atleti!A$2:H$999,8,FALSE))</f>
        <v>AREZZO</v>
      </c>
    </row>
    <row r="96" spans="1:8" x14ac:dyDescent="0.2">
      <c r="A96" s="16">
        <v>0.66584490740933688</v>
      </c>
      <c r="B96" s="88">
        <v>53</v>
      </c>
      <c r="C96" t="str">
        <f>VLOOKUP(B96,Atleti!A$2:B$999,2,FALSE)</f>
        <v>DE MASI MASSIMO</v>
      </c>
      <c r="D96" s="39" t="str">
        <f>VLOOKUP(B96,Atleti!A$2:D$999,4,FALSE)</f>
        <v>A3</v>
      </c>
      <c r="E96" s="16">
        <f>A96-VLOOKUP(D96,Categorie!A$2:D$50,4,FALSE)</f>
        <v>0.29084490740933688</v>
      </c>
      <c r="F96" s="100" t="str">
        <f>VLOOKUP(B96,Atleti!A$2:F$999,6,FALSE)</f>
        <v>TEAM SCOTT-PASQUINI POLIS (AICS)</v>
      </c>
      <c r="G96" s="38" t="str">
        <f>VLOOKUP(B96,Atleti!A$2:G$999,7,FALSE)</f>
        <v>AICS</v>
      </c>
      <c r="H96" s="40" t="str">
        <f>T(VLOOKUP(B96,Atleti!A$2:H$999,8,FALSE))</f>
        <v/>
      </c>
    </row>
    <row r="97" spans="1:8" x14ac:dyDescent="0.2">
      <c r="A97" s="16">
        <v>0.66586805555562023</v>
      </c>
      <c r="B97" s="88">
        <v>134</v>
      </c>
      <c r="C97" t="str">
        <f>VLOOKUP(B97,Atleti!A$2:B$999,2,FALSE)</f>
        <v>CROCCHI SIMONE</v>
      </c>
      <c r="D97" s="39" t="str">
        <f>VLOOKUP(B97,Atleti!A$2:D$999,4,FALSE)</f>
        <v>A3</v>
      </c>
      <c r="E97" s="16">
        <f>A97-VLOOKUP(D97,Categorie!A$2:D$50,4,FALSE)</f>
        <v>0.29086805555562023</v>
      </c>
      <c r="F97" s="100" t="str">
        <f>VLOOKUP(B97,Atleti!A$2:F$999,6,FALSE)</f>
        <v>CAVALLINO DILETTANTI (AICS)</v>
      </c>
      <c r="G97" s="38" t="str">
        <f>VLOOKUP(B97,Atleti!A$2:G$999,7,FALSE)</f>
        <v>AICS</v>
      </c>
      <c r="H97" s="40" t="str">
        <f>T(VLOOKUP(B97,Atleti!A$2:H$999,8,FALSE))</f>
        <v/>
      </c>
    </row>
    <row r="98" spans="1:8" x14ac:dyDescent="0.2">
      <c r="A98" s="16">
        <v>0.66589120370190358</v>
      </c>
      <c r="B98" s="88">
        <v>35</v>
      </c>
      <c r="C98" t="str">
        <f>VLOOKUP(B98,Atleti!A$2:B$999,2,FALSE)</f>
        <v>MENCARELLI STEFANO</v>
      </c>
      <c r="D98" s="39" t="str">
        <f>VLOOKUP(B98,Atleti!A$2:D$999,4,FALSE)</f>
        <v>A2</v>
      </c>
      <c r="E98" s="16">
        <f>A98-VLOOKUP(D98,Categorie!A$2:D$50,4,FALSE)</f>
        <v>0.29089120370190358</v>
      </c>
      <c r="F98" s="100" t="str">
        <f>VLOOKUP(B98,Atleti!A$2:F$999,6,FALSE)</f>
        <v>CASTIGLION DEL LAGO</v>
      </c>
      <c r="G98" s="38" t="str">
        <f>VLOOKUP(B98,Atleti!A$2:G$999,7,FALSE)</f>
        <v>UISP</v>
      </c>
      <c r="H98" s="40" t="str">
        <f>T(VLOOKUP(B98,Atleti!A$2:H$999,8,FALSE))</f>
        <v>TRASIMENO</v>
      </c>
    </row>
    <row r="99" spans="1:8" x14ac:dyDescent="0.2">
      <c r="A99" s="16">
        <v>0.66592592592496658</v>
      </c>
      <c r="B99" s="88">
        <v>150</v>
      </c>
      <c r="C99" t="str">
        <f>VLOOKUP(B99,Atleti!A$2:B$999,2,FALSE)</f>
        <v>COLOMBINI GIAMPIERO</v>
      </c>
      <c r="D99" s="39" t="str">
        <f>VLOOKUP(B99,Atleti!A$2:D$999,4,FALSE)</f>
        <v>A3</v>
      </c>
      <c r="E99" s="16">
        <f>A99-VLOOKUP(D99,Categorie!A$2:D$50,4,FALSE)</f>
        <v>0.29092592592496658</v>
      </c>
      <c r="F99" s="100" t="str">
        <f>VLOOKUP(B99,Atleti!A$2:F$999,6,FALSE)</f>
        <v>FORNO PIOPPI</v>
      </c>
      <c r="G99" s="38" t="str">
        <f>VLOOKUP(B99,Atleti!A$2:G$999,7,FALSE)</f>
        <v>FCI</v>
      </c>
      <c r="H99" s="40" t="str">
        <f>T(VLOOKUP(B99,Atleti!A$2:H$999,8,FALSE))</f>
        <v/>
      </c>
    </row>
    <row r="100" spans="1:8" x14ac:dyDescent="0.2">
      <c r="A100" s="16">
        <v>0.66594907407124992</v>
      </c>
      <c r="B100" s="88">
        <v>180</v>
      </c>
      <c r="C100" t="str">
        <f>VLOOKUP(B100,Atleti!A$2:B$999,2,FALSE)</f>
        <v>BERNACCHIA MICHELE</v>
      </c>
      <c r="D100" s="39" t="str">
        <f>VLOOKUP(B100,Atleti!A$2:D$999,4,FALSE)</f>
        <v>A3</v>
      </c>
      <c r="E100" s="16">
        <f>A100-VLOOKUP(D100,Categorie!A$2:D$50,4,FALSE)</f>
        <v>0.29094907407124992</v>
      </c>
      <c r="F100" s="100" t="str">
        <f>VLOOKUP(B100,Atleti!A$2:F$999,6,FALSE)</f>
        <v xml:space="preserve">A.S.D. MTB CASTIGLIONE DEL LAGO </v>
      </c>
      <c r="G100" s="38" t="str">
        <f>VLOOKUP(B100,Atleti!A$2:G$999,7,FALSE)</f>
        <v>UISP</v>
      </c>
      <c r="H100" s="40" t="str">
        <f>T(VLOOKUP(B100,Atleti!A$2:H$999,8,FALSE))</f>
        <v>TRASIMENO</v>
      </c>
    </row>
    <row r="101" spans="1:8" x14ac:dyDescent="0.2">
      <c r="A101" s="16">
        <v>0.66598379629431292</v>
      </c>
      <c r="B101" s="88">
        <v>115</v>
      </c>
      <c r="C101" t="str">
        <f>VLOOKUP(B101,Atleti!A$2:B$999,2,FALSE)</f>
        <v>UGOLINI ANDREA</v>
      </c>
      <c r="D101" s="39" t="str">
        <f>VLOOKUP(B101,Atleti!A$2:D$999,4,FALSE)</f>
        <v>A3</v>
      </c>
      <c r="E101" s="16">
        <f>A101-VLOOKUP(D101,Categorie!A$2:D$50,4,FALSE)</f>
        <v>0.29098379629431292</v>
      </c>
      <c r="F101" s="100" t="str">
        <f>VLOOKUP(B101,Atleti!A$2:F$999,6,FALSE)</f>
        <v>TEAM SCOTT-PASQUINI POLIS (AICS)</v>
      </c>
      <c r="G101" s="38" t="str">
        <f>VLOOKUP(B101,Atleti!A$2:G$999,7,FALSE)</f>
        <v>AICS</v>
      </c>
      <c r="H101" s="40" t="str">
        <f>T(VLOOKUP(B101,Atleti!A$2:H$999,8,FALSE))</f>
        <v/>
      </c>
    </row>
    <row r="102" spans="1:8" x14ac:dyDescent="0.2">
      <c r="A102" s="16">
        <v>0.66599537037109258</v>
      </c>
      <c r="B102" s="88">
        <v>93</v>
      </c>
      <c r="C102" t="str">
        <f>VLOOKUP(B102,Atleti!A$2:B$999,2,FALSE)</f>
        <v>CRUSCANTI LEONELLO</v>
      </c>
      <c r="D102" s="39" t="str">
        <f>VLOOKUP(B102,Atleti!A$2:D$999,4,FALSE)</f>
        <v>A3</v>
      </c>
      <c r="E102" s="16">
        <f>A102-VLOOKUP(D102,Categorie!A$2:D$50,4,FALSE)</f>
        <v>0.29099537037109258</v>
      </c>
      <c r="F102" s="100" t="str">
        <f>VLOOKUP(B102,Atleti!A$2:F$999,6,FALSE)</f>
        <v>UISP SIENA</v>
      </c>
      <c r="G102" s="38" t="str">
        <f>VLOOKUP(B102,Atleti!A$2:G$999,7,FALSE)</f>
        <v>UISP</v>
      </c>
      <c r="H102" s="40" t="str">
        <f>T(VLOOKUP(B102,Atleti!A$2:H$999,8,FALSE))</f>
        <v>SIENA</v>
      </c>
    </row>
    <row r="103" spans="1:8" x14ac:dyDescent="0.2">
      <c r="A103" s="16">
        <v>0.66603009259415558</v>
      </c>
      <c r="B103" s="88">
        <v>176</v>
      </c>
      <c r="C103" t="str">
        <f>VLOOKUP(B103,Atleti!A$2:B$999,2,FALSE)</f>
        <v>MONACI ANDREA</v>
      </c>
      <c r="D103" s="39" t="str">
        <f>VLOOKUP(B103,Atleti!A$2:D$999,4,FALSE)</f>
        <v>A3</v>
      </c>
      <c r="E103" s="16">
        <f>A103-VLOOKUP(D103,Categorie!A$2:D$50,4,FALSE)</f>
        <v>0.29103009259415558</v>
      </c>
      <c r="F103" s="100" t="str">
        <f>VLOOKUP(B103,Atleti!A$2:F$999,6,FALSE)</f>
        <v>A.D. POL. LA BULLETTA</v>
      </c>
      <c r="G103" s="38" t="str">
        <f>VLOOKUP(B103,Atleti!A$2:G$999,7,FALSE)</f>
        <v>UISP</v>
      </c>
      <c r="H103" s="40" t="str">
        <f>T(VLOOKUP(B103,Atleti!A$2:H$999,8,FALSE))</f>
        <v>SIENA</v>
      </c>
    </row>
    <row r="104" spans="1:8" x14ac:dyDescent="0.2">
      <c r="A104" s="16">
        <v>0.66605324074043892</v>
      </c>
      <c r="B104" s="88">
        <v>18</v>
      </c>
      <c r="C104" t="str">
        <f>VLOOKUP(B104,Atleti!A$2:B$999,2,FALSE)</f>
        <v>ANTONELLI ALESSIO</v>
      </c>
      <c r="D104" s="39" t="str">
        <f>VLOOKUP(B104,Atleti!A$2:D$999,4,FALSE)</f>
        <v>A4</v>
      </c>
      <c r="E104" s="16">
        <f>A104-VLOOKUP(D104,Categorie!A$2:D$50,4,FALSE)</f>
        <v>0.29105324074043892</v>
      </c>
      <c r="F104" s="100" t="str">
        <f>VLOOKUP(B104,Atleti!A$2:F$999,6,FALSE)</f>
        <v>CICLO CLUB QUOTA MILLE</v>
      </c>
      <c r="G104" s="38" t="str">
        <f>VLOOKUP(B104,Atleti!A$2:G$999,7,FALSE)</f>
        <v>UISP</v>
      </c>
      <c r="H104" s="40" t="str">
        <f>T(VLOOKUP(B104,Atleti!A$2:H$999,8,FALSE))</f>
        <v>AREZZO</v>
      </c>
    </row>
    <row r="105" spans="1:8" x14ac:dyDescent="0.2">
      <c r="A105" s="16">
        <v>0.66607638888672227</v>
      </c>
      <c r="B105" s="88">
        <v>22</v>
      </c>
      <c r="C105" t="str">
        <f>VLOOKUP(B105,Atleti!A$2:B$999,2,FALSE)</f>
        <v>PIOLI DANIELE</v>
      </c>
      <c r="D105" s="39" t="str">
        <f>VLOOKUP(B105,Atleti!A$2:D$999,4,FALSE)</f>
        <v>A3</v>
      </c>
      <c r="E105" s="16">
        <f>A105-VLOOKUP(D105,Categorie!A$2:D$50,4,FALSE)</f>
        <v>0.29107638888672227</v>
      </c>
      <c r="F105" s="100" t="str">
        <f>VLOOKUP(B105,Atleti!A$2:F$999,6,FALSE)</f>
        <v>ASD GRUPPO CICLISTICO TONDI SPORT</v>
      </c>
      <c r="G105" s="38" t="str">
        <f>VLOOKUP(B105,Atleti!A$2:G$999,7,FALSE)</f>
        <v>UISP</v>
      </c>
      <c r="H105" s="40" t="str">
        <f>T(VLOOKUP(B105,Atleti!A$2:H$999,8,FALSE))</f>
        <v>SIENA</v>
      </c>
    </row>
    <row r="106" spans="1:8" x14ac:dyDescent="0.2">
      <c r="A106" s="16">
        <v>0.66609953704028158</v>
      </c>
      <c r="B106" s="88">
        <v>23</v>
      </c>
      <c r="C106" t="str">
        <f>VLOOKUP(B106,Atleti!A$2:B$999,2,FALSE)</f>
        <v>FLORI JACOPO</v>
      </c>
      <c r="D106" s="39" t="str">
        <f>VLOOKUP(B106,Atleti!A$2:D$999,4,FALSE)</f>
        <v>A1</v>
      </c>
      <c r="E106" s="16">
        <f>A106-VLOOKUP(D106,Categorie!A$2:D$50,4,FALSE)</f>
        <v>0.29109953704028158</v>
      </c>
      <c r="F106" s="100" t="str">
        <f>VLOOKUP(B106,Atleti!A$2:F$999,6,FALSE)</f>
        <v>MOUNTAIN&amp;BIKE AMIATA A.S.D.</v>
      </c>
      <c r="G106" s="38" t="str">
        <f>VLOOKUP(B106,Atleti!A$2:G$999,7,FALSE)</f>
        <v>UISP</v>
      </c>
      <c r="H106" s="40" t="str">
        <f>T(VLOOKUP(B106,Atleti!A$2:H$999,8,FALSE))</f>
        <v>SIENA</v>
      </c>
    </row>
    <row r="107" spans="1:8" x14ac:dyDescent="0.2">
      <c r="A107" s="16">
        <v>0.66612268518656492</v>
      </c>
      <c r="B107" s="88">
        <v>158</v>
      </c>
      <c r="C107" t="str">
        <f>VLOOKUP(B107,Atleti!A$2:B$999,2,FALSE)</f>
        <v>FRANCI DANIELE</v>
      </c>
      <c r="D107" s="39" t="str">
        <f>VLOOKUP(B107,Atleti!A$2:D$999,4,FALSE)</f>
        <v>A2</v>
      </c>
      <c r="E107" s="16">
        <f>A107-VLOOKUP(D107,Categorie!A$2:D$50,4,FALSE)</f>
        <v>0.29112268518656492</v>
      </c>
      <c r="F107" s="100" t="str">
        <f>VLOOKUP(B107,Atleti!A$2:F$999,6,FALSE)</f>
        <v>TEAM SCOTT-PASQUINI POLIS (AICS)</v>
      </c>
      <c r="G107" s="38" t="str">
        <f>VLOOKUP(B107,Atleti!A$2:G$999,7,FALSE)</f>
        <v>AICS</v>
      </c>
      <c r="H107" s="40" t="str">
        <f>T(VLOOKUP(B107,Atleti!A$2:H$999,8,FALSE))</f>
        <v/>
      </c>
    </row>
    <row r="108" spans="1:8" x14ac:dyDescent="0.2">
      <c r="A108" s="16">
        <v>0.66614583333284827</v>
      </c>
      <c r="B108" s="88">
        <v>141</v>
      </c>
      <c r="C108" t="str">
        <f>VLOOKUP(B108,Atleti!A$2:B$999,2,FALSE)</f>
        <v>MORETTI DARIO</v>
      </c>
      <c r="D108" s="39" t="str">
        <f>VLOOKUP(B108,Atleti!A$2:D$999,4,FALSE)</f>
        <v>A4</v>
      </c>
      <c r="E108" s="16">
        <f>A108-VLOOKUP(D108,Categorie!A$2:D$50,4,FALSE)</f>
        <v>0.29114583333284827</v>
      </c>
      <c r="F108" s="100" t="str">
        <f>VLOOKUP(B108,Atleti!A$2:F$999,6,FALSE)</f>
        <v>BIKING TEAM AREZZO (AICS)</v>
      </c>
      <c r="G108" s="38" t="str">
        <f>VLOOKUP(B108,Atleti!A$2:G$999,7,FALSE)</f>
        <v>AICS</v>
      </c>
      <c r="H108" s="40" t="str">
        <f>T(VLOOKUP(B108,Atleti!A$2:H$999,8,FALSE))</f>
        <v/>
      </c>
    </row>
    <row r="109" spans="1:8" x14ac:dyDescent="0.2">
      <c r="A109" s="16">
        <v>0.66618055555591127</v>
      </c>
      <c r="B109" s="88">
        <v>37</v>
      </c>
      <c r="C109" t="str">
        <f>VLOOKUP(B109,Atleti!A$2:B$999,2,FALSE)</f>
        <v>CARNEVALI MAURO</v>
      </c>
      <c r="D109" s="39" t="str">
        <f>VLOOKUP(B109,Atleti!A$2:D$999,4,FALSE)</f>
        <v>A4</v>
      </c>
      <c r="E109" s="16">
        <f>A109-VLOOKUP(D109,Categorie!A$2:D$50,4,FALSE)</f>
        <v>0.29118055555591127</v>
      </c>
      <c r="F109" s="100" t="str">
        <f>VLOOKUP(B109,Atleti!A$2:F$999,6,FALSE)</f>
        <v>CICLISMO TERONTOLA</v>
      </c>
      <c r="G109" s="38" t="str">
        <f>VLOOKUP(B109,Atleti!A$2:G$999,7,FALSE)</f>
        <v>UISP</v>
      </c>
      <c r="H109" s="40" t="str">
        <f>T(VLOOKUP(B109,Atleti!A$2:H$999,8,FALSE))</f>
        <v>AREZZO</v>
      </c>
    </row>
    <row r="110" spans="1:8" x14ac:dyDescent="0.2">
      <c r="A110" s="16">
        <v>0.66620370370219462</v>
      </c>
      <c r="B110" s="88">
        <v>31</v>
      </c>
      <c r="C110" t="str">
        <f>VLOOKUP(B110,Atleti!A$2:B$999,2,FALSE)</f>
        <v>PACINI FREDY</v>
      </c>
      <c r="D110" s="39" t="str">
        <f>VLOOKUP(B110,Atleti!A$2:D$999,4,FALSE)</f>
        <v>A4</v>
      </c>
      <c r="E110" s="16">
        <f>A110-VLOOKUP(D110,Categorie!A$2:D$50,4,FALSE)</f>
        <v>0.29120370370219462</v>
      </c>
      <c r="F110" s="100" t="str">
        <f>VLOOKUP(B110,Atleti!A$2:F$999,6,FALSE)</f>
        <v>PACINI FACTORY TEAM</v>
      </c>
      <c r="G110" s="38" t="str">
        <f>VLOOKUP(B110,Atleti!A$2:G$999,7,FALSE)</f>
        <v>FCI</v>
      </c>
      <c r="H110" s="40" t="str">
        <f>T(VLOOKUP(B110,Atleti!A$2:H$999,8,FALSE))</f>
        <v/>
      </c>
    </row>
    <row r="111" spans="1:8" x14ac:dyDescent="0.2">
      <c r="A111" s="16">
        <v>0.66622685184847796</v>
      </c>
      <c r="B111" s="88">
        <v>24</v>
      </c>
      <c r="C111" t="str">
        <f>VLOOKUP(B111,Atleti!A$2:B$999,2,FALSE)</f>
        <v>GRELLI MIRKO</v>
      </c>
      <c r="D111" s="39" t="str">
        <f>VLOOKUP(B111,Atleti!A$2:D$999,4,FALSE)</f>
        <v>A2</v>
      </c>
      <c r="E111" s="16">
        <f>A111-VLOOKUP(D111,Categorie!A$2:D$50,4,FALSE)</f>
        <v>0.29122685184847796</v>
      </c>
      <c r="F111" s="100" t="str">
        <f>VLOOKUP(B111,Atleti!A$2:F$999,6,FALSE)</f>
        <v>DIEFFE BIKE TEAM</v>
      </c>
      <c r="G111" s="38" t="str">
        <f>VLOOKUP(B111,Atleti!A$2:G$999,7,FALSE)</f>
        <v>FCI</v>
      </c>
      <c r="H111" s="40" t="str">
        <f>T(VLOOKUP(B111,Atleti!A$2:H$999,8,FALSE))</f>
        <v/>
      </c>
    </row>
    <row r="112" spans="1:8" x14ac:dyDescent="0.2">
      <c r="A112" s="16">
        <v>0.66631944444088731</v>
      </c>
      <c r="B112" s="88">
        <v>61</v>
      </c>
      <c r="C112" t="str">
        <f>VLOOKUP(B112,Atleti!A$2:B$999,2,FALSE)</f>
        <v>LIMONI FRANCO</v>
      </c>
      <c r="D112" s="39" t="str">
        <f>VLOOKUP(B112,Atleti!A$2:D$999,4,FALSE)</f>
        <v>A5</v>
      </c>
      <c r="E112" s="16">
        <f>A112-VLOOKUP(D112,Categorie!A$2:D$50,4,FALSE)</f>
        <v>0.29131944444088731</v>
      </c>
      <c r="F112" s="100" t="str">
        <f>VLOOKUP(B112,Atleti!A$2:F$999,6,FALSE)</f>
        <v>STEELS BIKE A.S.D.</v>
      </c>
      <c r="G112" s="38" t="str">
        <f>VLOOKUP(B112,Atleti!A$2:G$999,7,FALSE)</f>
        <v>FCI</v>
      </c>
      <c r="H112" s="40" t="str">
        <f>T(VLOOKUP(B112,Atleti!A$2:H$999,8,FALSE))</f>
        <v/>
      </c>
    </row>
    <row r="113" spans="1:8" x14ac:dyDescent="0.2">
      <c r="A113" s="16">
        <v>0.66635416666395031</v>
      </c>
      <c r="B113" s="88">
        <v>152</v>
      </c>
      <c r="C113" t="str">
        <f>VLOOKUP(B113,Atleti!A$2:B$999,2,FALSE)</f>
        <v>SACCOCCINI SERGIO</v>
      </c>
      <c r="D113" s="39" t="str">
        <f>VLOOKUP(B113,Atleti!A$2:D$999,4,FALSE)</f>
        <v>A4</v>
      </c>
      <c r="E113" s="16">
        <f>A113-VLOOKUP(D113,Categorie!A$2:D$50,4,FALSE)</f>
        <v>0.29135416666395031</v>
      </c>
      <c r="F113" s="100" t="str">
        <f>VLOOKUP(B113,Atleti!A$2:F$999,6,FALSE)</f>
        <v>FORNO PIOPPI</v>
      </c>
      <c r="G113" s="38" t="str">
        <f>VLOOKUP(B113,Atleti!A$2:G$999,7,FALSE)</f>
        <v>FCI</v>
      </c>
      <c r="H113" s="40" t="str">
        <f>T(VLOOKUP(B113,Atleti!A$2:H$999,8,FALSE))</f>
        <v/>
      </c>
    </row>
    <row r="114" spans="1:8" x14ac:dyDescent="0.2">
      <c r="A114" s="16">
        <v>0.66637731481750961</v>
      </c>
      <c r="B114" s="88">
        <v>12</v>
      </c>
      <c r="C114" t="str">
        <f>VLOOKUP(B114,Atleti!A$2:B$999,2,FALSE)</f>
        <v>BROCCOLINI LORENZO</v>
      </c>
      <c r="D114" s="39" t="str">
        <f>VLOOKUP(B114,Atleti!A$2:D$999,4,FALSE)</f>
        <v>A1</v>
      </c>
      <c r="E114" s="16">
        <f>A114-VLOOKUP(D114,Categorie!A$2:D$50,4,FALSE)</f>
        <v>0.29137731481750961</v>
      </c>
      <c r="F114" s="100" t="str">
        <f>VLOOKUP(B114,Atleti!A$2:F$999,6,FALSE)</f>
        <v>CC QUOTA MILLE (FCI)</v>
      </c>
      <c r="G114" s="38" t="str">
        <f>VLOOKUP(B114,Atleti!A$2:G$999,7,FALSE)</f>
        <v>FCI</v>
      </c>
      <c r="H114" s="40" t="str">
        <f>T(VLOOKUP(B114,Atleti!A$2:H$999,8,FALSE))</f>
        <v/>
      </c>
    </row>
    <row r="115" spans="1:8" x14ac:dyDescent="0.2">
      <c r="A115" s="16">
        <v>0.66641203704057261</v>
      </c>
      <c r="B115" s="88">
        <v>106</v>
      </c>
      <c r="C115" t="str">
        <f>VLOOKUP(B115,Atleti!A$2:B$999,2,FALSE)</f>
        <v>PIEROZZI LEONARDO</v>
      </c>
      <c r="D115" s="39" t="str">
        <f>VLOOKUP(B115,Atleti!A$2:D$999,4,FALSE)</f>
        <v>A1</v>
      </c>
      <c r="E115" s="16">
        <f>A115-VLOOKUP(D115,Categorie!A$2:D$50,4,FALSE)</f>
        <v>0.29141203704057261</v>
      </c>
      <c r="F115" s="100" t="str">
        <f>VLOOKUP(B115,Atleti!A$2:F$999,6,FALSE)</f>
        <v>CAVALLINO DILETTANTI (AICS)</v>
      </c>
      <c r="G115" s="38" t="str">
        <f>VLOOKUP(B115,Atleti!A$2:G$999,7,FALSE)</f>
        <v>AICS</v>
      </c>
      <c r="H115" s="40" t="str">
        <f>T(VLOOKUP(B115,Atleti!A$2:H$999,8,FALSE))</f>
        <v/>
      </c>
    </row>
    <row r="116" spans="1:8" x14ac:dyDescent="0.2">
      <c r="A116" s="16">
        <v>0.66643518518685596</v>
      </c>
      <c r="B116" s="88">
        <v>135</v>
      </c>
      <c r="C116" t="str">
        <f>VLOOKUP(B116,Atleti!A$2:B$999,2,FALSE)</f>
        <v>BENIGNI MASSIMO</v>
      </c>
      <c r="D116" s="39" t="str">
        <f>VLOOKUP(B116,Atleti!A$2:D$999,4,FALSE)</f>
        <v>A3</v>
      </c>
      <c r="E116" s="16">
        <f>A116-VLOOKUP(D116,Categorie!A$2:D$50,4,FALSE)</f>
        <v>0.29143518518685596</v>
      </c>
      <c r="F116" s="100" t="str">
        <f>VLOOKUP(B116,Atleti!A$2:F$999,6,FALSE)</f>
        <v>CAVALLINO DILETTANTI (AICS)</v>
      </c>
      <c r="G116" s="38" t="str">
        <f>VLOOKUP(B116,Atleti!A$2:G$999,7,FALSE)</f>
        <v>AICS</v>
      </c>
      <c r="H116" s="40" t="str">
        <f>T(VLOOKUP(B116,Atleti!A$2:H$999,8,FALSE))</f>
        <v/>
      </c>
    </row>
    <row r="117" spans="1:8" x14ac:dyDescent="0.2">
      <c r="A117" s="16">
        <v>0.66645833333313931</v>
      </c>
      <c r="B117" s="88">
        <v>105</v>
      </c>
      <c r="C117" t="str">
        <f>VLOOKUP(B117,Atleti!A$2:B$999,2,FALSE)</f>
        <v>ARRIGUCCI MASSIMO</v>
      </c>
      <c r="D117" s="39" t="str">
        <f>VLOOKUP(B117,Atleti!A$2:D$999,4,FALSE)</f>
        <v>A1</v>
      </c>
      <c r="E117" s="16">
        <f>A117-VLOOKUP(D117,Categorie!A$2:D$50,4,FALSE)</f>
        <v>0.29145833333313931</v>
      </c>
      <c r="F117" s="100" t="str">
        <f>VLOOKUP(B117,Atleti!A$2:F$999,6,FALSE)</f>
        <v>CAVALLINO DILETTANTI (AICS)</v>
      </c>
      <c r="G117" s="38" t="str">
        <f>VLOOKUP(B117,Atleti!A$2:G$999,7,FALSE)</f>
        <v>AICS</v>
      </c>
      <c r="H117" s="40" t="str">
        <f>T(VLOOKUP(B117,Atleti!A$2:H$999,8,FALSE))</f>
        <v/>
      </c>
    </row>
    <row r="118" spans="1:8" x14ac:dyDescent="0.2">
      <c r="A118" s="16">
        <v>0.66649305555620231</v>
      </c>
      <c r="B118" s="88">
        <v>178</v>
      </c>
      <c r="C118" t="str">
        <f>VLOOKUP(B118,Atleti!A$2:B$999,2,FALSE)</f>
        <v>FUSI LUCIANO</v>
      </c>
      <c r="D118" s="39" t="str">
        <f>VLOOKUP(B118,Atleti!A$2:D$999,4,FALSE)</f>
        <v>A4</v>
      </c>
      <c r="E118" s="16">
        <f>A118-VLOOKUP(D118,Categorie!A$2:D$50,4,FALSE)</f>
        <v>0.29149305555620231</v>
      </c>
      <c r="F118" s="100" t="str">
        <f>VLOOKUP(B118,Atleti!A$2:F$999,6,FALSE)</f>
        <v>A.S.D. CICLISTICA VALDARBIA LA POPOLARE</v>
      </c>
      <c r="G118" s="38" t="str">
        <f>VLOOKUP(B118,Atleti!A$2:G$999,7,FALSE)</f>
        <v>UISP</v>
      </c>
      <c r="H118" s="40" t="str">
        <f>T(VLOOKUP(B118,Atleti!A$2:H$999,8,FALSE))</f>
        <v>SIENA</v>
      </c>
    </row>
    <row r="119" spans="1:8" x14ac:dyDescent="0.2">
      <c r="A119" s="16">
        <v>0.66651620370248565</v>
      </c>
      <c r="B119" s="88">
        <v>32</v>
      </c>
      <c r="C119" t="str">
        <f>VLOOKUP(B119,Atleti!A$2:B$999,2,FALSE)</f>
        <v>VALENTINI ANDREA</v>
      </c>
      <c r="D119" s="39" t="str">
        <f>VLOOKUP(B119,Atleti!A$2:D$999,4,FALSE)</f>
        <v>A1</v>
      </c>
      <c r="E119" s="16">
        <f>A119-VLOOKUP(D119,Categorie!A$2:D$50,4,FALSE)</f>
        <v>0.29151620370248565</v>
      </c>
      <c r="F119" s="100" t="str">
        <f>VLOOKUP(B119,Atleti!A$2:F$999,6,FALSE)</f>
        <v>G.S. POPPI A.S. DILETTANTI</v>
      </c>
      <c r="G119" s="38" t="str">
        <f>VLOOKUP(B119,Atleti!A$2:G$999,7,FALSE)</f>
        <v>AICS</v>
      </c>
      <c r="H119" s="40" t="str">
        <f>T(VLOOKUP(B119,Atleti!A$2:H$999,8,FALSE))</f>
        <v/>
      </c>
    </row>
    <row r="120" spans="1:8" x14ac:dyDescent="0.2">
      <c r="A120" s="16">
        <v>0.66655092592554865</v>
      </c>
      <c r="B120" s="88">
        <v>79</v>
      </c>
      <c r="C120" t="str">
        <f>VLOOKUP(B120,Atleti!A$2:B$999,2,FALSE)</f>
        <v>VETTURINI MARCO</v>
      </c>
      <c r="D120" s="39" t="str">
        <f>VLOOKUP(B120,Atleti!A$2:D$999,4,FALSE)</f>
        <v>A3</v>
      </c>
      <c r="E120" s="16">
        <f>A120-VLOOKUP(D120,Categorie!A$2:D$50,4,FALSE)</f>
        <v>0.29155092592554865</v>
      </c>
      <c r="F120" s="100" t="str">
        <f>VLOOKUP(B120,Atleti!A$2:F$999,6,FALSE)</f>
        <v>A.S.D.S.MARIA DEGLI ANGELI RACING</v>
      </c>
      <c r="G120" s="38" t="str">
        <f>VLOOKUP(B120,Atleti!A$2:G$999,7,FALSE)</f>
        <v>FCI</v>
      </c>
      <c r="H120" s="40" t="str">
        <f>T(VLOOKUP(B120,Atleti!A$2:H$999,8,FALSE))</f>
        <v/>
      </c>
    </row>
    <row r="121" spans="1:8" x14ac:dyDescent="0.2">
      <c r="A121" s="16">
        <v>0.666574074071832</v>
      </c>
      <c r="B121" s="88">
        <v>27</v>
      </c>
      <c r="C121" t="str">
        <f>VLOOKUP(B121,Atleti!A$2:B$999,2,FALSE)</f>
        <v>SANTUCCI OMAR</v>
      </c>
      <c r="D121" s="39" t="str">
        <f>VLOOKUP(B121,Atleti!A$2:D$999,4,FALSE)</f>
        <v>A2</v>
      </c>
      <c r="E121" s="16">
        <f>A121-VLOOKUP(D121,Categorie!A$2:D$50,4,FALSE)</f>
        <v>0.291574074071832</v>
      </c>
      <c r="F121" s="100" t="str">
        <f>VLOOKUP(B121,Atleti!A$2:F$999,6,FALSE)</f>
        <v>DIEFFE BIKE TEAM</v>
      </c>
      <c r="G121" s="38" t="str">
        <f>VLOOKUP(B121,Atleti!A$2:G$999,7,FALSE)</f>
        <v>FCI</v>
      </c>
      <c r="H121" s="40" t="str">
        <f>T(VLOOKUP(B121,Atleti!A$2:H$999,8,FALSE))</f>
        <v/>
      </c>
    </row>
    <row r="122" spans="1:8" x14ac:dyDescent="0.2">
      <c r="A122" s="16">
        <v>0.66659722222539131</v>
      </c>
      <c r="B122" s="88">
        <v>25</v>
      </c>
      <c r="C122" t="str">
        <f>VLOOKUP(B122,Atleti!A$2:B$999,2,FALSE)</f>
        <v>PAPPAFAVA ROBERTO</v>
      </c>
      <c r="D122" s="39" t="str">
        <f>VLOOKUP(B122,Atleti!A$2:D$999,4,FALSE)</f>
        <v>A1</v>
      </c>
      <c r="E122" s="16">
        <f>A122-VLOOKUP(D122,Categorie!A$2:D$50,4,FALSE)</f>
        <v>0.29159722222539131</v>
      </c>
      <c r="F122" s="100" t="str">
        <f>VLOOKUP(B122,Atleti!A$2:F$999,6,FALSE)</f>
        <v>ACQUA E SAPONE TEAM MOCAIANA</v>
      </c>
      <c r="G122" s="38" t="str">
        <f>VLOOKUP(B122,Atleti!A$2:G$999,7,FALSE)</f>
        <v>FCI</v>
      </c>
      <c r="H122" s="40" t="str">
        <f>T(VLOOKUP(B122,Atleti!A$2:H$999,8,FALSE))</f>
        <v/>
      </c>
    </row>
    <row r="123" spans="1:8" x14ac:dyDescent="0.2">
      <c r="A123" s="16">
        <v>0.66662037037167465</v>
      </c>
      <c r="B123" s="88">
        <v>185</v>
      </c>
      <c r="C123" t="str">
        <f>VLOOKUP(B123,Atleti!A$2:B$999,2,FALSE)</f>
        <v>RAGAZZINI SABATINO</v>
      </c>
      <c r="D123" s="39" t="str">
        <f>VLOOKUP(B123,Atleti!A$2:D$999,4,FALSE)</f>
        <v>A4</v>
      </c>
      <c r="E123" s="16">
        <f>A123-VLOOKUP(D123,Categorie!A$2:D$50,4,FALSE)</f>
        <v>0.29162037037167465</v>
      </c>
      <c r="F123" s="100" t="str">
        <f>VLOOKUP(B123,Atleti!A$2:F$999,6,FALSE)</f>
        <v>MTB CASENTINO (AICS)</v>
      </c>
      <c r="G123" s="38" t="str">
        <f>VLOOKUP(B123,Atleti!A$2:G$999,7,FALSE)</f>
        <v>AICS</v>
      </c>
      <c r="H123" s="40" t="str">
        <f>T(VLOOKUP(B123,Atleti!A$2:H$999,8,FALSE))</f>
        <v/>
      </c>
    </row>
    <row r="124" spans="1:8" x14ac:dyDescent="0.2">
      <c r="A124" s="16">
        <v>0.66665509259473765</v>
      </c>
      <c r="B124" s="88">
        <v>110</v>
      </c>
      <c r="C124" t="str">
        <f>VLOOKUP(B124,Atleti!A$2:B$999,2,FALSE)</f>
        <v>GAVAGNI REMO</v>
      </c>
      <c r="D124" s="39" t="str">
        <f>VLOOKUP(B124,Atleti!A$2:D$999,4,FALSE)</f>
        <v>A4</v>
      </c>
      <c r="E124" s="16">
        <f>A124-VLOOKUP(D124,Categorie!A$2:D$50,4,FALSE)</f>
        <v>0.29165509259473765</v>
      </c>
      <c r="F124" s="100" t="str">
        <f>VLOOKUP(B124,Atleti!A$2:F$999,6,FALSE)</f>
        <v>CAVALLINO</v>
      </c>
      <c r="G124" s="38" t="str">
        <f>VLOOKUP(B124,Atleti!A$2:G$999,7,FALSE)</f>
        <v>UISP</v>
      </c>
      <c r="H124" s="40" t="str">
        <f>T(VLOOKUP(B124,Atleti!A$2:H$999,8,FALSE))</f>
        <v>AREZZO</v>
      </c>
    </row>
    <row r="125" spans="1:8" x14ac:dyDescent="0.2">
      <c r="A125" s="16">
        <v>0.66668981481780065</v>
      </c>
      <c r="B125" s="88">
        <v>148</v>
      </c>
      <c r="C125" t="str">
        <f>VLOOKUP(B125,Atleti!A$2:B$999,2,FALSE)</f>
        <v>COTICHELLA ALESSANDRO</v>
      </c>
      <c r="D125" s="39" t="str">
        <f>VLOOKUP(B125,Atleti!A$2:D$999,4,FALSE)</f>
        <v>A2</v>
      </c>
      <c r="E125" s="16">
        <f>A125-VLOOKUP(D125,Categorie!A$2:D$50,4,FALSE)</f>
        <v>0.29168981481780065</v>
      </c>
      <c r="F125" s="100" t="str">
        <f>VLOOKUP(B125,Atleti!A$2:F$999,6,FALSE)</f>
        <v>BICI SHOP FACTORY TEAM</v>
      </c>
      <c r="G125" s="38" t="str">
        <f>VLOOKUP(B125,Atleti!A$2:G$999,7,FALSE)</f>
        <v>FCI</v>
      </c>
      <c r="H125" s="40" t="str">
        <f>T(VLOOKUP(B125,Atleti!A$2:H$999,8,FALSE))</f>
        <v/>
      </c>
    </row>
    <row r="126" spans="1:8" x14ac:dyDescent="0.2">
      <c r="A126" s="16">
        <v>0.66714120370306773</v>
      </c>
      <c r="B126" s="88">
        <v>84</v>
      </c>
      <c r="C126" t="str">
        <f>VLOOKUP(B126,Atleti!A$2:B$999,2,FALSE)</f>
        <v>ROSSI LUCIANO</v>
      </c>
      <c r="D126" s="39" t="str">
        <f>VLOOKUP(B126,Atleti!A$2:D$999,4,FALSE)</f>
        <v>A4</v>
      </c>
      <c r="E126" s="16">
        <f>A126-VLOOKUP(D126,Categorie!A$2:D$50,4,FALSE)</f>
        <v>0.29214120370306773</v>
      </c>
      <c r="F126" s="100" t="str">
        <f>VLOOKUP(B126,Atleti!A$2:F$999,6,FALSE)</f>
        <v>ASD CICLISMO TERONTOLA-BIKE L.R.</v>
      </c>
      <c r="G126" s="38" t="str">
        <f>VLOOKUP(B126,Atleti!A$2:G$999,7,FALSE)</f>
        <v>FCI</v>
      </c>
      <c r="H126" s="40" t="str">
        <f>T(VLOOKUP(B126,Atleti!A$2:H$999,8,FALSE))</f>
        <v/>
      </c>
    </row>
    <row r="127" spans="1:8" x14ac:dyDescent="0.2">
      <c r="A127" s="16">
        <v>0.66750000000320142</v>
      </c>
      <c r="B127" s="88">
        <v>58</v>
      </c>
      <c r="C127" t="str">
        <f>VLOOKUP(B127,Atleti!A$2:B$999,2,FALSE)</f>
        <v>LEMMI GABRIELE</v>
      </c>
      <c r="D127" s="39" t="str">
        <f>VLOOKUP(B127,Atleti!A$2:D$999,4,FALSE)</f>
        <v>A3</v>
      </c>
      <c r="E127" s="16">
        <f>A127-VLOOKUP(D127,Categorie!A$2:D$50,4,FALSE)</f>
        <v>0.29250000000320142</v>
      </c>
      <c r="F127" s="100" t="str">
        <f>VLOOKUP(B127,Atleti!A$2:F$999,6,FALSE)</f>
        <v>CAVALLINO</v>
      </c>
      <c r="G127" s="38" t="str">
        <f>VLOOKUP(B127,Atleti!A$2:G$999,7,FALSE)</f>
        <v>UISP</v>
      </c>
      <c r="H127" s="40" t="str">
        <f>T(VLOOKUP(B127,Atleti!A$2:H$999,8,FALSE))</f>
        <v>AREZZO</v>
      </c>
    </row>
    <row r="128" spans="1:8" x14ac:dyDescent="0.2">
      <c r="A128" s="16">
        <v>0.66753472221898846</v>
      </c>
      <c r="B128" s="88">
        <v>108</v>
      </c>
      <c r="C128" t="str">
        <f>VLOOKUP(B128,Atleti!A$2:B$999,2,FALSE)</f>
        <v>PERUZZI GIUSEPPE</v>
      </c>
      <c r="D128" s="39" t="str">
        <f>VLOOKUP(B128,Atleti!A$2:D$999,4,FALSE)</f>
        <v>A3</v>
      </c>
      <c r="E128" s="16">
        <f>A128-VLOOKUP(D128,Categorie!A$2:D$50,4,FALSE)</f>
        <v>0.29253472221898846</v>
      </c>
      <c r="F128" s="100" t="str">
        <f>VLOOKUP(B128,Atleti!A$2:F$999,6,FALSE)</f>
        <v>CAVALLINO</v>
      </c>
      <c r="G128" s="38" t="str">
        <f>VLOOKUP(B128,Atleti!A$2:G$999,7,FALSE)</f>
        <v>UISP</v>
      </c>
      <c r="H128" s="40" t="str">
        <f>T(VLOOKUP(B128,Atleti!A$2:H$999,8,FALSE))</f>
        <v>AREZZO</v>
      </c>
    </row>
    <row r="129" spans="1:8" x14ac:dyDescent="0.2">
      <c r="A129" s="16">
        <v>0.66759259259561077</v>
      </c>
      <c r="B129" s="88">
        <v>130</v>
      </c>
      <c r="C129" t="str">
        <f>VLOOKUP(B129,Atleti!A$2:B$999,2,FALSE)</f>
        <v>ARRAIS FEDERICO</v>
      </c>
      <c r="D129" s="39" t="str">
        <f>VLOOKUP(B129,Atleti!A$2:D$999,4,FALSE)</f>
        <v>A2</v>
      </c>
      <c r="E129" s="16">
        <f>A129-VLOOKUP(D129,Categorie!A$2:D$50,4,FALSE)</f>
        <v>0.29259259259561077</v>
      </c>
      <c r="F129" s="100" t="str">
        <f>VLOOKUP(B129,Atleti!A$2:F$999,6,FALSE)</f>
        <v>STEELS BIKE A.S.D.</v>
      </c>
      <c r="G129" s="38" t="str">
        <f>VLOOKUP(B129,Atleti!A$2:G$999,7,FALSE)</f>
        <v>FCI</v>
      </c>
      <c r="H129" s="40" t="str">
        <f>T(VLOOKUP(B129,Atleti!A$2:H$999,8,FALSE))</f>
        <v/>
      </c>
    </row>
    <row r="130" spans="1:8" x14ac:dyDescent="0.2">
      <c r="A130" s="16">
        <v>0.66826388888875954</v>
      </c>
      <c r="B130" s="88">
        <v>120</v>
      </c>
      <c r="C130" t="str">
        <f>VLOOKUP(B130,Atleti!A$2:B$999,2,FALSE)</f>
        <v>SOTTILE EMANUELE</v>
      </c>
      <c r="D130" s="39" t="str">
        <f>VLOOKUP(B130,Atleti!A$2:D$999,4,FALSE)</f>
        <v>A4</v>
      </c>
      <c r="E130" s="16">
        <f>A130-VLOOKUP(D130,Categorie!A$2:D$50,4,FALSE)</f>
        <v>0.29326388888875954</v>
      </c>
      <c r="F130" s="100" t="str">
        <f>VLOOKUP(B130,Atleti!A$2:F$999,6,FALSE)</f>
        <v>TEAM SCOTT-PASQUINI POLIS (AICS)</v>
      </c>
      <c r="G130" s="38" t="str">
        <f>VLOOKUP(B130,Atleti!A$2:G$999,7,FALSE)</f>
        <v>AICS</v>
      </c>
      <c r="H130" s="40" t="str">
        <f>T(VLOOKUP(B130,Atleti!A$2:H$999,8,FALSE))</f>
        <v/>
      </c>
    </row>
    <row r="131" spans="1:8" x14ac:dyDescent="0.2">
      <c r="A131" s="16">
        <v>0.66829861111182254</v>
      </c>
      <c r="B131" s="88">
        <v>179</v>
      </c>
      <c r="C131" t="str">
        <f>VLOOKUP(B131,Atleti!A$2:B$999,2,FALSE)</f>
        <v>SACCONI OMAR</v>
      </c>
      <c r="D131" s="39" t="str">
        <f>VLOOKUP(B131,Atleti!A$2:D$999,4,FALSE)</f>
        <v>A3</v>
      </c>
      <c r="E131" s="16">
        <f>A131-VLOOKUP(D131,Categorie!A$2:D$50,4,FALSE)</f>
        <v>0.29329861111182254</v>
      </c>
      <c r="F131" s="100" t="str">
        <f>VLOOKUP(B131,Atleti!A$2:F$999,6,FALSE)</f>
        <v xml:space="preserve">A.S.D. CICLOAMATORI LACUS PIANA </v>
      </c>
      <c r="G131" s="38" t="str">
        <f>VLOOKUP(B131,Atleti!A$2:G$999,7,FALSE)</f>
        <v>UISP</v>
      </c>
      <c r="H131" s="40" t="str">
        <f>T(VLOOKUP(B131,Atleti!A$2:H$999,8,FALSE))</f>
        <v>TRASIMENO</v>
      </c>
    </row>
    <row r="132" spans="1:8" x14ac:dyDescent="0.2">
      <c r="A132" s="16">
        <v>0.66833333333488554</v>
      </c>
      <c r="B132" s="88">
        <v>164</v>
      </c>
      <c r="C132" t="str">
        <f>VLOOKUP(B132,Atleti!A$2:B$999,2,FALSE)</f>
        <v>CONDO' MARCO</v>
      </c>
      <c r="D132" s="39" t="str">
        <f>VLOOKUP(B132,Atleti!A$2:D$999,4,FALSE)</f>
        <v>A1</v>
      </c>
      <c r="E132" s="16">
        <f>A132-VLOOKUP(D132,Categorie!A$2:D$50,4,FALSE)</f>
        <v>0.29333333333488554</v>
      </c>
      <c r="F132" s="100" t="str">
        <f>VLOOKUP(B132,Atleti!A$2:F$999,6,FALSE)</f>
        <v>TEAM SCOTT-PASQUINI POLIS (AICS)</v>
      </c>
      <c r="G132" s="38" t="str">
        <f>VLOOKUP(B132,Atleti!A$2:G$999,7,FALSE)</f>
        <v>AICS</v>
      </c>
      <c r="H132" s="40" t="str">
        <f>T(VLOOKUP(B132,Atleti!A$2:H$999,8,FALSE))</f>
        <v/>
      </c>
    </row>
    <row r="133" spans="1:8" x14ac:dyDescent="0.2">
      <c r="A133" s="16">
        <v>0.66835648148116888</v>
      </c>
      <c r="B133" s="88">
        <v>145</v>
      </c>
      <c r="C133" t="str">
        <f>VLOOKUP(B133,Atleti!A$2:B$999,2,FALSE)</f>
        <v>POLVANI FABIO</v>
      </c>
      <c r="D133" s="39" t="str">
        <f>VLOOKUP(B133,Atleti!A$2:D$999,4,FALSE)</f>
        <v>A3</v>
      </c>
      <c r="E133" s="16">
        <f>A133-VLOOKUP(D133,Categorie!A$2:D$50,4,FALSE)</f>
        <v>0.29335648148116888</v>
      </c>
      <c r="F133" s="100" t="str">
        <f>VLOOKUP(B133,Atleti!A$2:F$999,6,FALSE)</f>
        <v>CAVALLINO</v>
      </c>
      <c r="G133" s="38" t="str">
        <f>VLOOKUP(B133,Atleti!A$2:G$999,7,FALSE)</f>
        <v>UISP</v>
      </c>
      <c r="H133" s="40" t="str">
        <f>T(VLOOKUP(B133,Atleti!A$2:H$999,8,FALSE))</f>
        <v>AREZZO</v>
      </c>
    </row>
    <row r="134" spans="1:8" x14ac:dyDescent="0.2">
      <c r="A134" s="16">
        <v>0.66837962962745223</v>
      </c>
      <c r="B134" s="88">
        <v>153</v>
      </c>
      <c r="C134" t="str">
        <f>VLOOKUP(B134,Atleti!A$2:B$999,2,FALSE)</f>
        <v>NUCCIARELLI LUCA</v>
      </c>
      <c r="D134" s="39" t="str">
        <f>VLOOKUP(B134,Atleti!A$2:D$999,4,FALSE)</f>
        <v>A3</v>
      </c>
      <c r="E134" s="16">
        <f>A134-VLOOKUP(D134,Categorie!A$2:D$50,4,FALSE)</f>
        <v>0.29337962962745223</v>
      </c>
      <c r="F134" s="100" t="str">
        <f>VLOOKUP(B134,Atleti!A$2:F$999,6,FALSE)</f>
        <v>FORNO PIOPPI</v>
      </c>
      <c r="G134" s="38" t="str">
        <f>VLOOKUP(B134,Atleti!A$2:G$999,7,FALSE)</f>
        <v>FCI</v>
      </c>
      <c r="H134" s="40" t="str">
        <f>T(VLOOKUP(B134,Atleti!A$2:H$999,8,FALSE))</f>
        <v/>
      </c>
    </row>
    <row r="135" spans="1:8" x14ac:dyDescent="0.2">
      <c r="A135" s="16">
        <v>0.66841435185051523</v>
      </c>
      <c r="B135" s="88">
        <v>174</v>
      </c>
      <c r="C135" t="str">
        <f>VLOOKUP(B135,Atleti!A$2:B$999,2,FALSE)</f>
        <v>VANNUCCINI STEFANO</v>
      </c>
      <c r="D135" s="39" t="str">
        <f>VLOOKUP(B135,Atleti!A$2:D$999,4,FALSE)</f>
        <v>A3</v>
      </c>
      <c r="E135" s="16">
        <f>A135-VLOOKUP(D135,Categorie!A$2:D$50,4,FALSE)</f>
        <v>0.29341435185051523</v>
      </c>
      <c r="F135" s="100" t="str">
        <f>VLOOKUP(B135,Atleti!A$2:F$999,6,FALSE)</f>
        <v>CICLISMO TERONTOLA</v>
      </c>
      <c r="G135" s="38" t="str">
        <f>VLOOKUP(B135,Atleti!A$2:G$999,7,FALSE)</f>
        <v>UISP</v>
      </c>
      <c r="H135" s="40" t="str">
        <f>T(VLOOKUP(B135,Atleti!A$2:H$999,8,FALSE))</f>
        <v>AREZZO</v>
      </c>
    </row>
    <row r="136" spans="1:8" x14ac:dyDescent="0.2">
      <c r="A136" s="16">
        <v>0.66849537037342088</v>
      </c>
      <c r="B136" s="88">
        <v>82</v>
      </c>
      <c r="C136" t="str">
        <f>VLOOKUP(B136,Atleti!A$2:B$999,2,FALSE)</f>
        <v>PINCHI EMANUELE</v>
      </c>
      <c r="D136" s="39" t="str">
        <f>VLOOKUP(B136,Atleti!A$2:D$999,4,FALSE)</f>
        <v>A2</v>
      </c>
      <c r="E136" s="16">
        <f>A136-VLOOKUP(D136,Categorie!A$2:D$50,4,FALSE)</f>
        <v>0.29349537037342088</v>
      </c>
      <c r="F136" s="100" t="str">
        <f>VLOOKUP(B136,Atleti!A$2:F$999,6,FALSE)</f>
        <v>A.S.D.S.MARIA DEGLI ANGELI RACING</v>
      </c>
      <c r="G136" s="38" t="str">
        <f>VLOOKUP(B136,Atleti!A$2:G$999,7,FALSE)</f>
        <v>FCI</v>
      </c>
      <c r="H136" s="40" t="str">
        <f>T(VLOOKUP(B136,Atleti!A$2:H$999,8,FALSE))</f>
        <v/>
      </c>
    </row>
    <row r="137" spans="1:8" x14ac:dyDescent="0.2">
      <c r="A137" s="16">
        <v>0.66902777777431766</v>
      </c>
      <c r="B137" s="88">
        <v>183</v>
      </c>
      <c r="C137" t="str">
        <f>VLOOKUP(B137,Atleti!A$2:B$999,2,FALSE)</f>
        <v>ROMOLI PAOLO</v>
      </c>
      <c r="D137" s="39" t="str">
        <f>VLOOKUP(B137,Atleti!A$2:D$999,4,FALSE)</f>
        <v>A5</v>
      </c>
      <c r="E137" s="16">
        <f>A137-VLOOKUP(D137,Categorie!A$2:D$50,4,FALSE)</f>
        <v>0.29402777777431766</v>
      </c>
      <c r="F137" s="100" t="str">
        <f>VLOOKUP(B137,Atleti!A$2:F$999,6,FALSE)</f>
        <v>PROBIKE FIRENZE ASD</v>
      </c>
      <c r="G137" s="38" t="str">
        <f>VLOOKUP(B137,Atleti!A$2:G$999,7,FALSE)</f>
        <v>UISP</v>
      </c>
      <c r="H137" s="40" t="str">
        <f>T(VLOOKUP(B137,Atleti!A$2:H$999,8,FALSE))</f>
        <v>FIRENZE</v>
      </c>
    </row>
    <row r="138" spans="1:8" x14ac:dyDescent="0.2">
      <c r="A138" s="16">
        <v>0.66905092592787696</v>
      </c>
      <c r="B138" s="88">
        <v>80</v>
      </c>
      <c r="C138" t="str">
        <f>VLOOKUP(B138,Atleti!A$2:B$999,2,FALSE)</f>
        <v>EUCALIPTUS MARCO</v>
      </c>
      <c r="D138" s="39" t="str">
        <f>VLOOKUP(B138,Atleti!A$2:D$999,4,FALSE)</f>
        <v>A3</v>
      </c>
      <c r="E138" s="16">
        <f>A138-VLOOKUP(D138,Categorie!A$2:D$50,4,FALSE)</f>
        <v>0.29405092592787696</v>
      </c>
      <c r="F138" s="100" t="str">
        <f>VLOOKUP(B138,Atleti!A$2:F$999,6,FALSE)</f>
        <v>A.S.D.S.MARIA DEGLI ANGELI RACING</v>
      </c>
      <c r="G138" s="38" t="str">
        <f>VLOOKUP(B138,Atleti!A$2:G$999,7,FALSE)</f>
        <v>FCI</v>
      </c>
      <c r="H138" s="40" t="str">
        <f>T(VLOOKUP(B138,Atleti!A$2:H$999,8,FALSE))</f>
        <v/>
      </c>
    </row>
    <row r="139" spans="1:8" x14ac:dyDescent="0.2">
      <c r="A139" s="16">
        <v>0.66907407407416031</v>
      </c>
      <c r="B139" s="88">
        <v>56</v>
      </c>
      <c r="C139" t="str">
        <f>VLOOKUP(B139,Atleti!A$2:B$999,2,FALSE)</f>
        <v>PETRICCI FEDERICO</v>
      </c>
      <c r="D139" s="39" t="str">
        <f>VLOOKUP(B139,Atleti!A$2:D$999,4,FALSE)</f>
        <v>A1</v>
      </c>
      <c r="E139" s="16">
        <f>A139-VLOOKUP(D139,Categorie!A$2:D$50,4,FALSE)</f>
        <v>0.29407407407416031</v>
      </c>
      <c r="F139" s="100" t="str">
        <f>VLOOKUP(B139,Atleti!A$2:F$999,6,FALSE)</f>
        <v>DIEFFE BIKE TEAM</v>
      </c>
      <c r="G139" s="38" t="str">
        <f>VLOOKUP(B139,Atleti!A$2:G$999,7,FALSE)</f>
        <v>FCI</v>
      </c>
      <c r="H139" s="40" t="str">
        <f>T(VLOOKUP(B139,Atleti!A$2:H$999,8,FALSE))</f>
        <v/>
      </c>
    </row>
    <row r="140" spans="1:8" x14ac:dyDescent="0.2">
      <c r="A140" s="16">
        <v>0.66909722222044365</v>
      </c>
      <c r="B140" s="88">
        <v>90</v>
      </c>
      <c r="C140" t="str">
        <f>VLOOKUP(B140,Atleti!A$2:B$999,2,FALSE)</f>
        <v>MENCARELLI LUCA</v>
      </c>
      <c r="D140" s="39" t="str">
        <f>VLOOKUP(B140,Atleti!A$2:D$999,4,FALSE)</f>
        <v>A3</v>
      </c>
      <c r="E140" s="16">
        <f>A140-VLOOKUP(D140,Categorie!A$2:D$50,4,FALSE)</f>
        <v>0.29409722222044365</v>
      </c>
      <c r="F140" s="100" t="str">
        <f>VLOOKUP(B140,Atleti!A$2:F$999,6,FALSE)</f>
        <v>G.C. AMATORI CHIUSI</v>
      </c>
      <c r="G140" s="38" t="str">
        <f>VLOOKUP(B140,Atleti!A$2:G$999,7,FALSE)</f>
        <v>UISP</v>
      </c>
      <c r="H140" s="40" t="str">
        <f>T(VLOOKUP(B140,Atleti!A$2:H$999,8,FALSE))</f>
        <v>SIENA</v>
      </c>
    </row>
    <row r="141" spans="1:8" x14ac:dyDescent="0.2">
      <c r="A141" s="16">
        <v>0.66912037037400296</v>
      </c>
      <c r="B141" s="88">
        <v>161</v>
      </c>
      <c r="C141" t="str">
        <f>VLOOKUP(B141,Atleti!A$2:B$999,2,FALSE)</f>
        <v>GIULIATTINI FRANCO</v>
      </c>
      <c r="D141" s="39" t="str">
        <f>VLOOKUP(B141,Atleti!A$2:D$999,4,FALSE)</f>
        <v>A4</v>
      </c>
      <c r="E141" s="16">
        <f>A141-VLOOKUP(D141,Categorie!A$2:D$50,4,FALSE)</f>
        <v>0.29412037037400296</v>
      </c>
      <c r="F141" s="100" t="str">
        <f>VLOOKUP(B141,Atleti!A$2:F$999,6,FALSE)</f>
        <v>BIKING TEAM AREZZO (AICS)</v>
      </c>
      <c r="G141" s="38" t="str">
        <f>VLOOKUP(B141,Atleti!A$2:G$999,7,FALSE)</f>
        <v>AICS</v>
      </c>
      <c r="H141" s="40" t="str">
        <f>T(VLOOKUP(B141,Atleti!A$2:H$999,8,FALSE))</f>
        <v/>
      </c>
    </row>
    <row r="142" spans="1:8" x14ac:dyDescent="0.2">
      <c r="A142" s="16">
        <v>0.66914351852028631</v>
      </c>
      <c r="B142" s="88">
        <v>162</v>
      </c>
      <c r="C142" t="str">
        <f>VLOOKUP(B142,Atleti!A$2:B$999,2,FALSE)</f>
        <v>BIANCUCCI MASSIMO</v>
      </c>
      <c r="D142" s="39" t="str">
        <f>VLOOKUP(B142,Atleti!A$2:D$999,4,FALSE)</f>
        <v>A4</v>
      </c>
      <c r="E142" s="16">
        <f>A142-VLOOKUP(D142,Categorie!A$2:D$50,4,FALSE)</f>
        <v>0.29414351852028631</v>
      </c>
      <c r="F142" s="100" t="str">
        <f>VLOOKUP(B142,Atleti!A$2:F$999,6,FALSE)</f>
        <v>BIKING TEAM AREZZO (AICS)</v>
      </c>
      <c r="G142" s="38" t="str">
        <f>VLOOKUP(B142,Atleti!A$2:G$999,7,FALSE)</f>
        <v>AICS</v>
      </c>
      <c r="H142" s="40" t="str">
        <f>T(VLOOKUP(B142,Atleti!A$2:H$999,8,FALSE))</f>
        <v/>
      </c>
    </row>
    <row r="143" spans="1:8" x14ac:dyDescent="0.2">
      <c r="A143" s="16">
        <v>0.66916666666656965</v>
      </c>
      <c r="B143" s="88">
        <v>160</v>
      </c>
      <c r="C143" t="str">
        <f>VLOOKUP(B143,Atleti!A$2:B$999,2,FALSE)</f>
        <v>POLVERINI GIACOMO</v>
      </c>
      <c r="D143" s="39" t="str">
        <f>VLOOKUP(B143,Atleti!A$2:D$999,4,FALSE)</f>
        <v>A1</v>
      </c>
      <c r="E143" s="16">
        <f>A143-VLOOKUP(D143,Categorie!A$2:D$50,4,FALSE)</f>
        <v>0.29416666666656965</v>
      </c>
      <c r="F143" s="100" t="str">
        <f>VLOOKUP(B143,Atleti!A$2:F$999,6,FALSE)</f>
        <v>F-SOLUTION BIKING TEAM (AICS)</v>
      </c>
      <c r="G143" s="38" t="str">
        <f>VLOOKUP(B143,Atleti!A$2:G$999,7,FALSE)</f>
        <v>AICS</v>
      </c>
      <c r="H143" s="40" t="str">
        <f>T(VLOOKUP(B143,Atleti!A$2:H$999,8,FALSE))</f>
        <v/>
      </c>
    </row>
    <row r="144" spans="1:8" x14ac:dyDescent="0.2">
      <c r="A144" s="16">
        <v>0.66920138888963265</v>
      </c>
      <c r="B144" s="88">
        <v>73</v>
      </c>
      <c r="C144" t="str">
        <f>VLOOKUP(B144,Atleti!A$2:B$999,2,FALSE)</f>
        <v>NERI PAOLO</v>
      </c>
      <c r="D144" s="39" t="str">
        <f>VLOOKUP(B144,Atleti!A$2:D$999,4,FALSE)</f>
        <v>A2</v>
      </c>
      <c r="E144" s="16">
        <f>A144-VLOOKUP(D144,Categorie!A$2:D$50,4,FALSE)</f>
        <v>0.29420138888963265</v>
      </c>
      <c r="F144" s="100" t="str">
        <f>VLOOKUP(B144,Atleti!A$2:F$999,6,FALSE)</f>
        <v>CC QUOTA MILLE (FCI)</v>
      </c>
      <c r="G144" s="38" t="str">
        <f>VLOOKUP(B144,Atleti!A$2:G$999,7,FALSE)</f>
        <v>FCI</v>
      </c>
      <c r="H144" s="40" t="str">
        <f>T(VLOOKUP(B144,Atleti!A$2:H$999,8,FALSE))</f>
        <v/>
      </c>
    </row>
    <row r="145" spans="1:8" x14ac:dyDescent="0.2">
      <c r="A145" s="16">
        <v>0.669224537035916</v>
      </c>
      <c r="B145" s="88">
        <v>20</v>
      </c>
      <c r="C145" t="str">
        <f>VLOOKUP(B145,Atleti!A$2:B$999,2,FALSE)</f>
        <v>LOVARI GABRIELE</v>
      </c>
      <c r="D145" s="39" t="str">
        <f>VLOOKUP(B145,Atleti!A$2:D$999,4,FALSE)</f>
        <v>A2</v>
      </c>
      <c r="E145" s="16">
        <f>A145-VLOOKUP(D145,Categorie!A$2:D$50,4,FALSE)</f>
        <v>0.294224537035916</v>
      </c>
      <c r="F145" s="100" t="str">
        <f>VLOOKUP(B145,Atleti!A$2:F$999,6,FALSE)</f>
        <v>BICI TEAM FRANCY</v>
      </c>
      <c r="G145" s="38" t="str">
        <f>VLOOKUP(B145,Atleti!A$2:G$999,7,FALSE)</f>
        <v>UISP</v>
      </c>
      <c r="H145" s="40" t="str">
        <f>T(VLOOKUP(B145,Atleti!A$2:H$999,8,FALSE))</f>
        <v>AREZZO</v>
      </c>
    </row>
    <row r="146" spans="1:8" x14ac:dyDescent="0.2">
      <c r="A146" s="16">
        <v>0.669259259258979</v>
      </c>
      <c r="B146" s="88">
        <v>62</v>
      </c>
      <c r="C146" t="str">
        <f>VLOOKUP(B146,Atleti!A$2:B$999,2,FALSE)</f>
        <v>ORAZIOLI PAOLO</v>
      </c>
      <c r="D146" s="39" t="str">
        <f>VLOOKUP(B146,Atleti!A$2:D$999,4,FALSE)</f>
        <v>A3</v>
      </c>
      <c r="E146" s="16">
        <f>A146-VLOOKUP(D146,Categorie!A$2:D$50,4,FALSE)</f>
        <v>0.294259259258979</v>
      </c>
      <c r="F146" s="100" t="str">
        <f>VLOOKUP(B146,Atleti!A$2:F$999,6,FALSE)</f>
        <v>CAVALLINO DILETTANTI (AICS)</v>
      </c>
      <c r="G146" s="38" t="str">
        <f>VLOOKUP(B146,Atleti!A$2:G$999,7,FALSE)</f>
        <v>AICS</v>
      </c>
      <c r="H146" s="40" t="str">
        <f>T(VLOOKUP(B146,Atleti!A$2:H$999,8,FALSE))</f>
        <v/>
      </c>
    </row>
    <row r="147" spans="1:8" x14ac:dyDescent="0.2">
      <c r="A147" s="16">
        <v>0.669293981482042</v>
      </c>
      <c r="B147" s="88">
        <v>78</v>
      </c>
      <c r="C147" t="str">
        <f>VLOOKUP(B147,Atleti!A$2:B$999,2,FALSE)</f>
        <v>BORRINI CESARE</v>
      </c>
      <c r="D147" s="39" t="str">
        <f>VLOOKUP(B147,Atleti!A$2:D$999,4,FALSE)</f>
        <v>A4</v>
      </c>
      <c r="E147" s="16">
        <f>A147-VLOOKUP(D147,Categorie!A$2:D$50,4,FALSE)</f>
        <v>0.294293981482042</v>
      </c>
      <c r="F147" s="100" t="str">
        <f>VLOOKUP(B147,Atleti!A$2:F$999,6,FALSE)</f>
        <v>A.S.D.S.MARIA DEGLI ANGELI RACING</v>
      </c>
      <c r="G147" s="38" t="str">
        <f>VLOOKUP(B147,Atleti!A$2:G$999,7,FALSE)</f>
        <v>FCI</v>
      </c>
      <c r="H147" s="40" t="str">
        <f>T(VLOOKUP(B147,Atleti!A$2:H$999,8,FALSE))</f>
        <v/>
      </c>
    </row>
    <row r="148" spans="1:8" x14ac:dyDescent="0.2">
      <c r="A148" s="16">
        <v>0.66934027777460869</v>
      </c>
      <c r="B148" s="88">
        <v>171</v>
      </c>
      <c r="C148" t="str">
        <f>VLOOKUP(B148,Atleti!A$2:B$999,2,FALSE)</f>
        <v>CARDINALI FRANCO</v>
      </c>
      <c r="D148" s="39" t="str">
        <f>VLOOKUP(B148,Atleti!A$2:D$999,4,FALSE)</f>
        <v>A4</v>
      </c>
      <c r="E148" s="16">
        <f>A148-VLOOKUP(D148,Categorie!A$2:D$50,4,FALSE)</f>
        <v>0.29434027777460869</v>
      </c>
      <c r="F148" s="100" t="str">
        <f>VLOOKUP(B148,Atleti!A$2:F$999,6,FALSE)</f>
        <v>POL. BATTIFOLLE (UISP)</v>
      </c>
      <c r="G148" s="38" t="str">
        <f>VLOOKUP(B148,Atleti!A$2:G$999,7,FALSE)</f>
        <v>UISP</v>
      </c>
      <c r="H148" s="40" t="str">
        <f>T(VLOOKUP(B148,Atleti!A$2:H$999,8,FALSE))</f>
        <v>AREZZO</v>
      </c>
    </row>
    <row r="149" spans="1:8" x14ac:dyDescent="0.2">
      <c r="A149" s="16">
        <v>0.67019675925985212</v>
      </c>
      <c r="B149" s="88">
        <v>184</v>
      </c>
      <c r="C149" t="str">
        <f>VLOOKUP(B149,Atleti!A$2:B$999,2,FALSE)</f>
        <v>MORICONI PAOLO</v>
      </c>
      <c r="D149" s="39" t="str">
        <f>VLOOKUP(B149,Atleti!A$2:D$999,4,FALSE)</f>
        <v>A5</v>
      </c>
      <c r="E149" s="16">
        <f>A149-VLOOKUP(D149,Categorie!A$2:D$50,4,FALSE)</f>
        <v>0.29519675925985212</v>
      </c>
      <c r="F149" s="100" t="str">
        <f>VLOOKUP(B149,Atleti!A$2:F$999,6,FALSE)</f>
        <v>UISP VALDIMAGRA</v>
      </c>
      <c r="G149" s="38" t="str">
        <f>VLOOKUP(B149,Atleti!A$2:G$999,7,FALSE)</f>
        <v>UISP</v>
      </c>
      <c r="H149" s="40" t="str">
        <f>T(VLOOKUP(B149,Atleti!A$2:H$999,8,FALSE))</f>
        <v>LA SPEZIA</v>
      </c>
    </row>
    <row r="150" spans="1:8" x14ac:dyDescent="0.2">
      <c r="A150" s="16">
        <v>0.67030092592904111</v>
      </c>
      <c r="B150" s="88">
        <v>30</v>
      </c>
      <c r="C150" t="str">
        <f>VLOOKUP(B150,Atleti!A$2:B$999,2,FALSE)</f>
        <v>FUCCELLI NIKO</v>
      </c>
      <c r="D150" s="39" t="str">
        <f>VLOOKUP(B150,Atleti!A$2:D$999,4,FALSE)</f>
        <v>A2</v>
      </c>
      <c r="E150" s="16">
        <f>A150-VLOOKUP(D150,Categorie!A$2:D$50,4,FALSE)</f>
        <v>0.29530092592904111</v>
      </c>
      <c r="F150" s="100" t="str">
        <f>VLOOKUP(B150,Atleti!A$2:F$999,6,FALSE)</f>
        <v>A.S.D. POLISPORTIVA MOIANO</v>
      </c>
      <c r="G150" s="38" t="str">
        <f>VLOOKUP(B150,Atleti!A$2:G$999,7,FALSE)</f>
        <v>UISP</v>
      </c>
      <c r="H150" s="40" t="str">
        <f>T(VLOOKUP(B150,Atleti!A$2:H$999,8,FALSE))</f>
        <v>TRASIMENO</v>
      </c>
    </row>
    <row r="151" spans="1:8" x14ac:dyDescent="0.2">
      <c r="A151" s="16">
        <v>0.6705671296294895</v>
      </c>
      <c r="B151" s="88">
        <v>76</v>
      </c>
      <c r="C151" t="str">
        <f>VLOOKUP(B151,Atleti!A$2:B$999,2,FALSE)</f>
        <v>BACIUCCO ALBERTO</v>
      </c>
      <c r="D151" s="39" t="str">
        <f>VLOOKUP(B151,Atleti!A$2:D$999,4,FALSE)</f>
        <v>A3</v>
      </c>
      <c r="E151" s="16">
        <f>A151-VLOOKUP(D151,Categorie!A$2:D$50,4,FALSE)</f>
        <v>0.2955671296294895</v>
      </c>
      <c r="F151" s="100" t="str">
        <f>VLOOKUP(B151,Atleti!A$2:F$999,6,FALSE)</f>
        <v>CENTRO REMATORI PASSIGNANO</v>
      </c>
      <c r="G151" s="38" t="str">
        <f>VLOOKUP(B151,Atleti!A$2:G$999,7,FALSE)</f>
        <v>AICS</v>
      </c>
      <c r="H151" s="40" t="str">
        <f>T(VLOOKUP(B151,Atleti!A$2:H$999,8,FALSE))</f>
        <v/>
      </c>
    </row>
    <row r="152" spans="1:8" x14ac:dyDescent="0.2">
      <c r="A152" s="16">
        <v>0.67059027777577285</v>
      </c>
      <c r="B152" s="88">
        <v>38</v>
      </c>
      <c r="C152" t="str">
        <f>VLOOKUP(B152,Atleti!A$2:B$999,2,FALSE)</f>
        <v>CORINTI MARIO</v>
      </c>
      <c r="D152" s="39" t="str">
        <f>VLOOKUP(B152,Atleti!A$2:D$999,4,FALSE)</f>
        <v>A5</v>
      </c>
      <c r="E152" s="16">
        <f>A152-VLOOKUP(D152,Categorie!A$2:D$50,4,FALSE)</f>
        <v>0.29559027777577285</v>
      </c>
      <c r="F152" s="100" t="str">
        <f>VLOOKUP(B152,Atleti!A$2:F$999,6,FALSE)</f>
        <v>F-SOLUTION BIKING TEAM (AICS)</v>
      </c>
      <c r="G152" s="38" t="str">
        <f>VLOOKUP(B152,Atleti!A$2:G$999,7,FALSE)</f>
        <v>AICS</v>
      </c>
      <c r="H152" s="40" t="str">
        <f>T(VLOOKUP(B152,Atleti!A$2:H$999,8,FALSE))</f>
        <v/>
      </c>
    </row>
    <row r="153" spans="1:8" x14ac:dyDescent="0.2">
      <c r="A153" s="16">
        <v>0.67061342592933215</v>
      </c>
      <c r="B153" s="101">
        <v>154</v>
      </c>
      <c r="C153" t="str">
        <f>VLOOKUP(B153,Atleti!A$2:B$999,2,FALSE)</f>
        <v>MARIOTTI ALESSIO</v>
      </c>
      <c r="D153" s="39" t="str">
        <f>VLOOKUP(B153,Atleti!A$2:D$999,4,FALSE)</f>
        <v>A2</v>
      </c>
      <c r="E153" s="16">
        <f>A153-VLOOKUP(D153,Categorie!A$2:D$50,4,FALSE)</f>
        <v>0.29561342592933215</v>
      </c>
      <c r="F153" s="100" t="str">
        <f>VLOOKUP(B153,Atleti!A$2:F$999,6,FALSE)</f>
        <v>FORNO PIOPPI</v>
      </c>
      <c r="G153" s="38" t="str">
        <f>VLOOKUP(B153,Atleti!A$2:G$999,7,FALSE)</f>
        <v>FCI</v>
      </c>
      <c r="H153" s="40" t="str">
        <f>T(VLOOKUP(B153,Atleti!A$2:H$999,8,FALSE))</f>
        <v/>
      </c>
    </row>
    <row r="154" spans="1:8" x14ac:dyDescent="0.2">
      <c r="A154" s="16">
        <v>0.68527777777489973</v>
      </c>
      <c r="B154" s="102">
        <v>159</v>
      </c>
      <c r="C154" t="str">
        <f>VLOOKUP(B154,Atleti!A$2:B$999,2,FALSE)</f>
        <v>SODI PAOLO</v>
      </c>
      <c r="D154" s="39" t="str">
        <f>VLOOKUP(B154,Atleti!A$2:D$999,4,FALSE)</f>
        <v>A3</v>
      </c>
      <c r="E154" s="16">
        <f>A154-VLOOKUP(D154,Categorie!A$2:D$50,4,FALSE)</f>
        <v>0.31027777777489973</v>
      </c>
      <c r="F154" s="100" t="str">
        <f>VLOOKUP(B154,Atleti!A$2:F$999,6,FALSE)</f>
        <v>BIKING TEAM AREZZO (AICS)</v>
      </c>
      <c r="G154" s="38" t="str">
        <f>VLOOKUP(B154,Atleti!A$2:G$999,7,FALSE)</f>
        <v>AICS</v>
      </c>
      <c r="H154" s="40" t="str">
        <f>T(VLOOKUP(B154,Atleti!A$2:H$999,8,FALSE))</f>
        <v/>
      </c>
    </row>
    <row r="155" spans="1:8" x14ac:dyDescent="0.2">
      <c r="A155" s="16">
        <v>0.68530092592845904</v>
      </c>
      <c r="B155" s="102">
        <v>99</v>
      </c>
      <c r="C155" t="str">
        <f>VLOOKUP(B155,Atleti!A$2:B$999,2,FALSE)</f>
        <v>PIEROZZI GIANLUCA</v>
      </c>
      <c r="D155" s="39" t="str">
        <f>VLOOKUP(B155,Atleti!A$2:D$999,4,FALSE)</f>
        <v>A3</v>
      </c>
      <c r="E155" s="16">
        <f>A155-VLOOKUP(D155,Categorie!A$2:D$50,4,FALSE)</f>
        <v>0.31030092592845904</v>
      </c>
      <c r="F155" s="100" t="str">
        <f>VLOOKUP(B155,Atleti!A$2:F$999,6,FALSE)</f>
        <v>CAVALLINO SPECIALIZED</v>
      </c>
      <c r="G155" s="38" t="str">
        <f>VLOOKUP(B155,Atleti!A$2:G$999,7,FALSE)</f>
        <v>FCI</v>
      </c>
      <c r="H155" s="40" t="str">
        <f>T(VLOOKUP(B155,Atleti!A$2:H$999,8,FALSE))</f>
        <v/>
      </c>
    </row>
    <row r="156" spans="1:8" x14ac:dyDescent="0.2">
      <c r="A156" s="16">
        <v>0.68532407407474238</v>
      </c>
      <c r="B156" s="102">
        <v>54</v>
      </c>
      <c r="C156" t="str">
        <f>VLOOKUP(B156,Atleti!A$2:B$999,2,FALSE)</f>
        <v>NOCENTINI ALESSANDRO</v>
      </c>
      <c r="D156" s="39" t="str">
        <f>VLOOKUP(B156,Atleti!A$2:D$999,4,FALSE)</f>
        <v>A4</v>
      </c>
      <c r="E156" s="16">
        <f>A156-VLOOKUP(D156,Categorie!A$2:D$50,4,FALSE)</f>
        <v>0.31032407407474238</v>
      </c>
      <c r="F156" s="100" t="str">
        <f>VLOOKUP(B156,Atleti!A$2:F$999,6,FALSE)</f>
        <v>CAVALLINO SPECIALIZED</v>
      </c>
      <c r="G156" s="38" t="str">
        <f>VLOOKUP(B156,Atleti!A$2:G$999,7,FALSE)</f>
        <v>FCI</v>
      </c>
      <c r="H156" s="40" t="str">
        <f>T(VLOOKUP(B156,Atleti!A$2:H$999,8,FALSE))</f>
        <v/>
      </c>
    </row>
    <row r="157" spans="1:8" x14ac:dyDescent="0.2">
      <c r="A157" s="16">
        <v>0.68534722222102573</v>
      </c>
      <c r="B157" s="102">
        <v>28</v>
      </c>
      <c r="C157" t="str">
        <f>VLOOKUP(B157,Atleti!A$2:B$999,2,FALSE)</f>
        <v>CALDERINI ALESSANDRO</v>
      </c>
      <c r="D157" s="39" t="str">
        <f>VLOOKUP(B157,Atleti!A$2:D$999,4,FALSE)</f>
        <v>A3</v>
      </c>
      <c r="E157" s="16">
        <f>A157-VLOOKUP(D157,Categorie!A$2:D$50,4,FALSE)</f>
        <v>0.31034722222102573</v>
      </c>
      <c r="F157" s="100" t="str">
        <f>VLOOKUP(B157,Atleti!A$2:F$999,6,FALSE)</f>
        <v>A.S.D. POLISPORTIVA MOIANO</v>
      </c>
      <c r="G157" s="38" t="str">
        <f>VLOOKUP(B157,Atleti!A$2:G$999,7,FALSE)</f>
        <v>UISP</v>
      </c>
      <c r="H157" s="40" t="str">
        <f>T(VLOOKUP(B157,Atleti!A$2:H$999,8,FALSE))</f>
        <v>TRASIMENO</v>
      </c>
    </row>
    <row r="158" spans="1:8" x14ac:dyDescent="0.2">
      <c r="A158" s="16">
        <v>0.68538194444408873</v>
      </c>
      <c r="B158" s="102">
        <v>71</v>
      </c>
      <c r="C158" t="str">
        <f>VLOOKUP(B158,Atleti!A$2:B$999,2,FALSE)</f>
        <v>DAGIONI ANDREA</v>
      </c>
      <c r="D158" s="39" t="str">
        <f>VLOOKUP(B158,Atleti!A$2:D$999,4,FALSE)</f>
        <v>A3</v>
      </c>
      <c r="E158" s="16">
        <f>A158-VLOOKUP(D158,Categorie!A$2:D$50,4,FALSE)</f>
        <v>0.31038194444408873</v>
      </c>
      <c r="F158" s="100" t="str">
        <f>VLOOKUP(B158,Atleti!A$2:F$999,6,FALSE)</f>
        <v>CENTRO REMATORI PASSIGNANO</v>
      </c>
      <c r="G158" s="38" t="str">
        <f>VLOOKUP(B158,Atleti!A$2:G$999,7,FALSE)</f>
        <v>AICS</v>
      </c>
      <c r="H158" s="40" t="str">
        <f>T(VLOOKUP(B158,Atleti!A$2:H$999,8,FALSE))</f>
        <v/>
      </c>
    </row>
    <row r="159" spans="1:8" x14ac:dyDescent="0.2">
      <c r="A159" s="16">
        <v>0.68540509259037208</v>
      </c>
      <c r="B159" s="102">
        <v>77</v>
      </c>
      <c r="C159" t="str">
        <f>VLOOKUP(B159,Atleti!A$2:B$999,2,FALSE)</f>
        <v>BIGERNA ALESSANDRO</v>
      </c>
      <c r="D159" s="39" t="str">
        <f>VLOOKUP(B159,Atleti!A$2:D$999,4,FALSE)</f>
        <v>A1</v>
      </c>
      <c r="E159" s="16">
        <f>A159-VLOOKUP(D159,Categorie!A$2:D$50,4,FALSE)</f>
        <v>0.31040509259037208</v>
      </c>
      <c r="F159" s="100" t="str">
        <f>VLOOKUP(B159,Atleti!A$2:F$999,6,FALSE)</f>
        <v>CENTRO REMATORI PASSIGNANO</v>
      </c>
      <c r="G159" s="38" t="str">
        <f>VLOOKUP(B159,Atleti!A$2:G$999,7,FALSE)</f>
        <v>AICS</v>
      </c>
      <c r="H159" s="40" t="str">
        <f>T(VLOOKUP(B159,Atleti!A$2:H$999,8,FALSE))</f>
        <v/>
      </c>
    </row>
    <row r="160" spans="1:8" x14ac:dyDescent="0.2">
      <c r="A160" s="16">
        <v>0.68796296296204673</v>
      </c>
      <c r="B160" s="102">
        <v>75</v>
      </c>
      <c r="C160" t="str">
        <f>VLOOKUP(B160,Atleti!A$2:B$999,2,FALSE)</f>
        <v>MARTINELLI MARCO</v>
      </c>
      <c r="D160" s="39" t="str">
        <f>VLOOKUP(B160,Atleti!A$2:D$999,4,FALSE)</f>
        <v>A3</v>
      </c>
      <c r="E160" s="16">
        <f>A160-VLOOKUP(D160,Categorie!A$2:D$50,4,FALSE)</f>
        <v>0.31296296296204673</v>
      </c>
      <c r="F160" s="100" t="str">
        <f>VLOOKUP(B160,Atleti!A$2:F$999,6,FALSE)</f>
        <v>CENTRO REMATORI PASSIGNANO</v>
      </c>
      <c r="G160" s="38" t="str">
        <f>VLOOKUP(B160,Atleti!A$2:G$999,7,FALSE)</f>
        <v>AICS</v>
      </c>
      <c r="H160" s="40" t="str">
        <f>T(VLOOKUP(B160,Atleti!A$2:H$999,8,FALSE))</f>
        <v/>
      </c>
    </row>
    <row r="161" spans="1:8" x14ac:dyDescent="0.2">
      <c r="A161" s="16">
        <v>0.68798611110833008</v>
      </c>
      <c r="B161" s="102">
        <v>182</v>
      </c>
      <c r="C161" t="str">
        <f>VLOOKUP(B161,Atleti!A$2:B$999,2,FALSE)</f>
        <v>MARIANGELONI LUCA</v>
      </c>
      <c r="D161" s="39" t="str">
        <f>VLOOKUP(B161,Atleti!A$2:D$999,4,FALSE)</f>
        <v>A4</v>
      </c>
      <c r="E161" s="16">
        <f>A161-VLOOKUP(D161,Categorie!A$2:D$50,4,FALSE)</f>
        <v>0.31298611110833008</v>
      </c>
      <c r="F161" s="100" t="str">
        <f>VLOOKUP(B161,Atleti!A$2:F$999,6,FALSE)</f>
        <v>CICLISMO TERONTOLA</v>
      </c>
      <c r="G161" s="38" t="str">
        <f>VLOOKUP(B161,Atleti!A$2:G$999,7,FALSE)</f>
        <v>UISP</v>
      </c>
      <c r="H161" s="40" t="str">
        <f>T(VLOOKUP(B161,Atleti!A$2:H$999,8,FALSE))</f>
        <v>AREZZO</v>
      </c>
    </row>
    <row r="162" spans="1:8" x14ac:dyDescent="0.2">
      <c r="A162" s="16">
        <v>0.68800925926188938</v>
      </c>
      <c r="B162" s="102">
        <v>11</v>
      </c>
      <c r="C162" t="str">
        <f>VLOOKUP(B162,Atleti!A$2:B$999,2,FALSE)</f>
        <v>LODOVICHI FEDERICO</v>
      </c>
      <c r="D162" s="39" t="str">
        <f>VLOOKUP(B162,Atleti!A$2:D$999,4,FALSE)</f>
        <v>A1</v>
      </c>
      <c r="E162" s="16">
        <f>A162-VLOOKUP(D162,Categorie!A$2:D$50,4,FALSE)</f>
        <v>0.31300925926188938</v>
      </c>
      <c r="F162" s="100" t="str">
        <f>VLOOKUP(B162,Atleti!A$2:F$999,6,FALSE)</f>
        <v>CC QUOTA MILLE (FCI)</v>
      </c>
      <c r="G162" s="38" t="str">
        <f>VLOOKUP(B162,Atleti!A$2:G$999,7,FALSE)</f>
        <v>FCI</v>
      </c>
      <c r="H162" s="40" t="str">
        <f>T(VLOOKUP(B162,Atleti!A$2:H$999,8,FALSE))</f>
        <v/>
      </c>
    </row>
    <row r="163" spans="1:8" x14ac:dyDescent="0.2">
      <c r="A163" s="16">
        <v>0.68803240740817273</v>
      </c>
      <c r="B163" s="102">
        <v>149</v>
      </c>
      <c r="C163" t="str">
        <f>VLOOKUP(B163,Atleti!A$2:B$999,2,FALSE)</f>
        <v>GIANNINI TULLIO</v>
      </c>
      <c r="D163" s="39" t="str">
        <f>VLOOKUP(B163,Atleti!A$2:D$999,4,FALSE)</f>
        <v>A4</v>
      </c>
      <c r="E163" s="16">
        <f>A163-VLOOKUP(D163,Categorie!A$2:D$50,4,FALSE)</f>
        <v>0.31303240740817273</v>
      </c>
      <c r="F163" s="100" t="str">
        <f>VLOOKUP(B163,Atleti!A$2:F$999,6,FALSE)</f>
        <v>TEAM VITAMINA ASD</v>
      </c>
      <c r="G163" s="38" t="str">
        <f>VLOOKUP(B163,Atleti!A$2:G$999,7,FALSE)</f>
        <v>UISP</v>
      </c>
      <c r="H163" s="40" t="str">
        <f>T(VLOOKUP(B163,Atleti!A$2:H$999,8,FALSE))</f>
        <v>FORLI - CESENA</v>
      </c>
    </row>
    <row r="164" spans="1:8" x14ac:dyDescent="0.2">
      <c r="A164" s="16">
        <v>0.68810185185429873</v>
      </c>
      <c r="B164" s="102">
        <v>133</v>
      </c>
      <c r="C164" t="str">
        <f>VLOOKUP(B164,Atleti!A$2:B$999,2,FALSE)</f>
        <v>GHIOTTINI LUCIANO</v>
      </c>
      <c r="D164" s="39" t="str">
        <f>VLOOKUP(B164,Atleti!A$2:D$999,4,FALSE)</f>
        <v>A4</v>
      </c>
      <c r="E164" s="16">
        <f>A164-VLOOKUP(D164,Categorie!A$2:D$50,4,FALSE)</f>
        <v>0.31310185185429873</v>
      </c>
      <c r="F164" s="100" t="str">
        <f>VLOOKUP(B164,Atleti!A$2:F$999,6,FALSE)</f>
        <v>PACINI FACTORY TEAM</v>
      </c>
      <c r="G164" s="38" t="str">
        <f>VLOOKUP(B164,Atleti!A$2:G$999,7,FALSE)</f>
        <v>FCI</v>
      </c>
      <c r="H164" s="40" t="str">
        <f>T(VLOOKUP(B164,Atleti!A$2:H$999,8,FALSE))</f>
        <v/>
      </c>
    </row>
    <row r="165" spans="1:8" x14ac:dyDescent="0.2">
      <c r="A165" s="16">
        <v>0.68815972222364508</v>
      </c>
      <c r="B165" s="102">
        <v>165</v>
      </c>
      <c r="C165" t="str">
        <f>VLOOKUP(B165,Atleti!A$2:B$999,2,FALSE)</f>
        <v>CECCARELLI LORENZO</v>
      </c>
      <c r="D165" s="39" t="str">
        <f>VLOOKUP(B165,Atleti!A$2:D$999,4,FALSE)</f>
        <v>A1</v>
      </c>
      <c r="E165" s="16">
        <f>A165-VLOOKUP(D165,Categorie!A$2:D$50,4,FALSE)</f>
        <v>0.31315972222364508</v>
      </c>
      <c r="F165" s="100" t="str">
        <f>VLOOKUP(B165,Atleti!A$2:F$999,6,FALSE)</f>
        <v>TEAM SCOTT-PASQUINI POLIS (AICS)</v>
      </c>
      <c r="G165" s="38" t="str">
        <f>VLOOKUP(B165,Atleti!A$2:G$999,7,FALSE)</f>
        <v>AICS</v>
      </c>
      <c r="H165" s="40" t="str">
        <f>T(VLOOKUP(B165,Atleti!A$2:H$999,8,FALSE))</f>
        <v/>
      </c>
    </row>
    <row r="166" spans="1:8" x14ac:dyDescent="0.2">
      <c r="A166" s="16">
        <v>0.68819444444670808</v>
      </c>
      <c r="B166" s="102">
        <v>144</v>
      </c>
      <c r="C166" t="str">
        <f>VLOOKUP(B166,Atleti!A$2:B$999,2,FALSE)</f>
        <v>BARTOLINI ANDREA</v>
      </c>
      <c r="D166" s="39" t="str">
        <f>VLOOKUP(B166,Atleti!A$2:D$999,4,FALSE)</f>
        <v>A3</v>
      </c>
      <c r="E166" s="16">
        <f>A166-VLOOKUP(D166,Categorie!A$2:D$50,4,FALSE)</f>
        <v>0.31319444444670808</v>
      </c>
      <c r="F166" s="100" t="str">
        <f>VLOOKUP(B166,Atleti!A$2:F$999,6,FALSE)</f>
        <v>STEELS BIKE A.S.D.</v>
      </c>
      <c r="G166" s="38" t="str">
        <f>VLOOKUP(B166,Atleti!A$2:G$999,7,FALSE)</f>
        <v>FCI</v>
      </c>
      <c r="H166" s="40" t="str">
        <f>T(VLOOKUP(B166,Atleti!A$2:H$999,8,FALSE))</f>
        <v/>
      </c>
    </row>
    <row r="167" spans="1:8" x14ac:dyDescent="0.2">
      <c r="A167" s="16">
        <v>0.68827546296233777</v>
      </c>
      <c r="B167" s="102">
        <v>189</v>
      </c>
      <c r="C167" t="str">
        <f>VLOOKUP(B167,Atleti!A$2:B$999,2,FALSE)</f>
        <v>LIUZZA ALESSANDRO</v>
      </c>
      <c r="D167" s="39" t="str">
        <f>VLOOKUP(B167,Atleti!A$2:D$999,4,FALSE)</f>
        <v>A3</v>
      </c>
      <c r="E167" s="16">
        <f>A167-VLOOKUP(D167,Categorie!A$2:D$50,4,FALSE)</f>
        <v>0.31327546296233777</v>
      </c>
      <c r="F167" s="100" t="str">
        <f>VLOOKUP(B167,Atleti!A$2:F$999,6,FALSE)</f>
        <v>GRIFO BIKE PERUGIA</v>
      </c>
      <c r="G167" s="38" t="str">
        <f>VLOOKUP(B167,Atleti!A$2:G$999,7,FALSE)</f>
        <v>AICS</v>
      </c>
      <c r="H167" s="40" t="str">
        <f>T(VLOOKUP(B167,Atleti!A$2:H$999,8,FALSE))</f>
        <v>PERUGIA</v>
      </c>
    </row>
    <row r="168" spans="1:8" x14ac:dyDescent="0.2">
      <c r="A168" s="16">
        <v>0.68829861110862112</v>
      </c>
      <c r="B168" s="102">
        <v>142</v>
      </c>
      <c r="C168" t="str">
        <f>VLOOKUP(B168,Atleti!A$2:B$999,2,FALSE)</f>
        <v>BOZZELLA MIRKO</v>
      </c>
      <c r="D168" s="39" t="str">
        <f>VLOOKUP(B168,Atleti!A$2:D$999,4,FALSE)</f>
        <v>A2</v>
      </c>
      <c r="E168" s="16">
        <f>A168-VLOOKUP(D168,Categorie!A$2:D$50,4,FALSE)</f>
        <v>0.31329861110862112</v>
      </c>
      <c r="F168" s="100" t="str">
        <f>VLOOKUP(B168,Atleti!A$2:F$999,6,FALSE)</f>
        <v>CC QUOTA MILLE (FCI)</v>
      </c>
      <c r="G168" s="38" t="str">
        <f>VLOOKUP(B168,Atleti!A$2:G$999,7,FALSE)</f>
        <v>FCI</v>
      </c>
      <c r="H168" s="40" t="str">
        <f>T(VLOOKUP(B168,Atleti!A$2:H$999,8,FALSE))</f>
        <v/>
      </c>
    </row>
    <row r="169" spans="1:8" x14ac:dyDescent="0.2">
      <c r="A169" s="16">
        <v>0.68829861110862112</v>
      </c>
      <c r="B169" s="8">
        <v>272</v>
      </c>
      <c r="C169" t="str">
        <f>VLOOKUP(B169,Atleti!A$2:B$999,2,FALSE)</f>
        <v>RISCAIO GIANFRANCO</v>
      </c>
      <c r="D169" s="39" t="str">
        <f>VLOOKUP(B169,Atleti!A$2:D$999,4,FALSE)</f>
        <v>A6</v>
      </c>
      <c r="E169" s="16">
        <f>A169-VLOOKUP(D169,Categorie!A$2:D$50,4,FALSE)</f>
        <v>0.31329861110862112</v>
      </c>
      <c r="F169" s="100" t="str">
        <f>VLOOKUP(B169,Atleti!A$2:F$999,6,FALSE)</f>
        <v>CICLISMO TERONTOLA</v>
      </c>
      <c r="G169" s="38" t="str">
        <f>VLOOKUP(B169,Atleti!A$2:G$999,7,FALSE)</f>
        <v>UISP</v>
      </c>
      <c r="H169" s="40" t="str">
        <f>T(VLOOKUP(B169,Atleti!A$2:H$999,8,FALSE))</f>
        <v>AREZZO</v>
      </c>
    </row>
    <row r="170" spans="1:8" x14ac:dyDescent="0.2">
      <c r="A170" s="16">
        <v>0.68829861110862112</v>
      </c>
      <c r="B170" s="8">
        <v>281</v>
      </c>
      <c r="C170" t="str">
        <f>VLOOKUP(B170,Atleti!A$2:B$999,2,FALSE)</f>
        <v>MAZZI MASSIMO</v>
      </c>
      <c r="D170" s="39" t="str">
        <f>VLOOKUP(B170,Atleti!A$2:D$999,4,FALSE)</f>
        <v>A6</v>
      </c>
      <c r="E170" s="16">
        <f>A170-VLOOKUP(D170,Categorie!A$2:D$50,4,FALSE)</f>
        <v>0.31329861110862112</v>
      </c>
      <c r="F170" s="100" t="str">
        <f>VLOOKUP(B170,Atleti!A$2:F$999,6,FALSE)</f>
        <v>UISP SIENA</v>
      </c>
      <c r="G170" s="38" t="str">
        <f>VLOOKUP(B170,Atleti!A$2:G$999,7,FALSE)</f>
        <v>UISP</v>
      </c>
      <c r="H170" s="40" t="str">
        <f>T(VLOOKUP(B170,Atleti!A$2:H$999,8,FALSE))</f>
        <v>SIENA</v>
      </c>
    </row>
    <row r="171" spans="1:8" x14ac:dyDescent="0.2">
      <c r="A171" s="16">
        <v>0.68829861110862112</v>
      </c>
      <c r="B171" s="8">
        <v>271</v>
      </c>
      <c r="C171" t="str">
        <f>VLOOKUP(B171,Atleti!A$2:B$999,2,FALSE)</f>
        <v>SEGATORI TOMAS</v>
      </c>
      <c r="D171" s="39" t="str">
        <f>VLOOKUP(B171,Atleti!A$2:D$999,4,FALSE)</f>
        <v>Dil.</v>
      </c>
      <c r="E171" s="16">
        <f>A171-VLOOKUP(D171,Categorie!A$2:D$50,4,FALSE)</f>
        <v>0.31329861110862112</v>
      </c>
      <c r="F171" s="100" t="str">
        <f>VLOOKUP(B171,Atleti!A$2:F$999,6,FALSE)</f>
        <v>CAVALLINO</v>
      </c>
      <c r="G171" s="38" t="str">
        <f>VLOOKUP(B171,Atleti!A$2:G$999,7,FALSE)</f>
        <v>UISP</v>
      </c>
      <c r="H171" s="40" t="str">
        <f>T(VLOOKUP(B171,Atleti!A$2:H$999,8,FALSE))</f>
        <v>AREZZO</v>
      </c>
    </row>
    <row r="172" spans="1:8" x14ac:dyDescent="0.2">
      <c r="A172" s="16">
        <v>0.68829861110862112</v>
      </c>
      <c r="B172" s="8">
        <v>293</v>
      </c>
      <c r="C172" t="str">
        <f>VLOOKUP(B172,Atleti!A$2:B$999,2,FALSE)</f>
        <v>BIDINI SAMUELE</v>
      </c>
      <c r="D172" s="39" t="str">
        <f>VLOOKUP(B172,Atleti!A$2:D$999,4,FALSE)</f>
        <v>Dil.</v>
      </c>
      <c r="E172" s="16">
        <f>A172-VLOOKUP(D172,Categorie!A$2:D$50,4,FALSE)</f>
        <v>0.31329861110862112</v>
      </c>
      <c r="F172" s="100" t="str">
        <f>VLOOKUP(B172,Atleti!A$2:F$999,6,FALSE)</f>
        <v>CAVALLINO DILETTANTI (AICS)</v>
      </c>
      <c r="G172" s="38" t="str">
        <f>VLOOKUP(B172,Atleti!A$2:G$999,7,FALSE)</f>
        <v>AICS</v>
      </c>
      <c r="H172" s="40" t="str">
        <f>T(VLOOKUP(B172,Atleti!A$2:H$999,8,FALSE))</f>
        <v/>
      </c>
    </row>
    <row r="173" spans="1:8" x14ac:dyDescent="0.2">
      <c r="A173" s="16">
        <v>0.68829861110862112</v>
      </c>
      <c r="B173" s="8">
        <v>291</v>
      </c>
      <c r="C173" t="str">
        <f>VLOOKUP(B173,Atleti!A$2:B$999,2,FALSE)</f>
        <v>CELLI LUCA</v>
      </c>
      <c r="D173" s="39" t="str">
        <f>VLOOKUP(B173,Atleti!A$2:D$999,4,FALSE)</f>
        <v>Dil.</v>
      </c>
      <c r="E173" s="16">
        <f>A173-VLOOKUP(D173,Categorie!A$2:D$50,4,FALSE)</f>
        <v>0.31329861110862112</v>
      </c>
      <c r="F173" s="100" t="str">
        <f>VLOOKUP(B173,Atleti!A$2:F$999,6,FALSE)</f>
        <v>TEAM B.P. MOTION</v>
      </c>
      <c r="G173" s="38" t="str">
        <f>VLOOKUP(B173,Atleti!A$2:G$999,7,FALSE)</f>
        <v>UISP</v>
      </c>
      <c r="H173" s="40" t="str">
        <f>T(VLOOKUP(B173,Atleti!A$2:H$999,8,FALSE))</f>
        <v>AREZZO</v>
      </c>
    </row>
    <row r="174" spans="1:8" x14ac:dyDescent="0.2">
      <c r="A174" s="16">
        <v>0.68829861110862112</v>
      </c>
      <c r="B174" s="8">
        <v>6</v>
      </c>
      <c r="C174" t="str">
        <f>VLOOKUP(B174,Atleti!A$2:B$999,2,FALSE)</f>
        <v>LARGHI MARCO</v>
      </c>
      <c r="D174" s="39" t="str">
        <f>VLOOKUP(B174,Atleti!A$2:D$999,4,FALSE)</f>
        <v>Dil.</v>
      </c>
      <c r="E174" s="16">
        <f>A174-VLOOKUP(D174,Categorie!A$2:D$50,4,FALSE)</f>
        <v>0.31329861110862112</v>
      </c>
      <c r="F174" s="100" t="str">
        <f>VLOOKUP(B174,Atleti!A$2:F$999,6,FALSE)</f>
        <v>TEAM B.P. MOTION</v>
      </c>
      <c r="G174" s="38" t="str">
        <f>VLOOKUP(B174,Atleti!A$2:G$999,7,FALSE)</f>
        <v>UISP</v>
      </c>
      <c r="H174" s="40" t="str">
        <f>T(VLOOKUP(B174,Atleti!A$2:H$999,8,FALSE))</f>
        <v>AREZZO</v>
      </c>
    </row>
    <row r="175" spans="1:8" x14ac:dyDescent="0.2">
      <c r="A175" s="16">
        <v>0.68829861110862112</v>
      </c>
      <c r="B175" s="8">
        <v>292</v>
      </c>
      <c r="C175" t="str">
        <f>VLOOKUP(B175,Atleti!A$2:B$999,2,FALSE)</f>
        <v>TANGANELLI LEONARDO</v>
      </c>
      <c r="D175" s="39" t="str">
        <f>VLOOKUP(B175,Atleti!A$2:D$999,4,FALSE)</f>
        <v>Dil.</v>
      </c>
      <c r="E175" s="16">
        <f>A175-VLOOKUP(D175,Categorie!A$2:D$50,4,FALSE)</f>
        <v>0.31329861110862112</v>
      </c>
      <c r="F175" s="100" t="str">
        <f>VLOOKUP(B175,Atleti!A$2:F$999,6,FALSE)</f>
        <v>POL. AICS ASS. SPO (AR)</v>
      </c>
      <c r="G175" s="38" t="str">
        <f>VLOOKUP(B175,Atleti!A$2:G$999,7,FALSE)</f>
        <v>AICS</v>
      </c>
      <c r="H175" s="40" t="str">
        <f>T(VLOOKUP(B175,Atleti!A$2:H$999,8,FALSE))</f>
        <v/>
      </c>
    </row>
    <row r="176" spans="1:8" x14ac:dyDescent="0.2">
      <c r="A176" s="16">
        <v>0.68829861110862112</v>
      </c>
      <c r="B176" s="8">
        <v>186</v>
      </c>
      <c r="C176" t="str">
        <f>VLOOKUP(B176,Atleti!A$2:B$999,2,FALSE)</f>
        <v>BURZI RICCARDO</v>
      </c>
      <c r="D176" s="39" t="str">
        <f>VLOOKUP(B176,Atleti!A$2:D$999,4,FALSE)</f>
        <v>Dil.</v>
      </c>
      <c r="E176" s="16">
        <f>A176-VLOOKUP(D176,Categorie!A$2:D$50,4,FALSE)</f>
        <v>0.31329861110862112</v>
      </c>
      <c r="F176" s="100" t="str">
        <f>VLOOKUP(B176,Atleti!A$2:F$999,6,FALSE)</f>
        <v>MTB RACE SUBBIANO</v>
      </c>
      <c r="G176" s="38" t="str">
        <f>VLOOKUP(B176,Atleti!A$2:G$999,7,FALSE)</f>
        <v>AICS</v>
      </c>
      <c r="H176" s="40" t="str">
        <f>T(VLOOKUP(B176,Atleti!A$2:H$999,8,FALSE))</f>
        <v/>
      </c>
    </row>
    <row r="177" spans="1:8" x14ac:dyDescent="0.2">
      <c r="A177" s="16">
        <v>0.68829861110862112</v>
      </c>
      <c r="B177" s="8">
        <v>290</v>
      </c>
      <c r="C177" t="str">
        <f>VLOOKUP(B177,Atleti!A$2:B$999,2,FALSE)</f>
        <v>DONATI LEONARDO</v>
      </c>
      <c r="D177" s="39" t="str">
        <f>VLOOKUP(B177,Atleti!A$2:D$999,4,FALSE)</f>
        <v>Dil.</v>
      </c>
      <c r="E177" s="16">
        <f>A177-VLOOKUP(D177,Categorie!A$2:D$50,4,FALSE)</f>
        <v>0.31329861110862112</v>
      </c>
      <c r="F177" s="100" t="str">
        <f>VLOOKUP(B177,Atleti!A$2:F$999,6,FALSE)</f>
        <v>CICLO CLUB QUOTA MILLE</v>
      </c>
      <c r="G177" s="38" t="str">
        <f>VLOOKUP(B177,Atleti!A$2:G$999,7,FALSE)</f>
        <v>UISP</v>
      </c>
      <c r="H177" s="40" t="str">
        <f>T(VLOOKUP(B177,Atleti!A$2:H$999,8,FALSE))</f>
        <v>AREZZO</v>
      </c>
    </row>
    <row r="178" spans="1:8" x14ac:dyDescent="0.2">
      <c r="A178" s="16">
        <v>0.68829861110862112</v>
      </c>
      <c r="B178" s="8">
        <v>287</v>
      </c>
      <c r="C178" t="str">
        <f>VLOOKUP(B178,Atleti!A$2:B$999,2,FALSE)</f>
        <v>ONOFRIO ANGELO</v>
      </c>
      <c r="D178" s="39" t="str">
        <f>VLOOKUP(B178,Atleti!A$2:D$999,4,FALSE)</f>
        <v>Dil.</v>
      </c>
      <c r="E178" s="16">
        <f>A178-VLOOKUP(D178,Categorie!A$2:D$50,4,FALSE)</f>
        <v>0.31329861110862112</v>
      </c>
      <c r="F178" s="100" t="str">
        <f>VLOOKUP(B178,Atleti!A$2:F$999,6,FALSE)</f>
        <v>CAVALLINO DILETTANTI (AICS)</v>
      </c>
      <c r="G178" s="38" t="str">
        <f>VLOOKUP(B178,Atleti!A$2:G$999,7,FALSE)</f>
        <v>AICS</v>
      </c>
      <c r="H178" s="40" t="str">
        <f>T(VLOOKUP(B178,Atleti!A$2:H$999,8,FALSE))</f>
        <v/>
      </c>
    </row>
    <row r="179" spans="1:8" x14ac:dyDescent="0.2">
      <c r="A179" s="16">
        <v>0.68829861110862112</v>
      </c>
      <c r="B179" s="8">
        <v>286</v>
      </c>
      <c r="C179" t="str">
        <f>VLOOKUP(B179,Atleti!A$2:B$999,2,FALSE)</f>
        <v>SANDRONI LEONARDO</v>
      </c>
      <c r="D179" s="39" t="str">
        <f>VLOOKUP(B179,Atleti!A$2:D$999,4,FALSE)</f>
        <v>Dil.</v>
      </c>
      <c r="E179" s="16">
        <f>A179-VLOOKUP(D179,Categorie!A$2:D$50,4,FALSE)</f>
        <v>0.31329861110862112</v>
      </c>
      <c r="F179" s="100" t="str">
        <f>VLOOKUP(B179,Atleti!A$2:F$999,6,FALSE)</f>
        <v>CAVALLINO DILETTANTI (AICS)</v>
      </c>
      <c r="G179" s="38" t="str">
        <f>VLOOKUP(B179,Atleti!A$2:G$999,7,FALSE)</f>
        <v>AICS</v>
      </c>
      <c r="H179" s="40" t="str">
        <f>T(VLOOKUP(B179,Atleti!A$2:H$999,8,FALSE))</f>
        <v/>
      </c>
    </row>
    <row r="180" spans="1:8" x14ac:dyDescent="0.2">
      <c r="A180" s="16">
        <v>0.68829861110862112</v>
      </c>
      <c r="B180" s="8">
        <v>274</v>
      </c>
      <c r="C180" t="str">
        <f>VLOOKUP(B180,Atleti!A$2:B$999,2,FALSE)</f>
        <v>TRABALSA ALESSIO</v>
      </c>
      <c r="D180" s="39" t="str">
        <f>VLOOKUP(B180,Atleti!A$2:D$999,4,FALSE)</f>
        <v>Dil.</v>
      </c>
      <c r="E180" s="16">
        <f>A180-VLOOKUP(D180,Categorie!A$2:D$50,4,FALSE)</f>
        <v>0.31329861110862112</v>
      </c>
      <c r="F180" s="100" t="str">
        <f>VLOOKUP(B180,Atleti!A$2:F$999,6,FALSE)</f>
        <v>CICLO CLUB QUOTA MILLE</v>
      </c>
      <c r="G180" s="38" t="str">
        <f>VLOOKUP(B180,Atleti!A$2:G$999,7,FALSE)</f>
        <v>UISP</v>
      </c>
      <c r="H180" s="40" t="str">
        <f>T(VLOOKUP(B180,Atleti!A$2:H$999,8,FALSE))</f>
        <v>AREZZO</v>
      </c>
    </row>
    <row r="181" spans="1:8" x14ac:dyDescent="0.2">
      <c r="A181" s="16">
        <v>0.68829861110862112</v>
      </c>
      <c r="B181" s="8">
        <v>288</v>
      </c>
      <c r="C181" t="str">
        <f>VLOOKUP(B181,Atleti!A$2:B$999,2,FALSE)</f>
        <v>CENNI GENZIANA</v>
      </c>
      <c r="D181" s="39" t="str">
        <f>VLOOKUP(B181,Atleti!A$2:D$999,4,FALSE)</f>
        <v>W</v>
      </c>
      <c r="E181" s="16">
        <f>A181-VLOOKUP(D181,Categorie!A$2:D$50,4,FALSE)</f>
        <v>0.31329861110862112</v>
      </c>
      <c r="F181" s="100" t="str">
        <f>VLOOKUP(B181,Atleti!A$2:F$999,6,FALSE)</f>
        <v>LAZZARETTI</v>
      </c>
      <c r="G181" s="38" t="str">
        <f>VLOOKUP(B181,Atleti!A$2:G$999,7,FALSE)</f>
        <v>FCI</v>
      </c>
      <c r="H181" s="40" t="str">
        <f>T(VLOOKUP(B181,Atleti!A$2:H$999,8,FALSE))</f>
        <v/>
      </c>
    </row>
    <row r="182" spans="1:8" x14ac:dyDescent="0.2">
      <c r="A182" s="16">
        <v>0.68829861110862112</v>
      </c>
      <c r="B182" s="8">
        <v>273</v>
      </c>
      <c r="C182" t="str">
        <f>VLOOKUP(B182,Atleti!A$2:B$999,2,FALSE)</f>
        <v>PERUGINI ROMINA</v>
      </c>
      <c r="D182" s="39" t="str">
        <f>VLOOKUP(B182,Atleti!A$2:D$999,4,FALSE)</f>
        <v>W</v>
      </c>
      <c r="E182" s="16">
        <f>A182-VLOOKUP(D182,Categorie!A$2:D$50,4,FALSE)</f>
        <v>0.31329861110862112</v>
      </c>
      <c r="F182" s="100" t="str">
        <f>VLOOKUP(B182,Atleti!A$2:F$999,6,FALSE)</f>
        <v>ASD BIKELAND TEAM BIKE 2003</v>
      </c>
      <c r="G182" s="38" t="str">
        <f>VLOOKUP(B182,Atleti!A$2:G$999,7,FALSE)</f>
        <v>FCI</v>
      </c>
      <c r="H182" s="40" t="str">
        <f>T(VLOOKUP(B182,Atleti!A$2:H$999,8,FALSE))</f>
        <v/>
      </c>
    </row>
    <row r="183" spans="1:8" x14ac:dyDescent="0.2">
      <c r="A183" s="16">
        <v>0.68829861110862112</v>
      </c>
      <c r="B183" s="8">
        <v>289</v>
      </c>
      <c r="C183" t="str">
        <f>VLOOKUP(B183,Atleti!A$2:B$999,2,FALSE)</f>
        <v>ROSSI SIMONA</v>
      </c>
      <c r="D183" s="39" t="str">
        <f>VLOOKUP(B183,Atleti!A$2:D$999,4,FALSE)</f>
        <v>W</v>
      </c>
      <c r="E183" s="16">
        <f>A183-VLOOKUP(D183,Categorie!A$2:D$50,4,FALSE)</f>
        <v>0.31329861110862112</v>
      </c>
      <c r="F183" s="100" t="str">
        <f>VLOOKUP(B183,Atleti!A$2:F$999,6,FALSE)</f>
        <v>TEAM B.P. MOTION</v>
      </c>
      <c r="G183" s="38" t="str">
        <f>VLOOKUP(B183,Atleti!A$2:G$999,7,FALSE)</f>
        <v>UISP</v>
      </c>
      <c r="H183" s="40" t="str">
        <f>T(VLOOKUP(B183,Atleti!A$2:H$999,8,FALSE))</f>
        <v>AREZZO</v>
      </c>
    </row>
    <row r="184" spans="1:8" x14ac:dyDescent="0.2">
      <c r="A184" s="16">
        <v>0.68829861110862112</v>
      </c>
      <c r="B184" s="8">
        <v>7</v>
      </c>
      <c r="C184" t="str">
        <f>VLOOKUP(B184,Atleti!A$2:B$999,2,FALSE)</f>
        <v>VOSSE MONIKA</v>
      </c>
      <c r="D184" s="39" t="str">
        <f>VLOOKUP(B184,Atleti!A$2:D$999,4,FALSE)</f>
        <v>W</v>
      </c>
      <c r="E184" s="16">
        <f>A184-VLOOKUP(D184,Categorie!A$2:D$50,4,FALSE)</f>
        <v>0.31329861110862112</v>
      </c>
      <c r="F184" s="100" t="str">
        <f>VLOOKUP(B184,Atleti!A$2:F$999,6,FALSE)</f>
        <v>CAVALLINO DILETTANTI (AICS)</v>
      </c>
      <c r="G184" s="38" t="str">
        <f>VLOOKUP(B184,Atleti!A$2:G$999,7,FALSE)</f>
        <v>AICS</v>
      </c>
      <c r="H184" s="40" t="str">
        <f>T(VLOOKUP(B184,Atleti!A$2:H$999,8,FALSE))</f>
        <v/>
      </c>
    </row>
  </sheetData>
  <sortState ref="A2:H167">
    <sortCondition ref="A2"/>
  </sortState>
  <dataConsolidate/>
  <phoneticPr fontId="0" type="noConversion"/>
  <pageMargins left="0.31496062992125984" right="0.27559055118110237" top="0.19685039370078741" bottom="0.39370078740157483" header="0.51181102362204722" footer="0"/>
  <pageSetup paperSize="9" scale="64"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ass"/>
  <dimension ref="A1:M36"/>
  <sheetViews>
    <sheetView workbookViewId="0">
      <pane ySplit="2" topLeftCell="A3" activePane="bottomLeft" state="frozen"/>
      <selection pane="bottomLeft" sqref="A1:B1"/>
    </sheetView>
  </sheetViews>
  <sheetFormatPr defaultRowHeight="12.75" x14ac:dyDescent="0.2"/>
  <cols>
    <col min="1" max="2" width="4.85546875" style="8" bestFit="1" customWidth="1"/>
    <col min="3" max="3" width="3.85546875" style="8" bestFit="1" customWidth="1"/>
    <col min="4" max="4" width="4.42578125" style="8" bestFit="1" customWidth="1"/>
    <col min="5" max="5" width="24.42578125" style="21" bestFit="1" customWidth="1"/>
    <col min="6" max="6" width="4.42578125" style="8" bestFit="1" customWidth="1"/>
    <col min="7" max="7" width="42.7109375" style="21" bestFit="1" customWidth="1"/>
    <col min="8" max="8" width="5.42578125" style="16" bestFit="1" customWidth="1"/>
    <col min="9" max="9" width="8.140625" style="8" bestFit="1" customWidth="1"/>
    <col min="10" max="10" width="8.42578125" style="8" bestFit="1" customWidth="1"/>
    <col min="11" max="11" width="7.5703125" style="8" bestFit="1" customWidth="1"/>
    <col min="12" max="12" width="6.42578125" style="8" bestFit="1" customWidth="1"/>
    <col min="13" max="13" width="9.140625" style="64"/>
  </cols>
  <sheetData>
    <row r="1" spans="1:13" x14ac:dyDescent="0.2">
      <c r="A1" s="114" t="s">
        <v>14</v>
      </c>
      <c r="B1" s="114"/>
      <c r="C1" s="112"/>
      <c r="D1" s="112"/>
      <c r="E1" s="20"/>
      <c r="F1" s="112"/>
      <c r="G1" s="20"/>
      <c r="H1" s="13"/>
      <c r="I1" s="25" t="s">
        <v>40</v>
      </c>
      <c r="J1" s="115" t="s">
        <v>0</v>
      </c>
      <c r="K1" s="115"/>
      <c r="L1" s="113" t="s">
        <v>15</v>
      </c>
      <c r="M1" s="62"/>
    </row>
    <row r="2" spans="1:13" x14ac:dyDescent="0.2">
      <c r="A2" s="7" t="s">
        <v>6</v>
      </c>
      <c r="B2" s="7" t="s">
        <v>64</v>
      </c>
      <c r="C2" s="7" t="s">
        <v>24</v>
      </c>
      <c r="D2" s="7" t="s">
        <v>53</v>
      </c>
      <c r="E2" s="15" t="s">
        <v>10</v>
      </c>
      <c r="F2" s="7" t="s">
        <v>11</v>
      </c>
      <c r="G2" s="15" t="s">
        <v>5</v>
      </c>
      <c r="H2" s="7" t="s">
        <v>54</v>
      </c>
      <c r="I2" s="26" t="s">
        <v>47</v>
      </c>
      <c r="J2" s="14" t="s">
        <v>1</v>
      </c>
      <c r="K2" s="14" t="s">
        <v>2</v>
      </c>
      <c r="L2" s="14" t="s">
        <v>3</v>
      </c>
      <c r="M2" s="63" t="s">
        <v>90</v>
      </c>
    </row>
    <row r="3" spans="1:13" x14ac:dyDescent="0.2">
      <c r="A3" s="8">
        <v>1</v>
      </c>
      <c r="B3" s="8">
        <v>1</v>
      </c>
      <c r="C3" s="8">
        <v>5</v>
      </c>
      <c r="D3" s="8">
        <v>1</v>
      </c>
      <c r="E3" s="21" t="s">
        <v>2175</v>
      </c>
      <c r="F3" s="8" t="s">
        <v>97</v>
      </c>
      <c r="G3" s="78" t="s">
        <v>1023</v>
      </c>
      <c r="H3" s="79" t="s">
        <v>1989</v>
      </c>
      <c r="I3" s="16">
        <v>0.66266203703708015</v>
      </c>
      <c r="J3" s="16">
        <v>0.28766203703708015</v>
      </c>
      <c r="K3" s="80">
        <v>0</v>
      </c>
      <c r="L3" s="81">
        <v>3.9108393015202956</v>
      </c>
    </row>
    <row r="4" spans="1:13" x14ac:dyDescent="0.2">
      <c r="A4" s="8">
        <v>2</v>
      </c>
      <c r="B4" s="8">
        <v>2</v>
      </c>
      <c r="C4" s="8">
        <v>4</v>
      </c>
      <c r="D4" s="8">
        <v>67</v>
      </c>
      <c r="E4" s="21" t="s">
        <v>2078</v>
      </c>
      <c r="F4" s="8" t="s">
        <v>97</v>
      </c>
      <c r="G4" s="78" t="s">
        <v>1741</v>
      </c>
      <c r="H4" s="79" t="s">
        <v>1992</v>
      </c>
      <c r="I4" s="16">
        <v>0.66296296296059154</v>
      </c>
      <c r="J4" s="16">
        <v>0.28796296296059154</v>
      </c>
      <c r="K4" s="80">
        <v>3.0092592351138592E-4</v>
      </c>
      <c r="L4" s="81">
        <v>3.9067524116077355</v>
      </c>
      <c r="M4" s="64" t="s">
        <v>1990</v>
      </c>
    </row>
    <row r="5" spans="1:13" x14ac:dyDescent="0.2">
      <c r="A5" s="8">
        <v>3</v>
      </c>
      <c r="B5" s="8">
        <v>3</v>
      </c>
      <c r="C5" s="8">
        <v>3</v>
      </c>
      <c r="D5" s="8">
        <v>83</v>
      </c>
      <c r="E5" s="21" t="s">
        <v>2116</v>
      </c>
      <c r="F5" s="8" t="s">
        <v>97</v>
      </c>
      <c r="G5" s="78" t="s">
        <v>1148</v>
      </c>
      <c r="H5" s="79" t="s">
        <v>1992</v>
      </c>
      <c r="I5" s="16">
        <v>0.66302083332993789</v>
      </c>
      <c r="J5" s="16">
        <v>0.28802083332993789</v>
      </c>
      <c r="K5" s="80">
        <v>3.5879629285773262E-4</v>
      </c>
      <c r="L5" s="81">
        <v>3.905967450317295</v>
      </c>
      <c r="M5" s="64" t="s">
        <v>2014</v>
      </c>
    </row>
    <row r="6" spans="1:13" x14ac:dyDescent="0.2">
      <c r="A6" s="8">
        <v>4</v>
      </c>
      <c r="B6" s="8">
        <v>4</v>
      </c>
      <c r="C6" s="8">
        <v>2</v>
      </c>
      <c r="D6" s="8">
        <v>51</v>
      </c>
      <c r="E6" s="21" t="s">
        <v>2046</v>
      </c>
      <c r="F6" s="8" t="s">
        <v>97</v>
      </c>
      <c r="G6" s="78" t="s">
        <v>1149</v>
      </c>
      <c r="H6" s="79" t="s">
        <v>1989</v>
      </c>
      <c r="I6" s="16">
        <v>0.66328703703766223</v>
      </c>
      <c r="J6" s="16">
        <v>0.28828703703766223</v>
      </c>
      <c r="K6" s="80">
        <v>6.2500000058207661E-4</v>
      </c>
      <c r="L6" s="81">
        <v>3.9023606873209093</v>
      </c>
    </row>
    <row r="7" spans="1:13" x14ac:dyDescent="0.2">
      <c r="A7" s="8">
        <v>5</v>
      </c>
      <c r="B7" s="8">
        <v>5</v>
      </c>
      <c r="C7" s="8">
        <v>1</v>
      </c>
      <c r="D7" s="8">
        <v>119</v>
      </c>
      <c r="E7" s="21" t="s">
        <v>2179</v>
      </c>
      <c r="F7" s="8" t="s">
        <v>97</v>
      </c>
      <c r="G7" s="78" t="s">
        <v>1693</v>
      </c>
      <c r="H7" s="79" t="s">
        <v>1989</v>
      </c>
      <c r="I7" s="16">
        <v>0.66340277777635492</v>
      </c>
      <c r="J7" s="16">
        <v>0.28840277777635492</v>
      </c>
      <c r="K7" s="80">
        <v>7.4074073927477002E-4</v>
      </c>
      <c r="L7" s="81">
        <v>3.9007946063279375</v>
      </c>
    </row>
    <row r="8" spans="1:13" x14ac:dyDescent="0.2">
      <c r="A8" s="8">
        <v>6</v>
      </c>
      <c r="B8" s="8">
        <v>6</v>
      </c>
      <c r="C8" s="8">
        <v>0</v>
      </c>
      <c r="D8" s="8">
        <v>190</v>
      </c>
      <c r="E8" s="21" t="s">
        <v>2291</v>
      </c>
      <c r="F8" s="8" t="s">
        <v>97</v>
      </c>
      <c r="G8" s="78" t="s">
        <v>1729</v>
      </c>
      <c r="H8" s="79" t="s">
        <v>1989</v>
      </c>
      <c r="I8" s="16">
        <v>0.66359953703795327</v>
      </c>
      <c r="J8" s="16">
        <v>0.28859953703795327</v>
      </c>
      <c r="K8" s="80">
        <v>9.3750000087311491E-4</v>
      </c>
      <c r="L8" s="81">
        <v>3.8981351513812479</v>
      </c>
    </row>
    <row r="9" spans="1:13" x14ac:dyDescent="0.2">
      <c r="A9" s="8">
        <v>7</v>
      </c>
      <c r="B9" s="8">
        <v>7</v>
      </c>
      <c r="C9" s="8">
        <v>0</v>
      </c>
      <c r="D9" s="8">
        <v>88</v>
      </c>
      <c r="E9" s="21" t="s">
        <v>2126</v>
      </c>
      <c r="F9" s="8" t="s">
        <v>97</v>
      </c>
      <c r="G9" s="78" t="s">
        <v>1693</v>
      </c>
      <c r="H9" s="79" t="s">
        <v>1989</v>
      </c>
      <c r="I9" s="16">
        <v>0.66387731481518131</v>
      </c>
      <c r="J9" s="16">
        <v>0.28887731481518131</v>
      </c>
      <c r="K9" s="80">
        <v>1.2152777781011537E-3</v>
      </c>
      <c r="L9" s="81">
        <v>3.8943867943377812</v>
      </c>
    </row>
    <row r="10" spans="1:13" x14ac:dyDescent="0.2">
      <c r="A10" s="8">
        <v>8</v>
      </c>
      <c r="B10" s="8">
        <v>8</v>
      </c>
      <c r="C10" s="8">
        <v>0</v>
      </c>
      <c r="D10" s="8">
        <v>19</v>
      </c>
      <c r="E10" s="21" t="s">
        <v>1988</v>
      </c>
      <c r="F10" s="8" t="s">
        <v>97</v>
      </c>
      <c r="G10" s="78" t="s">
        <v>718</v>
      </c>
      <c r="H10" s="79" t="s">
        <v>1989</v>
      </c>
      <c r="I10" s="16">
        <v>0.66393518518452765</v>
      </c>
      <c r="J10" s="16">
        <v>0.28893518518452765</v>
      </c>
      <c r="K10" s="80">
        <v>1.2731481474475004E-3</v>
      </c>
      <c r="L10" s="81">
        <v>3.8936067937919083</v>
      </c>
    </row>
    <row r="11" spans="1:13" x14ac:dyDescent="0.2">
      <c r="A11" s="8">
        <v>9</v>
      </c>
      <c r="B11" s="8">
        <v>9</v>
      </c>
      <c r="C11" s="8">
        <v>0</v>
      </c>
      <c r="D11" s="8">
        <v>46</v>
      </c>
      <c r="E11" s="21" t="s">
        <v>2040</v>
      </c>
      <c r="F11" s="8" t="s">
        <v>97</v>
      </c>
      <c r="G11" s="78" t="s">
        <v>1274</v>
      </c>
      <c r="H11" s="79" t="s">
        <v>2005</v>
      </c>
      <c r="I11" s="16">
        <v>0.664027777776937</v>
      </c>
      <c r="J11" s="16">
        <v>0.289027777776937</v>
      </c>
      <c r="K11" s="80">
        <v>1.3657407398568466E-3</v>
      </c>
      <c r="L11" s="81">
        <v>3.8923594425870074</v>
      </c>
    </row>
    <row r="12" spans="1:13" x14ac:dyDescent="0.2">
      <c r="A12" s="8">
        <v>10</v>
      </c>
      <c r="B12" s="8">
        <v>10</v>
      </c>
      <c r="C12" s="8">
        <v>0</v>
      </c>
      <c r="D12" s="8">
        <v>124</v>
      </c>
      <c r="E12" s="21" t="s">
        <v>2187</v>
      </c>
      <c r="F12" s="8" t="s">
        <v>97</v>
      </c>
      <c r="G12" s="78" t="s">
        <v>613</v>
      </c>
      <c r="H12" s="79" t="s">
        <v>1989</v>
      </c>
      <c r="I12" s="16">
        <v>0.66465277777751908</v>
      </c>
      <c r="J12" s="16">
        <v>0.28965277777751908</v>
      </c>
      <c r="K12" s="80">
        <v>1.9907407404389232E-3</v>
      </c>
      <c r="L12" s="81">
        <v>3.8839606808953415</v>
      </c>
    </row>
    <row r="13" spans="1:13" x14ac:dyDescent="0.2">
      <c r="A13" s="8">
        <v>11</v>
      </c>
      <c r="B13" s="8">
        <v>11</v>
      </c>
      <c r="C13" s="8">
        <v>0</v>
      </c>
      <c r="D13" s="8">
        <v>60</v>
      </c>
      <c r="E13" s="21" t="s">
        <v>2063</v>
      </c>
      <c r="F13" s="8" t="s">
        <v>97</v>
      </c>
      <c r="G13" s="78" t="s">
        <v>1023</v>
      </c>
      <c r="H13" s="79" t="s">
        <v>1989</v>
      </c>
      <c r="I13" s="16">
        <v>0.66479166666977108</v>
      </c>
      <c r="J13" s="16">
        <v>0.28979166666977108</v>
      </c>
      <c r="K13" s="80">
        <v>2.1296296326909214E-3</v>
      </c>
      <c r="L13" s="81">
        <v>3.8820992091604256</v>
      </c>
    </row>
    <row r="14" spans="1:13" x14ac:dyDescent="0.2">
      <c r="A14" s="8">
        <v>12</v>
      </c>
      <c r="B14" s="8">
        <v>12</v>
      </c>
      <c r="C14" s="8">
        <v>0</v>
      </c>
      <c r="D14" s="8">
        <v>143</v>
      </c>
      <c r="E14" s="21" t="s">
        <v>2218</v>
      </c>
      <c r="F14" s="8" t="s">
        <v>97</v>
      </c>
      <c r="G14" s="78" t="s">
        <v>679</v>
      </c>
      <c r="H14" s="79" t="s">
        <v>1989</v>
      </c>
      <c r="I14" s="16">
        <v>0.66494212963152677</v>
      </c>
      <c r="J14" s="16">
        <v>0.28994212963152677</v>
      </c>
      <c r="K14" s="80">
        <v>2.2800925944466144E-3</v>
      </c>
      <c r="L14" s="81">
        <v>3.8800846273347971</v>
      </c>
    </row>
    <row r="15" spans="1:13" x14ac:dyDescent="0.2">
      <c r="A15" s="8">
        <v>13</v>
      </c>
      <c r="B15" s="8">
        <v>13</v>
      </c>
      <c r="C15" s="8">
        <v>0</v>
      </c>
      <c r="D15" s="8">
        <v>68</v>
      </c>
      <c r="E15" s="21" t="s">
        <v>2079</v>
      </c>
      <c r="F15" s="8" t="s">
        <v>97</v>
      </c>
      <c r="G15" s="78" t="s">
        <v>1741</v>
      </c>
      <c r="H15" s="79" t="s">
        <v>1992</v>
      </c>
      <c r="I15" s="16">
        <v>0.66500000000087311</v>
      </c>
      <c r="J15" s="16">
        <v>0.29000000000087311</v>
      </c>
      <c r="K15" s="80">
        <v>2.3379629637929611E-3</v>
      </c>
      <c r="L15" s="81">
        <v>3.8793103448159068</v>
      </c>
      <c r="M15" s="64" t="s">
        <v>1990</v>
      </c>
    </row>
    <row r="16" spans="1:13" x14ac:dyDescent="0.2">
      <c r="A16" s="8">
        <v>14</v>
      </c>
      <c r="B16" s="8">
        <v>14</v>
      </c>
      <c r="C16" s="8">
        <v>0</v>
      </c>
      <c r="D16" s="8">
        <v>188</v>
      </c>
      <c r="E16" s="21" t="s">
        <v>2287</v>
      </c>
      <c r="F16" s="8" t="s">
        <v>97</v>
      </c>
      <c r="G16" s="78" t="s">
        <v>1488</v>
      </c>
      <c r="H16" s="79" t="s">
        <v>2005</v>
      </c>
      <c r="I16" s="16">
        <v>0.6654050925935735</v>
      </c>
      <c r="J16" s="16">
        <v>0.2904050925935735</v>
      </c>
      <c r="K16" s="80">
        <v>2.7430555564933456E-3</v>
      </c>
      <c r="L16" s="81">
        <v>3.8738990075992064</v>
      </c>
    </row>
    <row r="17" spans="1:13" x14ac:dyDescent="0.2">
      <c r="A17" s="8">
        <v>15</v>
      </c>
      <c r="B17" s="8">
        <v>15</v>
      </c>
      <c r="C17" s="8">
        <v>0</v>
      </c>
      <c r="D17" s="8">
        <v>138</v>
      </c>
      <c r="E17" s="21" t="s">
        <v>2210</v>
      </c>
      <c r="F17" s="8" t="s">
        <v>97</v>
      </c>
      <c r="G17" s="78" t="s">
        <v>2248</v>
      </c>
      <c r="H17" s="79" t="s">
        <v>2005</v>
      </c>
      <c r="I17" s="16">
        <v>0.6654398148166365</v>
      </c>
      <c r="J17" s="16">
        <v>0.2904398148166365</v>
      </c>
      <c r="K17" s="80">
        <v>2.7777777795563452E-3</v>
      </c>
      <c r="L17" s="81">
        <v>3.8734358810628176</v>
      </c>
    </row>
    <row r="18" spans="1:13" x14ac:dyDescent="0.2">
      <c r="A18" s="8">
        <v>16</v>
      </c>
      <c r="B18" s="8">
        <v>16</v>
      </c>
      <c r="C18" s="8">
        <v>0</v>
      </c>
      <c r="D18" s="8">
        <v>102</v>
      </c>
      <c r="E18" s="21" t="s">
        <v>2153</v>
      </c>
      <c r="F18" s="8" t="s">
        <v>97</v>
      </c>
      <c r="G18" s="78" t="s">
        <v>1882</v>
      </c>
      <c r="H18" s="79" t="s">
        <v>2005</v>
      </c>
      <c r="I18" s="16">
        <v>0.66574074074014788</v>
      </c>
      <c r="J18" s="16">
        <v>0.29074074074014788</v>
      </c>
      <c r="K18" s="80">
        <v>3.0787037030677311E-3</v>
      </c>
      <c r="L18" s="81">
        <v>3.8694267516002467</v>
      </c>
    </row>
    <row r="19" spans="1:13" x14ac:dyDescent="0.2">
      <c r="A19" s="8">
        <v>17</v>
      </c>
      <c r="B19" s="8">
        <v>17</v>
      </c>
      <c r="C19" s="8">
        <v>0</v>
      </c>
      <c r="D19" s="8">
        <v>18</v>
      </c>
      <c r="E19" s="21" t="s">
        <v>2089</v>
      </c>
      <c r="F19" s="8" t="s">
        <v>97</v>
      </c>
      <c r="G19" s="78" t="s">
        <v>1068</v>
      </c>
      <c r="H19" s="79" t="s">
        <v>1992</v>
      </c>
      <c r="I19" s="16">
        <v>0.66605324074043892</v>
      </c>
      <c r="J19" s="16">
        <v>0.29105324074043892</v>
      </c>
      <c r="K19" s="80">
        <v>3.3912037033587694E-3</v>
      </c>
      <c r="L19" s="81">
        <v>3.8652721994711414</v>
      </c>
      <c r="M19" s="64" t="s">
        <v>1990</v>
      </c>
    </row>
    <row r="20" spans="1:13" x14ac:dyDescent="0.2">
      <c r="A20" s="8">
        <v>18</v>
      </c>
      <c r="B20" s="8">
        <v>18</v>
      </c>
      <c r="C20" s="8">
        <v>0</v>
      </c>
      <c r="D20" s="8">
        <v>141</v>
      </c>
      <c r="E20" s="21" t="s">
        <v>2214</v>
      </c>
      <c r="F20" s="8" t="s">
        <v>97</v>
      </c>
      <c r="G20" s="78" t="s">
        <v>2248</v>
      </c>
      <c r="H20" s="79" t="s">
        <v>2005</v>
      </c>
      <c r="I20" s="16">
        <v>0.66614583333284827</v>
      </c>
      <c r="J20" s="16">
        <v>0.29114583333284827</v>
      </c>
      <c r="K20" s="80">
        <v>3.4837962957681157E-3</v>
      </c>
      <c r="L20" s="81">
        <v>3.8640429338168132</v>
      </c>
    </row>
    <row r="21" spans="1:13" x14ac:dyDescent="0.2">
      <c r="A21" s="8">
        <v>19</v>
      </c>
      <c r="B21" s="8">
        <v>19</v>
      </c>
      <c r="C21" s="8">
        <v>0</v>
      </c>
      <c r="D21" s="8">
        <v>37</v>
      </c>
      <c r="E21" s="21" t="s">
        <v>2023</v>
      </c>
      <c r="F21" s="8" t="s">
        <v>97</v>
      </c>
      <c r="G21" s="78" t="s">
        <v>1050</v>
      </c>
      <c r="H21" s="79" t="s">
        <v>1992</v>
      </c>
      <c r="I21" s="16">
        <v>0.66618055555591127</v>
      </c>
      <c r="J21" s="16">
        <v>0.29118055555591127</v>
      </c>
      <c r="K21" s="80">
        <v>3.5185185188311152E-3</v>
      </c>
      <c r="L21" s="81">
        <v>3.8635821607393774</v>
      </c>
      <c r="M21" s="64" t="s">
        <v>1990</v>
      </c>
    </row>
    <row r="22" spans="1:13" x14ac:dyDescent="0.2">
      <c r="A22" s="8">
        <v>20</v>
      </c>
      <c r="B22" s="8">
        <v>20</v>
      </c>
      <c r="C22" s="8">
        <v>0</v>
      </c>
      <c r="D22" s="8">
        <v>31</v>
      </c>
      <c r="E22" s="21" t="s">
        <v>2135</v>
      </c>
      <c r="F22" s="8" t="s">
        <v>97</v>
      </c>
      <c r="G22" s="78" t="s">
        <v>1525</v>
      </c>
      <c r="H22" s="79" t="s">
        <v>1989</v>
      </c>
      <c r="I22" s="16">
        <v>0.66620370370219462</v>
      </c>
      <c r="J22" s="16">
        <v>0.29120370370219462</v>
      </c>
      <c r="K22" s="80">
        <v>3.5416666651144624E-3</v>
      </c>
      <c r="L22" s="81">
        <v>3.8632750397656483</v>
      </c>
    </row>
    <row r="23" spans="1:13" x14ac:dyDescent="0.2">
      <c r="A23" s="8">
        <v>21</v>
      </c>
      <c r="B23" s="8">
        <v>21</v>
      </c>
      <c r="C23" s="8">
        <v>0</v>
      </c>
      <c r="D23" s="8">
        <v>152</v>
      </c>
      <c r="E23" s="21" t="s">
        <v>2237</v>
      </c>
      <c r="F23" s="8" t="s">
        <v>97</v>
      </c>
      <c r="G23" s="78" t="s">
        <v>2233</v>
      </c>
      <c r="H23" s="79" t="s">
        <v>1989</v>
      </c>
      <c r="I23" s="16">
        <v>0.66635416666395031</v>
      </c>
      <c r="J23" s="16">
        <v>0.29135416666395031</v>
      </c>
      <c r="K23" s="80">
        <v>3.6921296268701553E-3</v>
      </c>
      <c r="L23" s="81">
        <v>3.8612799428318523</v>
      </c>
    </row>
    <row r="24" spans="1:13" x14ac:dyDescent="0.2">
      <c r="A24" s="8">
        <v>22</v>
      </c>
      <c r="B24" s="8">
        <v>22</v>
      </c>
      <c r="C24" s="8">
        <v>0</v>
      </c>
      <c r="D24" s="8">
        <v>178</v>
      </c>
      <c r="E24" s="21" t="s">
        <v>2274</v>
      </c>
      <c r="F24" s="8" t="s">
        <v>97</v>
      </c>
      <c r="G24" s="78" t="s">
        <v>350</v>
      </c>
      <c r="H24" s="79" t="s">
        <v>1992</v>
      </c>
      <c r="I24" s="16">
        <v>0.66649305555620231</v>
      </c>
      <c r="J24" s="16">
        <v>0.29149305555620231</v>
      </c>
      <c r="K24" s="80">
        <v>3.8310185191221535E-3</v>
      </c>
      <c r="L24" s="81">
        <v>3.8594401429336642</v>
      </c>
      <c r="M24" s="64" t="s">
        <v>2014</v>
      </c>
    </row>
    <row r="25" spans="1:13" x14ac:dyDescent="0.2">
      <c r="A25" s="8">
        <v>23</v>
      </c>
      <c r="B25" s="8">
        <v>23</v>
      </c>
      <c r="C25" s="8">
        <v>0</v>
      </c>
      <c r="D25" s="8">
        <v>185</v>
      </c>
      <c r="E25" s="21" t="s">
        <v>2284</v>
      </c>
      <c r="F25" s="8" t="s">
        <v>97</v>
      </c>
      <c r="G25" s="78" t="s">
        <v>1477</v>
      </c>
      <c r="H25" s="79" t="s">
        <v>2005</v>
      </c>
      <c r="I25" s="16">
        <v>0.66662037037167465</v>
      </c>
      <c r="J25" s="16">
        <v>0.29162037037167465</v>
      </c>
      <c r="K25" s="80">
        <v>3.9583333345944993E-3</v>
      </c>
      <c r="L25" s="81">
        <v>3.8577551992207204</v>
      </c>
    </row>
    <row r="26" spans="1:13" x14ac:dyDescent="0.2">
      <c r="A26" s="8">
        <v>24</v>
      </c>
      <c r="B26" s="8">
        <v>24</v>
      </c>
      <c r="C26" s="8">
        <v>0</v>
      </c>
      <c r="D26" s="8">
        <v>110</v>
      </c>
      <c r="E26" s="21" t="s">
        <v>2164</v>
      </c>
      <c r="F26" s="8" t="s">
        <v>97</v>
      </c>
      <c r="G26" s="78" t="s">
        <v>1021</v>
      </c>
      <c r="H26" s="79" t="s">
        <v>1992</v>
      </c>
      <c r="I26" s="16">
        <v>0.66665509259473765</v>
      </c>
      <c r="J26" s="16">
        <v>0.29165509259473765</v>
      </c>
      <c r="K26" s="80">
        <v>3.9930555576574989E-3</v>
      </c>
      <c r="L26" s="81">
        <v>3.8572959244130764</v>
      </c>
      <c r="M26" s="64" t="s">
        <v>1990</v>
      </c>
    </row>
    <row r="27" spans="1:13" x14ac:dyDescent="0.2">
      <c r="A27" s="8">
        <v>25</v>
      </c>
      <c r="B27" s="8">
        <v>25</v>
      </c>
      <c r="C27" s="8">
        <v>0</v>
      </c>
      <c r="D27" s="8">
        <v>84</v>
      </c>
      <c r="E27" s="21" t="s">
        <v>2118</v>
      </c>
      <c r="F27" s="8" t="s">
        <v>97</v>
      </c>
      <c r="G27" s="78" t="s">
        <v>718</v>
      </c>
      <c r="H27" s="79" t="s">
        <v>1989</v>
      </c>
      <c r="I27" s="16">
        <v>0.66714120370306773</v>
      </c>
      <c r="J27" s="16">
        <v>0.29214120370306773</v>
      </c>
      <c r="K27" s="80">
        <v>4.4791666659875773E-3</v>
      </c>
      <c r="L27" s="81">
        <v>3.8508775405178715</v>
      </c>
    </row>
    <row r="28" spans="1:13" x14ac:dyDescent="0.2">
      <c r="A28" s="8">
        <v>26</v>
      </c>
      <c r="B28" s="8">
        <v>26</v>
      </c>
      <c r="C28" s="8">
        <v>0</v>
      </c>
      <c r="D28" s="8">
        <v>120</v>
      </c>
      <c r="E28" s="21" t="s">
        <v>2180</v>
      </c>
      <c r="F28" s="8" t="s">
        <v>97</v>
      </c>
      <c r="G28" s="78" t="s">
        <v>1808</v>
      </c>
      <c r="H28" s="79" t="s">
        <v>2005</v>
      </c>
      <c r="I28" s="16">
        <v>0.66826388888875954</v>
      </c>
      <c r="J28" s="16">
        <v>0.29326388888875954</v>
      </c>
      <c r="K28" s="80">
        <v>5.6018518516793847E-3</v>
      </c>
      <c r="L28" s="81">
        <v>3.83613544873482</v>
      </c>
    </row>
    <row r="29" spans="1:13" x14ac:dyDescent="0.2">
      <c r="A29" s="8">
        <v>27</v>
      </c>
      <c r="B29" s="8">
        <v>27</v>
      </c>
      <c r="C29" s="8">
        <v>0</v>
      </c>
      <c r="D29" s="8">
        <v>161</v>
      </c>
      <c r="E29" s="21" t="s">
        <v>2250</v>
      </c>
      <c r="F29" s="8" t="s">
        <v>97</v>
      </c>
      <c r="G29" s="78" t="s">
        <v>2248</v>
      </c>
      <c r="H29" s="79" t="s">
        <v>2005</v>
      </c>
      <c r="I29" s="16">
        <v>0.66912037037400296</v>
      </c>
      <c r="J29" s="16">
        <v>0.29412037037400296</v>
      </c>
      <c r="K29" s="80">
        <v>6.4583333369228058E-3</v>
      </c>
      <c r="L29" s="81">
        <v>3.8249645836140216</v>
      </c>
    </row>
    <row r="30" spans="1:13" x14ac:dyDescent="0.2">
      <c r="A30" s="8">
        <v>28</v>
      </c>
      <c r="B30" s="8">
        <v>28</v>
      </c>
      <c r="C30" s="8">
        <v>0</v>
      </c>
      <c r="D30" s="8">
        <v>162</v>
      </c>
      <c r="E30" s="21" t="s">
        <v>2251</v>
      </c>
      <c r="F30" s="8" t="s">
        <v>97</v>
      </c>
      <c r="G30" s="78" t="s">
        <v>2248</v>
      </c>
      <c r="H30" s="79" t="s">
        <v>2005</v>
      </c>
      <c r="I30" s="16">
        <v>0.66914351852028631</v>
      </c>
      <c r="J30" s="16">
        <v>0.29414351852028631</v>
      </c>
      <c r="K30" s="80">
        <v>6.4814814832061529E-3</v>
      </c>
      <c r="L30" s="81">
        <v>3.8246635712369494</v>
      </c>
    </row>
    <row r="31" spans="1:13" x14ac:dyDescent="0.2">
      <c r="A31" s="8">
        <v>29</v>
      </c>
      <c r="B31" s="8">
        <v>29</v>
      </c>
      <c r="C31" s="8">
        <v>0</v>
      </c>
      <c r="D31" s="8">
        <v>78</v>
      </c>
      <c r="E31" s="21" t="s">
        <v>2108</v>
      </c>
      <c r="F31" s="8" t="s">
        <v>97</v>
      </c>
      <c r="G31" s="78" t="s">
        <v>639</v>
      </c>
      <c r="H31" s="79" t="s">
        <v>1989</v>
      </c>
      <c r="I31" s="16">
        <v>0.669293981482042</v>
      </c>
      <c r="J31" s="16">
        <v>0.294293981482042</v>
      </c>
      <c r="K31" s="80">
        <v>6.6319444449618459E-3</v>
      </c>
      <c r="L31" s="81">
        <v>3.8227081448780771</v>
      </c>
    </row>
    <row r="32" spans="1:13" x14ac:dyDescent="0.2">
      <c r="A32" s="8">
        <v>30</v>
      </c>
      <c r="B32" s="8">
        <v>30</v>
      </c>
      <c r="C32" s="8">
        <v>0</v>
      </c>
      <c r="D32" s="8">
        <v>171</v>
      </c>
      <c r="E32" s="21" t="s">
        <v>2266</v>
      </c>
      <c r="F32" s="8" t="s">
        <v>97</v>
      </c>
      <c r="G32" s="78" t="s">
        <v>2267</v>
      </c>
      <c r="H32" s="79" t="s">
        <v>1992</v>
      </c>
      <c r="I32" s="16">
        <v>0.66934027777460869</v>
      </c>
      <c r="J32" s="16">
        <v>0.29434027777460869</v>
      </c>
      <c r="K32" s="80">
        <v>6.6782407375285402E-3</v>
      </c>
      <c r="L32" s="81">
        <v>3.822106877474206</v>
      </c>
      <c r="M32" s="64" t="s">
        <v>1990</v>
      </c>
    </row>
    <row r="33" spans="1:13" x14ac:dyDescent="0.2">
      <c r="A33" s="8">
        <v>31</v>
      </c>
      <c r="B33" s="8">
        <v>31</v>
      </c>
      <c r="C33" s="8">
        <v>0</v>
      </c>
      <c r="D33" s="8">
        <v>54</v>
      </c>
      <c r="E33" s="21" t="s">
        <v>2050</v>
      </c>
      <c r="F33" s="8" t="s">
        <v>97</v>
      </c>
      <c r="G33" s="78" t="s">
        <v>1023</v>
      </c>
      <c r="H33" s="79" t="s">
        <v>1989</v>
      </c>
      <c r="I33" s="16">
        <v>0.68532407407474238</v>
      </c>
      <c r="J33" s="16">
        <v>0.31032407407474238</v>
      </c>
      <c r="K33" s="80">
        <v>2.266203703766223E-2</v>
      </c>
      <c r="L33" s="81">
        <v>3.625242428755433</v>
      </c>
    </row>
    <row r="34" spans="1:13" x14ac:dyDescent="0.2">
      <c r="A34" s="8">
        <v>32</v>
      </c>
      <c r="B34" s="8">
        <v>32</v>
      </c>
      <c r="C34" s="8">
        <v>0</v>
      </c>
      <c r="D34" s="8">
        <v>182</v>
      </c>
      <c r="E34" s="21" t="s">
        <v>2280</v>
      </c>
      <c r="F34" s="8" t="s">
        <v>97</v>
      </c>
      <c r="G34" s="78" t="s">
        <v>1050</v>
      </c>
      <c r="H34" s="79" t="s">
        <v>1992</v>
      </c>
      <c r="I34" s="16">
        <v>0.68798611110833008</v>
      </c>
      <c r="J34" s="16">
        <v>0.31298611110833008</v>
      </c>
      <c r="K34" s="80">
        <v>2.5324074071249925E-2</v>
      </c>
      <c r="L34" s="81">
        <v>3.5944086976134777</v>
      </c>
      <c r="M34" s="64" t="s">
        <v>1990</v>
      </c>
    </row>
    <row r="35" spans="1:13" x14ac:dyDescent="0.2">
      <c r="A35" s="8">
        <v>33</v>
      </c>
      <c r="B35" s="8">
        <v>33</v>
      </c>
      <c r="C35" s="8">
        <v>0</v>
      </c>
      <c r="D35" s="8">
        <v>149</v>
      </c>
      <c r="E35" s="21" t="s">
        <v>2222</v>
      </c>
      <c r="F35" s="8" t="s">
        <v>97</v>
      </c>
      <c r="G35" s="78" t="s">
        <v>1824</v>
      </c>
      <c r="H35" s="79" t="s">
        <v>1992</v>
      </c>
      <c r="I35" s="16">
        <v>0.68803240740817273</v>
      </c>
      <c r="J35" s="16">
        <v>0.31303240740817273</v>
      </c>
      <c r="K35" s="80">
        <v>2.5370370371092577E-2</v>
      </c>
      <c r="L35" s="81">
        <v>3.5938770982682229</v>
      </c>
      <c r="M35" s="64" t="s">
        <v>2016</v>
      </c>
    </row>
    <row r="36" spans="1:13" x14ac:dyDescent="0.2">
      <c r="A36" s="8">
        <v>34</v>
      </c>
      <c r="B36" s="8">
        <v>34</v>
      </c>
      <c r="C36" s="8">
        <v>0</v>
      </c>
      <c r="D36" s="8">
        <v>133</v>
      </c>
      <c r="E36" s="21" t="s">
        <v>2204</v>
      </c>
      <c r="F36" s="8" t="s">
        <v>97</v>
      </c>
      <c r="G36" s="78" t="s">
        <v>1525</v>
      </c>
      <c r="H36" s="79" t="s">
        <v>1989</v>
      </c>
      <c r="I36" s="16">
        <v>0.68810185185429873</v>
      </c>
      <c r="J36" s="16">
        <v>0.31310185185429873</v>
      </c>
      <c r="K36" s="80">
        <v>2.5439814817218576E-2</v>
      </c>
      <c r="L36" s="81">
        <v>3.5930799940573852</v>
      </c>
    </row>
  </sheetData>
  <sortState ref="A3:M36">
    <sortCondition ref="F1"/>
  </sortState>
  <mergeCells count="2">
    <mergeCell ref="A1:B1"/>
    <mergeCell ref="J1:K1"/>
  </mergeCells>
  <phoneticPr fontId="0" type="noConversion"/>
  <pageMargins left="0.52" right="0.48" top="1.33" bottom="1" header="0.5" footer="0.5"/>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Soc"/>
  <dimension ref="A1:F67"/>
  <sheetViews>
    <sheetView workbookViewId="0">
      <pane ySplit="1" topLeftCell="A2" activePane="bottomLeft" state="frozen"/>
      <selection pane="bottomLeft" activeCell="B10" sqref="B10"/>
    </sheetView>
  </sheetViews>
  <sheetFormatPr defaultRowHeight="12.75" x14ac:dyDescent="0.2"/>
  <cols>
    <col min="1" max="1" width="5.42578125" style="8" bestFit="1" customWidth="1"/>
    <col min="2" max="2" width="42.7109375" style="21" bestFit="1" customWidth="1"/>
    <col min="3" max="3" width="5.85546875" style="8" bestFit="1" customWidth="1"/>
    <col min="4" max="4" width="11.85546875" bestFit="1" customWidth="1"/>
  </cols>
  <sheetData>
    <row r="1" spans="1:6" s="5" customFormat="1" x14ac:dyDescent="0.2">
      <c r="A1" s="23" t="s">
        <v>44</v>
      </c>
      <c r="B1" s="6" t="s">
        <v>5</v>
      </c>
      <c r="C1" s="23" t="s">
        <v>26</v>
      </c>
      <c r="D1" s="5" t="s">
        <v>45</v>
      </c>
      <c r="E1" s="5" t="s">
        <v>80</v>
      </c>
      <c r="F1" s="5" t="s">
        <v>81</v>
      </c>
    </row>
    <row r="2" spans="1:6" x14ac:dyDescent="0.2">
      <c r="A2" s="8" t="s">
        <v>2319</v>
      </c>
      <c r="B2" s="21" t="s">
        <v>1693</v>
      </c>
      <c r="C2" s="8">
        <v>19</v>
      </c>
      <c r="D2" t="s">
        <v>2413</v>
      </c>
      <c r="E2">
        <v>8</v>
      </c>
      <c r="F2">
        <v>8</v>
      </c>
    </row>
    <row r="3" spans="1:6" x14ac:dyDescent="0.2">
      <c r="A3" s="8" t="s">
        <v>2320</v>
      </c>
      <c r="B3" s="21" t="s">
        <v>1023</v>
      </c>
      <c r="C3" s="8">
        <v>17</v>
      </c>
      <c r="D3" t="s">
        <v>2411</v>
      </c>
      <c r="E3">
        <v>12</v>
      </c>
      <c r="F3">
        <v>12</v>
      </c>
    </row>
    <row r="4" spans="1:6" x14ac:dyDescent="0.2">
      <c r="A4" s="8" t="s">
        <v>2321</v>
      </c>
      <c r="B4" s="21" t="s">
        <v>1729</v>
      </c>
      <c r="C4" s="8">
        <v>9</v>
      </c>
      <c r="D4" t="s">
        <v>2414</v>
      </c>
      <c r="E4">
        <v>9</v>
      </c>
      <c r="F4">
        <v>9</v>
      </c>
    </row>
    <row r="5" spans="1:6" x14ac:dyDescent="0.2">
      <c r="A5" s="8" t="s">
        <v>2322</v>
      </c>
      <c r="B5" s="21" t="s">
        <v>2312</v>
      </c>
      <c r="C5" s="8">
        <v>6</v>
      </c>
      <c r="D5" t="s">
        <v>2318</v>
      </c>
      <c r="E5">
        <v>7</v>
      </c>
      <c r="F5">
        <v>7</v>
      </c>
    </row>
    <row r="6" spans="1:6" x14ac:dyDescent="0.2">
      <c r="A6" s="8" t="s">
        <v>2323</v>
      </c>
      <c r="B6" s="21" t="s">
        <v>718</v>
      </c>
      <c r="C6" s="8">
        <v>4</v>
      </c>
      <c r="D6" t="s">
        <v>2314</v>
      </c>
      <c r="E6">
        <v>3</v>
      </c>
      <c r="F6">
        <v>3</v>
      </c>
    </row>
    <row r="7" spans="1:6" x14ac:dyDescent="0.2">
      <c r="A7" s="8" t="s">
        <v>2324</v>
      </c>
      <c r="B7" s="21" t="s">
        <v>1741</v>
      </c>
      <c r="C7" s="8">
        <v>4</v>
      </c>
      <c r="D7" t="s">
        <v>2314</v>
      </c>
      <c r="E7">
        <v>7</v>
      </c>
      <c r="F7">
        <v>4</v>
      </c>
    </row>
    <row r="8" spans="1:6" x14ac:dyDescent="0.2">
      <c r="A8" s="8" t="s">
        <v>2325</v>
      </c>
      <c r="B8" s="21" t="s">
        <v>1148</v>
      </c>
      <c r="C8" s="8">
        <v>3</v>
      </c>
      <c r="D8" t="s">
        <v>2315</v>
      </c>
      <c r="E8">
        <v>1</v>
      </c>
      <c r="F8">
        <v>1</v>
      </c>
    </row>
    <row r="9" spans="1:6" x14ac:dyDescent="0.2">
      <c r="A9" s="8" t="s">
        <v>2326</v>
      </c>
      <c r="B9" s="21" t="s">
        <v>1619</v>
      </c>
      <c r="C9" s="8">
        <v>3</v>
      </c>
      <c r="D9" t="s">
        <v>2315</v>
      </c>
      <c r="E9">
        <v>1</v>
      </c>
      <c r="F9">
        <v>1</v>
      </c>
    </row>
    <row r="10" spans="1:6" x14ac:dyDescent="0.2">
      <c r="A10" s="8" t="s">
        <v>2327</v>
      </c>
      <c r="B10" s="21" t="s">
        <v>1149</v>
      </c>
      <c r="C10" s="8">
        <v>3</v>
      </c>
      <c r="D10" t="s">
        <v>2412</v>
      </c>
      <c r="E10">
        <v>4</v>
      </c>
      <c r="F10">
        <v>3</v>
      </c>
    </row>
    <row r="11" spans="1:6" x14ac:dyDescent="0.2">
      <c r="A11" s="8" t="s">
        <v>2328</v>
      </c>
      <c r="B11" s="21" t="s">
        <v>1758</v>
      </c>
      <c r="C11" s="8">
        <v>2</v>
      </c>
      <c r="D11" t="s">
        <v>2316</v>
      </c>
      <c r="E11">
        <v>1</v>
      </c>
      <c r="F11">
        <v>1</v>
      </c>
    </row>
    <row r="12" spans="1:6" x14ac:dyDescent="0.2">
      <c r="A12" s="8" t="s">
        <v>2329</v>
      </c>
      <c r="B12" s="21" t="s">
        <v>1917</v>
      </c>
      <c r="C12" s="8">
        <v>2</v>
      </c>
      <c r="D12" t="s">
        <v>2316</v>
      </c>
      <c r="E12">
        <v>1</v>
      </c>
      <c r="F12">
        <v>1</v>
      </c>
    </row>
    <row r="13" spans="1:6" x14ac:dyDescent="0.2">
      <c r="A13" s="8" t="s">
        <v>2330</v>
      </c>
      <c r="B13" s="21" t="s">
        <v>613</v>
      </c>
      <c r="C13" s="8">
        <v>1</v>
      </c>
      <c r="D13" t="s">
        <v>2317</v>
      </c>
      <c r="E13">
        <v>4</v>
      </c>
      <c r="F13">
        <v>4</v>
      </c>
    </row>
    <row r="14" spans="1:6" x14ac:dyDescent="0.2">
      <c r="A14" s="8" t="s">
        <v>2331</v>
      </c>
      <c r="B14" s="21" t="s">
        <v>2311</v>
      </c>
      <c r="C14" s="8">
        <v>1</v>
      </c>
      <c r="D14" t="s">
        <v>2317</v>
      </c>
      <c r="E14">
        <v>2</v>
      </c>
      <c r="F14">
        <v>1</v>
      </c>
    </row>
    <row r="15" spans="1:6" x14ac:dyDescent="0.2">
      <c r="A15" s="8" t="s">
        <v>2332</v>
      </c>
      <c r="B15" s="21" t="s">
        <v>1203</v>
      </c>
      <c r="C15" s="8">
        <v>1</v>
      </c>
      <c r="D15" t="s">
        <v>2317</v>
      </c>
      <c r="E15">
        <v>3</v>
      </c>
      <c r="F15">
        <v>3</v>
      </c>
    </row>
    <row r="16" spans="1:6" x14ac:dyDescent="0.2">
      <c r="A16" s="8" t="s">
        <v>2333</v>
      </c>
      <c r="B16" s="21" t="s">
        <v>229</v>
      </c>
      <c r="D16" t="s">
        <v>2313</v>
      </c>
      <c r="E16">
        <v>1</v>
      </c>
      <c r="F16">
        <v>1</v>
      </c>
    </row>
    <row r="17" spans="1:6" x14ac:dyDescent="0.2">
      <c r="A17" s="8" t="s">
        <v>2334</v>
      </c>
      <c r="B17" s="21" t="s">
        <v>350</v>
      </c>
      <c r="D17" t="s">
        <v>2313</v>
      </c>
      <c r="E17">
        <v>3</v>
      </c>
      <c r="F17">
        <v>3</v>
      </c>
    </row>
    <row r="18" spans="1:6" x14ac:dyDescent="0.2">
      <c r="A18" s="8" t="s">
        <v>2335</v>
      </c>
      <c r="B18" s="21" t="s">
        <v>2276</v>
      </c>
      <c r="D18" t="s">
        <v>2313</v>
      </c>
      <c r="E18">
        <v>1</v>
      </c>
      <c r="F18">
        <v>1</v>
      </c>
    </row>
    <row r="19" spans="1:6" x14ac:dyDescent="0.2">
      <c r="A19" s="8" t="s">
        <v>2336</v>
      </c>
      <c r="B19" s="21" t="s">
        <v>456</v>
      </c>
      <c r="D19" t="s">
        <v>2313</v>
      </c>
      <c r="E19">
        <v>2</v>
      </c>
      <c r="F19">
        <v>1</v>
      </c>
    </row>
    <row r="20" spans="1:6" x14ac:dyDescent="0.2">
      <c r="A20" s="8" t="s">
        <v>2337</v>
      </c>
      <c r="B20" s="21" t="s">
        <v>460</v>
      </c>
      <c r="D20" t="s">
        <v>2313</v>
      </c>
      <c r="E20">
        <v>1</v>
      </c>
      <c r="F20">
        <v>1</v>
      </c>
    </row>
    <row r="21" spans="1:6" x14ac:dyDescent="0.2">
      <c r="A21" s="8" t="s">
        <v>2338</v>
      </c>
      <c r="B21" s="21" t="s">
        <v>2278</v>
      </c>
      <c r="D21" t="s">
        <v>2313</v>
      </c>
      <c r="E21">
        <v>2</v>
      </c>
      <c r="F21">
        <v>2</v>
      </c>
    </row>
    <row r="22" spans="1:6" x14ac:dyDescent="0.2">
      <c r="A22" s="8" t="s">
        <v>2339</v>
      </c>
      <c r="B22" s="21" t="s">
        <v>528</v>
      </c>
      <c r="D22" t="s">
        <v>2313</v>
      </c>
      <c r="E22">
        <v>2</v>
      </c>
      <c r="F22">
        <v>2</v>
      </c>
    </row>
    <row r="23" spans="1:6" x14ac:dyDescent="0.2">
      <c r="A23" s="8" t="s">
        <v>2340</v>
      </c>
      <c r="B23" s="21" t="s">
        <v>639</v>
      </c>
      <c r="D23" t="s">
        <v>2313</v>
      </c>
      <c r="E23">
        <v>5</v>
      </c>
      <c r="F23">
        <v>5</v>
      </c>
    </row>
    <row r="24" spans="1:6" x14ac:dyDescent="0.2">
      <c r="A24" s="8" t="s">
        <v>2341</v>
      </c>
      <c r="B24" s="21" t="s">
        <v>2002</v>
      </c>
      <c r="D24" t="s">
        <v>2313</v>
      </c>
      <c r="E24">
        <v>1</v>
      </c>
      <c r="F24">
        <v>1</v>
      </c>
    </row>
    <row r="25" spans="1:6" x14ac:dyDescent="0.2">
      <c r="A25" s="8" t="s">
        <v>2342</v>
      </c>
      <c r="B25" s="21" t="s">
        <v>679</v>
      </c>
      <c r="D25" t="s">
        <v>2313</v>
      </c>
      <c r="E25">
        <v>3</v>
      </c>
      <c r="F25">
        <v>2</v>
      </c>
    </row>
    <row r="26" spans="1:6" x14ac:dyDescent="0.2">
      <c r="A26" s="8" t="s">
        <v>2343</v>
      </c>
      <c r="B26" s="21" t="s">
        <v>769</v>
      </c>
      <c r="D26" t="s">
        <v>2313</v>
      </c>
      <c r="E26">
        <v>1</v>
      </c>
      <c r="F26">
        <v>1</v>
      </c>
    </row>
    <row r="27" spans="1:6" x14ac:dyDescent="0.2">
      <c r="A27" s="8" t="s">
        <v>2344</v>
      </c>
      <c r="B27" s="21" t="s">
        <v>2294</v>
      </c>
      <c r="D27" t="s">
        <v>2313</v>
      </c>
      <c r="E27">
        <v>1</v>
      </c>
      <c r="F27">
        <v>1</v>
      </c>
    </row>
    <row r="28" spans="1:6" x14ac:dyDescent="0.2">
      <c r="A28" s="8" t="s">
        <v>2345</v>
      </c>
      <c r="B28" s="21" t="s">
        <v>928</v>
      </c>
      <c r="D28" t="s">
        <v>2313</v>
      </c>
      <c r="E28">
        <v>1</v>
      </c>
      <c r="F28">
        <v>1</v>
      </c>
    </row>
    <row r="29" spans="1:6" x14ac:dyDescent="0.2">
      <c r="A29" s="8" t="s">
        <v>2346</v>
      </c>
      <c r="B29" s="21" t="s">
        <v>958</v>
      </c>
      <c r="D29" t="s">
        <v>2313</v>
      </c>
      <c r="E29">
        <v>1</v>
      </c>
      <c r="F29">
        <v>1</v>
      </c>
    </row>
    <row r="30" spans="1:6" x14ac:dyDescent="0.2">
      <c r="A30" s="8" t="s">
        <v>2347</v>
      </c>
      <c r="B30" s="21" t="s">
        <v>959</v>
      </c>
      <c r="D30" t="s">
        <v>2313</v>
      </c>
      <c r="E30">
        <v>1</v>
      </c>
      <c r="F30">
        <v>1</v>
      </c>
    </row>
    <row r="31" spans="1:6" x14ac:dyDescent="0.2">
      <c r="A31" s="8" t="s">
        <v>2348</v>
      </c>
      <c r="B31" s="21" t="s">
        <v>2248</v>
      </c>
      <c r="D31" t="s">
        <v>2313</v>
      </c>
      <c r="E31">
        <v>7</v>
      </c>
      <c r="F31">
        <v>7</v>
      </c>
    </row>
    <row r="32" spans="1:6" x14ac:dyDescent="0.2">
      <c r="A32" s="8" t="s">
        <v>2349</v>
      </c>
      <c r="B32" s="21" t="s">
        <v>2021</v>
      </c>
      <c r="D32" t="s">
        <v>2313</v>
      </c>
      <c r="E32">
        <v>1</v>
      </c>
      <c r="F32">
        <v>1</v>
      </c>
    </row>
    <row r="33" spans="1:6" x14ac:dyDescent="0.2">
      <c r="A33" s="8" t="s">
        <v>2350</v>
      </c>
      <c r="B33" s="21" t="s">
        <v>1021</v>
      </c>
      <c r="D33" t="s">
        <v>2313</v>
      </c>
      <c r="E33">
        <v>6</v>
      </c>
      <c r="F33">
        <v>5</v>
      </c>
    </row>
    <row r="34" spans="1:6" x14ac:dyDescent="0.2">
      <c r="A34" s="8" t="s">
        <v>2351</v>
      </c>
      <c r="B34" s="21" t="s">
        <v>1022</v>
      </c>
      <c r="D34" t="s">
        <v>2313</v>
      </c>
      <c r="E34">
        <v>15</v>
      </c>
      <c r="F34">
        <v>7</v>
      </c>
    </row>
    <row r="35" spans="1:6" x14ac:dyDescent="0.2">
      <c r="A35" s="8" t="s">
        <v>2352</v>
      </c>
      <c r="B35" s="21" t="s">
        <v>2100</v>
      </c>
      <c r="D35" t="s">
        <v>2313</v>
      </c>
      <c r="E35">
        <v>4</v>
      </c>
      <c r="F35">
        <v>4</v>
      </c>
    </row>
    <row r="36" spans="1:6" x14ac:dyDescent="0.2">
      <c r="A36" s="8" t="s">
        <v>2353</v>
      </c>
      <c r="B36" s="21" t="s">
        <v>1050</v>
      </c>
      <c r="D36" t="s">
        <v>2313</v>
      </c>
      <c r="E36">
        <v>10</v>
      </c>
      <c r="F36">
        <v>8</v>
      </c>
    </row>
    <row r="37" spans="1:6" x14ac:dyDescent="0.2">
      <c r="A37" s="8" t="s">
        <v>2354</v>
      </c>
      <c r="B37" s="21" t="s">
        <v>1068</v>
      </c>
      <c r="D37" t="s">
        <v>2313</v>
      </c>
      <c r="E37">
        <v>6</v>
      </c>
      <c r="F37">
        <v>3</v>
      </c>
    </row>
    <row r="38" spans="1:6" x14ac:dyDescent="0.2">
      <c r="A38" s="8" t="s">
        <v>2355</v>
      </c>
      <c r="B38" s="21" t="s">
        <v>1144</v>
      </c>
      <c r="D38" t="s">
        <v>2313</v>
      </c>
      <c r="E38">
        <v>4</v>
      </c>
      <c r="F38">
        <v>4</v>
      </c>
    </row>
    <row r="39" spans="1:6" x14ac:dyDescent="0.2">
      <c r="A39" s="8" t="s">
        <v>2356</v>
      </c>
      <c r="B39" s="21" t="s">
        <v>1171</v>
      </c>
      <c r="D39" t="s">
        <v>2313</v>
      </c>
      <c r="E39">
        <v>4</v>
      </c>
      <c r="F39">
        <v>4</v>
      </c>
    </row>
    <row r="40" spans="1:6" x14ac:dyDescent="0.2">
      <c r="A40" s="8" t="s">
        <v>2357</v>
      </c>
      <c r="B40" s="21" t="s">
        <v>2233</v>
      </c>
      <c r="D40" t="s">
        <v>2313</v>
      </c>
      <c r="E40">
        <v>5</v>
      </c>
      <c r="F40">
        <v>4</v>
      </c>
    </row>
    <row r="41" spans="1:6" x14ac:dyDescent="0.2">
      <c r="A41" s="8" t="s">
        <v>2358</v>
      </c>
      <c r="B41" s="21" t="s">
        <v>1210</v>
      </c>
      <c r="D41" t="s">
        <v>2313</v>
      </c>
      <c r="E41">
        <v>1</v>
      </c>
      <c r="F41">
        <v>1</v>
      </c>
    </row>
    <row r="42" spans="1:6" x14ac:dyDescent="0.2">
      <c r="A42" s="8" t="s">
        <v>2359</v>
      </c>
      <c r="B42" s="21" t="s">
        <v>1253</v>
      </c>
      <c r="D42" t="s">
        <v>2313</v>
      </c>
      <c r="E42">
        <v>2</v>
      </c>
      <c r="F42">
        <v>1</v>
      </c>
    </row>
    <row r="43" spans="1:6" x14ac:dyDescent="0.2">
      <c r="A43" s="8" t="s">
        <v>2360</v>
      </c>
      <c r="B43" s="21" t="s">
        <v>1274</v>
      </c>
      <c r="D43" t="s">
        <v>2313</v>
      </c>
      <c r="E43">
        <v>6</v>
      </c>
      <c r="F43">
        <v>6</v>
      </c>
    </row>
    <row r="44" spans="1:6" x14ac:dyDescent="0.2">
      <c r="A44" s="8" t="s">
        <v>2361</v>
      </c>
      <c r="B44" s="21" t="s">
        <v>2289</v>
      </c>
      <c r="D44" t="s">
        <v>2313</v>
      </c>
      <c r="E44">
        <v>1</v>
      </c>
      <c r="F44">
        <v>1</v>
      </c>
    </row>
    <row r="45" spans="1:6" x14ac:dyDescent="0.2">
      <c r="A45" s="8" t="s">
        <v>2362</v>
      </c>
      <c r="B45" s="21" t="s">
        <v>1472</v>
      </c>
      <c r="D45" t="s">
        <v>2313</v>
      </c>
      <c r="E45">
        <v>1</v>
      </c>
      <c r="F45">
        <v>1</v>
      </c>
    </row>
    <row r="46" spans="1:6" x14ac:dyDescent="0.2">
      <c r="A46" s="8" t="s">
        <v>2363</v>
      </c>
      <c r="B46" s="21" t="s">
        <v>1477</v>
      </c>
      <c r="D46" t="s">
        <v>2313</v>
      </c>
      <c r="E46">
        <v>1</v>
      </c>
      <c r="F46">
        <v>1</v>
      </c>
    </row>
    <row r="47" spans="1:6" x14ac:dyDescent="0.2">
      <c r="A47" s="8" t="s">
        <v>2364</v>
      </c>
      <c r="B47" s="21" t="s">
        <v>1488</v>
      </c>
      <c r="D47" t="s">
        <v>2313</v>
      </c>
      <c r="E47">
        <v>3</v>
      </c>
      <c r="F47">
        <v>2</v>
      </c>
    </row>
    <row r="48" spans="1:6" x14ac:dyDescent="0.2">
      <c r="A48" s="8" t="s">
        <v>2365</v>
      </c>
      <c r="B48" s="21" t="s">
        <v>1525</v>
      </c>
      <c r="D48" t="s">
        <v>2313</v>
      </c>
      <c r="E48">
        <v>6</v>
      </c>
      <c r="F48">
        <v>6</v>
      </c>
    </row>
    <row r="49" spans="1:6" x14ac:dyDescent="0.2">
      <c r="A49" s="8" t="s">
        <v>2366</v>
      </c>
      <c r="B49" s="21" t="s">
        <v>2267</v>
      </c>
      <c r="D49" t="s">
        <v>2313</v>
      </c>
      <c r="E49">
        <v>2</v>
      </c>
      <c r="F49">
        <v>2</v>
      </c>
    </row>
    <row r="50" spans="1:6" x14ac:dyDescent="0.2">
      <c r="A50" s="8" t="s">
        <v>2367</v>
      </c>
      <c r="B50" s="21" t="s">
        <v>1577</v>
      </c>
      <c r="D50" t="s">
        <v>2313</v>
      </c>
      <c r="E50">
        <v>2</v>
      </c>
      <c r="F50">
        <v>1</v>
      </c>
    </row>
    <row r="51" spans="1:6" x14ac:dyDescent="0.2">
      <c r="A51" s="8" t="s">
        <v>2368</v>
      </c>
      <c r="B51" s="21" t="s">
        <v>2071</v>
      </c>
      <c r="D51" t="s">
        <v>2313</v>
      </c>
      <c r="E51">
        <v>1</v>
      </c>
      <c r="F51">
        <v>1</v>
      </c>
    </row>
    <row r="52" spans="1:6" x14ac:dyDescent="0.2">
      <c r="A52" s="8" t="s">
        <v>2369</v>
      </c>
      <c r="B52" s="21" t="s">
        <v>1774</v>
      </c>
      <c r="D52" t="s">
        <v>2313</v>
      </c>
      <c r="E52">
        <v>2</v>
      </c>
      <c r="F52">
        <v>2</v>
      </c>
    </row>
    <row r="53" spans="1:6" x14ac:dyDescent="0.2">
      <c r="A53" s="8" t="s">
        <v>2370</v>
      </c>
      <c r="B53" s="21" t="s">
        <v>1780</v>
      </c>
      <c r="D53" t="s">
        <v>2313</v>
      </c>
      <c r="E53">
        <v>1</v>
      </c>
      <c r="F53">
        <v>1</v>
      </c>
    </row>
    <row r="54" spans="1:6" x14ac:dyDescent="0.2">
      <c r="A54" s="8" t="s">
        <v>2371</v>
      </c>
      <c r="B54" s="21" t="s">
        <v>1808</v>
      </c>
      <c r="D54" t="s">
        <v>2313</v>
      </c>
      <c r="E54">
        <v>8</v>
      </c>
      <c r="F54">
        <v>7</v>
      </c>
    </row>
    <row r="55" spans="1:6" x14ac:dyDescent="0.2">
      <c r="A55" s="8" t="s">
        <v>2372</v>
      </c>
      <c r="B55" s="21" t="s">
        <v>1824</v>
      </c>
      <c r="D55" t="s">
        <v>2313</v>
      </c>
      <c r="E55">
        <v>1</v>
      </c>
      <c r="F55">
        <v>1</v>
      </c>
    </row>
    <row r="56" spans="1:6" x14ac:dyDescent="0.2">
      <c r="A56" s="8" t="s">
        <v>2373</v>
      </c>
      <c r="B56" s="21" t="s">
        <v>1882</v>
      </c>
      <c r="D56" t="s">
        <v>2313</v>
      </c>
      <c r="E56">
        <v>1</v>
      </c>
      <c r="F56">
        <v>1</v>
      </c>
    </row>
    <row r="57" spans="1:6" x14ac:dyDescent="0.2">
      <c r="A57" s="8" t="s">
        <v>2374</v>
      </c>
      <c r="B57" s="21" t="s">
        <v>1914</v>
      </c>
      <c r="D57" t="s">
        <v>2313</v>
      </c>
      <c r="E57">
        <v>3</v>
      </c>
      <c r="F57">
        <v>2</v>
      </c>
    </row>
    <row r="58" spans="1:6" x14ac:dyDescent="0.2">
      <c r="A58" s="8" t="s">
        <v>2375</v>
      </c>
      <c r="B58" s="21" t="s">
        <v>2075</v>
      </c>
      <c r="D58" t="s">
        <v>2313</v>
      </c>
      <c r="E58">
        <v>1</v>
      </c>
      <c r="F58">
        <v>1</v>
      </c>
    </row>
    <row r="59" spans="1:6" x14ac:dyDescent="0.2">
      <c r="A59" s="8" t="s">
        <v>2376</v>
      </c>
      <c r="B59" s="21" t="s">
        <v>1252</v>
      </c>
      <c r="E59">
        <v>1</v>
      </c>
    </row>
    <row r="60" spans="1:6" x14ac:dyDescent="0.2">
      <c r="A60" s="8" t="s">
        <v>2377</v>
      </c>
      <c r="B60" s="21" t="s">
        <v>1026</v>
      </c>
      <c r="E60">
        <v>1</v>
      </c>
    </row>
    <row r="61" spans="1:6" x14ac:dyDescent="0.2">
      <c r="A61" s="8" t="s">
        <v>2378</v>
      </c>
      <c r="B61" s="21" t="s">
        <v>1419</v>
      </c>
      <c r="E61">
        <v>1</v>
      </c>
    </row>
    <row r="62" spans="1:6" x14ac:dyDescent="0.2">
      <c r="A62" s="8" t="s">
        <v>2379</v>
      </c>
      <c r="B62" s="21" t="s">
        <v>2300</v>
      </c>
      <c r="E62">
        <v>1</v>
      </c>
    </row>
    <row r="63" spans="1:6" x14ac:dyDescent="0.2">
      <c r="A63" s="8" t="s">
        <v>2380</v>
      </c>
      <c r="B63" s="21" t="s">
        <v>847</v>
      </c>
      <c r="E63">
        <v>1</v>
      </c>
    </row>
    <row r="64" spans="1:6" x14ac:dyDescent="0.2">
      <c r="A64" s="8" t="s">
        <v>2381</v>
      </c>
      <c r="B64" s="21" t="s">
        <v>259</v>
      </c>
      <c r="E64">
        <v>1</v>
      </c>
    </row>
    <row r="65" spans="1:5" x14ac:dyDescent="0.2">
      <c r="A65" s="8" t="s">
        <v>2382</v>
      </c>
      <c r="B65" s="21" t="s">
        <v>704</v>
      </c>
      <c r="E65">
        <v>1</v>
      </c>
    </row>
    <row r="66" spans="1:5" x14ac:dyDescent="0.2">
      <c r="A66" s="8" t="s">
        <v>2383</v>
      </c>
      <c r="B66" s="21" t="s">
        <v>1982</v>
      </c>
      <c r="E66">
        <v>1</v>
      </c>
    </row>
    <row r="67" spans="1:5" x14ac:dyDescent="0.2">
      <c r="A67" s="8" t="s">
        <v>2384</v>
      </c>
      <c r="B67" s="21" t="s">
        <v>1551</v>
      </c>
      <c r="E67">
        <v>1</v>
      </c>
    </row>
  </sheetData>
  <sortState ref="A2:F67">
    <sortCondition descending="1" ref="C2"/>
    <sortCondition ref="D2"/>
  </sortState>
  <phoneticPr fontId="0" type="noConversion"/>
  <printOptions gridLines="1"/>
  <pageMargins left="0.51181102362204722" right="0.47244094488188981" top="1.3385826771653544"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onfigur"/>
  <dimension ref="A1:W89"/>
  <sheetViews>
    <sheetView topLeftCell="A22" workbookViewId="0">
      <selection activeCell="B32" sqref="B32:C32"/>
    </sheetView>
  </sheetViews>
  <sheetFormatPr defaultRowHeight="12.75" x14ac:dyDescent="0.2"/>
  <cols>
    <col min="1" max="1" width="30.28515625" style="35" customWidth="1"/>
    <col min="2" max="2" width="13.42578125" style="35" customWidth="1"/>
    <col min="3" max="3" width="38.5703125" style="22" customWidth="1"/>
    <col min="4" max="4" width="17" style="22" customWidth="1"/>
    <col min="5" max="5" width="8.28515625" style="22" customWidth="1"/>
    <col min="6" max="6" width="6.7109375" customWidth="1"/>
    <col min="7" max="7" width="8.140625" style="22" customWidth="1"/>
    <col min="8" max="8" width="9" style="22" customWidth="1"/>
    <col min="9" max="9" width="5.28515625" style="22" customWidth="1"/>
    <col min="10" max="10" width="5.7109375" style="22" customWidth="1"/>
    <col min="11" max="12" width="8" style="22" customWidth="1"/>
    <col min="13" max="13" width="7.28515625" style="22" customWidth="1"/>
    <col min="14" max="16384" width="9.140625" style="22"/>
  </cols>
  <sheetData>
    <row r="1" spans="1:10" x14ac:dyDescent="0.2">
      <c r="A1" s="29" t="s">
        <v>28</v>
      </c>
    </row>
    <row r="2" spans="1:10" x14ac:dyDescent="0.2">
      <c r="A2" s="35" t="s">
        <v>8</v>
      </c>
      <c r="B2" s="35" t="s">
        <v>29</v>
      </c>
      <c r="C2" s="30" t="s">
        <v>30</v>
      </c>
      <c r="D2" s="30" t="s">
        <v>32</v>
      </c>
      <c r="E2" s="30" t="s">
        <v>42</v>
      </c>
      <c r="F2" s="30" t="s">
        <v>52</v>
      </c>
      <c r="G2" s="30" t="s">
        <v>50</v>
      </c>
      <c r="H2" s="30" t="s">
        <v>51</v>
      </c>
      <c r="I2" s="29" t="s">
        <v>84</v>
      </c>
      <c r="J2" s="29" t="s">
        <v>85</v>
      </c>
    </row>
    <row r="3" spans="1:10" x14ac:dyDescent="0.2">
      <c r="A3" s="35" t="s">
        <v>59</v>
      </c>
      <c r="B3" s="35" t="s">
        <v>27</v>
      </c>
      <c r="C3" s="22" t="s">
        <v>33</v>
      </c>
      <c r="D3" s="22" t="s">
        <v>59</v>
      </c>
    </row>
    <row r="4" spans="1:10" x14ac:dyDescent="0.2">
      <c r="A4" s="35" t="s">
        <v>59</v>
      </c>
      <c r="B4" s="35" t="s">
        <v>27</v>
      </c>
      <c r="C4" s="22" t="s">
        <v>31</v>
      </c>
      <c r="D4" s="22" t="s">
        <v>59</v>
      </c>
    </row>
    <row r="5" spans="1:10" x14ac:dyDescent="0.2">
      <c r="A5" s="35" t="s">
        <v>89</v>
      </c>
      <c r="B5" s="35" t="s">
        <v>27</v>
      </c>
      <c r="C5" s="41" t="s">
        <v>91</v>
      </c>
      <c r="D5" s="22" t="s">
        <v>19</v>
      </c>
      <c r="E5" s="56" t="s">
        <v>56</v>
      </c>
      <c r="I5" s="35">
        <v>1</v>
      </c>
    </row>
    <row r="6" spans="1:10" x14ac:dyDescent="0.2">
      <c r="A6" s="35" t="s">
        <v>57</v>
      </c>
      <c r="B6" s="35" t="s">
        <v>34</v>
      </c>
      <c r="C6" s="41" t="s">
        <v>195</v>
      </c>
      <c r="D6" s="22" t="s">
        <v>41</v>
      </c>
      <c r="E6" s="56" t="s">
        <v>56</v>
      </c>
      <c r="F6" s="67" t="s">
        <v>17</v>
      </c>
      <c r="G6" s="35" t="s">
        <v>49</v>
      </c>
      <c r="H6" s="56" t="s">
        <v>48</v>
      </c>
      <c r="I6" s="35">
        <v>1</v>
      </c>
    </row>
    <row r="7" spans="1:10" x14ac:dyDescent="0.2">
      <c r="A7" s="35" t="s">
        <v>79</v>
      </c>
      <c r="B7" s="35" t="s">
        <v>34</v>
      </c>
      <c r="C7" s="41" t="s">
        <v>195</v>
      </c>
      <c r="D7" s="22" t="s">
        <v>16</v>
      </c>
      <c r="F7" s="68"/>
      <c r="G7" s="35"/>
      <c r="H7" s="35"/>
    </row>
    <row r="8" spans="1:10" x14ac:dyDescent="0.2">
      <c r="A8" s="35" t="s">
        <v>82</v>
      </c>
      <c r="B8" s="35" t="s">
        <v>35</v>
      </c>
      <c r="C8" s="22" t="s">
        <v>58</v>
      </c>
      <c r="D8" s="22" t="s">
        <v>86</v>
      </c>
      <c r="F8" s="67" t="s">
        <v>17</v>
      </c>
      <c r="G8" s="35" t="s">
        <v>49</v>
      </c>
      <c r="H8" s="56" t="s">
        <v>48</v>
      </c>
      <c r="J8" s="35" t="s">
        <v>18</v>
      </c>
    </row>
    <row r="9" spans="1:10" x14ac:dyDescent="0.2">
      <c r="A9" s="35" t="s">
        <v>83</v>
      </c>
      <c r="B9" s="35" t="s">
        <v>35</v>
      </c>
      <c r="C9" s="22" t="s">
        <v>88</v>
      </c>
      <c r="D9" s="22" t="s">
        <v>87</v>
      </c>
    </row>
    <row r="16" spans="1:10" x14ac:dyDescent="0.2">
      <c r="A16" s="30" t="s">
        <v>36</v>
      </c>
      <c r="B16" s="35">
        <v>5</v>
      </c>
    </row>
    <row r="17" spans="1:22" x14ac:dyDescent="0.2">
      <c r="A17" s="30" t="s">
        <v>37</v>
      </c>
      <c r="B17" s="35">
        <v>9999</v>
      </c>
    </row>
    <row r="18" spans="1:22" x14ac:dyDescent="0.2">
      <c r="A18" s="30" t="s">
        <v>38</v>
      </c>
      <c r="B18" s="35">
        <v>999</v>
      </c>
    </row>
    <row r="19" spans="1:22" x14ac:dyDescent="0.2">
      <c r="A19" s="30" t="s">
        <v>39</v>
      </c>
      <c r="B19" s="35">
        <v>50</v>
      </c>
    </row>
    <row r="20" spans="1:22" x14ac:dyDescent="0.2">
      <c r="A20" s="30" t="s">
        <v>43</v>
      </c>
      <c r="B20" s="35">
        <v>1</v>
      </c>
      <c r="E20" s="29" t="s">
        <v>69</v>
      </c>
    </row>
    <row r="21" spans="1:22" x14ac:dyDescent="0.2">
      <c r="A21" s="30" t="s">
        <v>46</v>
      </c>
      <c r="B21" s="35">
        <v>0</v>
      </c>
    </row>
    <row r="22" spans="1:22" x14ac:dyDescent="0.2">
      <c r="A22" s="29" t="s">
        <v>75</v>
      </c>
      <c r="B22" s="69" t="s">
        <v>59</v>
      </c>
      <c r="E22" s="29" t="s">
        <v>76</v>
      </c>
      <c r="F22" s="22"/>
    </row>
    <row r="23" spans="1:22" x14ac:dyDescent="0.2">
      <c r="A23" s="30" t="s">
        <v>55</v>
      </c>
      <c r="B23" s="35">
        <v>0</v>
      </c>
      <c r="E23" s="116" t="s">
        <v>179</v>
      </c>
      <c r="F23" s="116"/>
      <c r="G23" s="116"/>
      <c r="H23" s="116"/>
      <c r="I23" s="116"/>
      <c r="J23" s="116"/>
      <c r="K23" s="116"/>
      <c r="L23" s="116"/>
      <c r="M23" s="116"/>
      <c r="N23" s="116"/>
      <c r="O23" s="116"/>
      <c r="P23" s="116"/>
    </row>
    <row r="24" spans="1:22" x14ac:dyDescent="0.2">
      <c r="A24" s="30" t="s">
        <v>60</v>
      </c>
      <c r="B24" s="35">
        <v>1</v>
      </c>
      <c r="E24" s="22" t="s">
        <v>61</v>
      </c>
    </row>
    <row r="25" spans="1:22" x14ac:dyDescent="0.2">
      <c r="A25" s="30" t="s">
        <v>71</v>
      </c>
      <c r="B25" s="35">
        <v>0</v>
      </c>
      <c r="E25" s="29" t="s">
        <v>70</v>
      </c>
    </row>
    <row r="26" spans="1:22" x14ac:dyDescent="0.2">
      <c r="A26" s="29" t="s">
        <v>66</v>
      </c>
      <c r="B26" s="35" t="s">
        <v>67</v>
      </c>
      <c r="C26" s="30"/>
    </row>
    <row r="27" spans="1:22" x14ac:dyDescent="0.2">
      <c r="A27" s="30" t="s">
        <v>68</v>
      </c>
      <c r="B27" s="35">
        <v>4</v>
      </c>
      <c r="E27" s="30" t="s">
        <v>72</v>
      </c>
    </row>
    <row r="28" spans="1:22" x14ac:dyDescent="0.2">
      <c r="A28" s="30" t="s">
        <v>77</v>
      </c>
      <c r="B28" s="73">
        <v>0</v>
      </c>
      <c r="C28" s="41" t="s">
        <v>18</v>
      </c>
      <c r="E28" s="30" t="s">
        <v>78</v>
      </c>
    </row>
    <row r="29" spans="1:22" x14ac:dyDescent="0.2">
      <c r="A29" s="30" t="s">
        <v>200</v>
      </c>
      <c r="B29" s="73">
        <v>0</v>
      </c>
      <c r="C29" s="41" t="s">
        <v>18</v>
      </c>
      <c r="E29" s="30" t="s">
        <v>78</v>
      </c>
    </row>
    <row r="30" spans="1:22" x14ac:dyDescent="0.2">
      <c r="A30" s="30" t="s">
        <v>180</v>
      </c>
      <c r="B30" s="73">
        <v>0</v>
      </c>
      <c r="C30" s="41"/>
      <c r="E30" s="117" t="s">
        <v>193</v>
      </c>
      <c r="F30" s="118"/>
      <c r="G30" s="118"/>
      <c r="H30" s="118"/>
      <c r="I30" s="118"/>
      <c r="J30" s="118"/>
      <c r="K30" s="118"/>
      <c r="L30" s="118"/>
      <c r="M30" s="118"/>
      <c r="N30" s="118"/>
      <c r="O30" s="118"/>
      <c r="P30" s="118"/>
      <c r="Q30" s="118"/>
      <c r="R30" s="118"/>
      <c r="S30" s="119"/>
      <c r="T30" s="119"/>
      <c r="U30" s="119"/>
      <c r="V30" s="119"/>
    </row>
    <row r="31" spans="1:22" x14ac:dyDescent="0.2">
      <c r="A31" s="30" t="s">
        <v>197</v>
      </c>
      <c r="B31" s="73">
        <v>0</v>
      </c>
      <c r="C31" s="41"/>
      <c r="E31" s="74"/>
      <c r="F31" s="75"/>
      <c r="G31" s="75"/>
      <c r="H31" s="75"/>
      <c r="I31" s="75"/>
      <c r="J31" s="75"/>
      <c r="K31" s="75"/>
      <c r="L31" s="75"/>
      <c r="M31" s="75"/>
      <c r="N31" s="75"/>
      <c r="O31" s="75"/>
      <c r="P31" s="75"/>
      <c r="Q31" s="75"/>
      <c r="R31" s="75"/>
      <c r="S31" s="76"/>
      <c r="T31" s="76"/>
      <c r="U31" s="76"/>
      <c r="V31" s="76"/>
    </row>
    <row r="32" spans="1:22" x14ac:dyDescent="0.2">
      <c r="A32" s="30" t="s">
        <v>198</v>
      </c>
      <c r="B32" s="116" t="s">
        <v>2231</v>
      </c>
      <c r="C32" s="119"/>
      <c r="E32" s="74" t="s">
        <v>199</v>
      </c>
      <c r="F32" s="75"/>
      <c r="G32" s="75"/>
      <c r="H32" s="75"/>
      <c r="I32" s="75"/>
      <c r="J32" s="75"/>
      <c r="K32" s="75"/>
      <c r="L32" s="75"/>
      <c r="M32" s="75"/>
      <c r="N32" s="75"/>
      <c r="O32" s="75"/>
      <c r="P32" s="75"/>
      <c r="Q32" s="75"/>
      <c r="R32" s="75"/>
      <c r="S32" s="76"/>
      <c r="T32" s="76"/>
      <c r="U32" s="76"/>
      <c r="V32" s="76"/>
    </row>
    <row r="33" spans="1:23" x14ac:dyDescent="0.2">
      <c r="A33" s="30" t="s">
        <v>201</v>
      </c>
      <c r="B33" s="70">
        <v>1</v>
      </c>
      <c r="C33" s="30" t="s">
        <v>202</v>
      </c>
      <c r="E33" s="120" t="s">
        <v>205</v>
      </c>
      <c r="F33" s="121"/>
      <c r="G33" s="121"/>
      <c r="H33" s="121"/>
      <c r="I33" s="121"/>
      <c r="J33" s="121"/>
      <c r="K33" s="121"/>
      <c r="L33" s="121"/>
      <c r="M33" s="121"/>
      <c r="N33" s="121"/>
      <c r="O33" s="119"/>
      <c r="P33" s="119"/>
      <c r="Q33" s="119"/>
      <c r="R33" s="119"/>
      <c r="S33" s="119"/>
      <c r="T33" s="119"/>
      <c r="U33" s="119"/>
      <c r="V33" s="119"/>
      <c r="W33" s="119"/>
    </row>
    <row r="35" spans="1:23" x14ac:dyDescent="0.2">
      <c r="A35" s="35" t="s">
        <v>26</v>
      </c>
    </row>
    <row r="36" spans="1:23" x14ac:dyDescent="0.2">
      <c r="A36" s="35">
        <v>12</v>
      </c>
    </row>
    <row r="37" spans="1:23" x14ac:dyDescent="0.2">
      <c r="A37" s="35">
        <v>10</v>
      </c>
    </row>
    <row r="38" spans="1:23" x14ac:dyDescent="0.2">
      <c r="A38" s="35">
        <v>9</v>
      </c>
    </row>
    <row r="39" spans="1:23" x14ac:dyDescent="0.2">
      <c r="A39" s="35">
        <v>8</v>
      </c>
    </row>
    <row r="40" spans="1:23" x14ac:dyDescent="0.2">
      <c r="A40" s="35">
        <v>7</v>
      </c>
    </row>
    <row r="41" spans="1:23" x14ac:dyDescent="0.2">
      <c r="A41" s="35">
        <v>6</v>
      </c>
    </row>
    <row r="42" spans="1:23" x14ac:dyDescent="0.2">
      <c r="A42" s="35">
        <v>5</v>
      </c>
    </row>
    <row r="43" spans="1:23" x14ac:dyDescent="0.2">
      <c r="A43" s="35">
        <v>4</v>
      </c>
    </row>
    <row r="44" spans="1:23" x14ac:dyDescent="0.2">
      <c r="A44" s="35">
        <v>3</v>
      </c>
    </row>
    <row r="45" spans="1:23" x14ac:dyDescent="0.2">
      <c r="A45" s="35">
        <v>2</v>
      </c>
    </row>
    <row r="46" spans="1:23" x14ac:dyDescent="0.2">
      <c r="A46" s="35">
        <v>1</v>
      </c>
    </row>
    <row r="49" spans="1:15" s="51" customFormat="1" ht="10.5" x14ac:dyDescent="0.15">
      <c r="A49" s="51" t="s">
        <v>114</v>
      </c>
      <c r="B49" s="51" t="s">
        <v>115</v>
      </c>
      <c r="C49" s="51" t="s">
        <v>117</v>
      </c>
      <c r="D49" s="51" t="s">
        <v>116</v>
      </c>
      <c r="E49" s="52" t="s">
        <v>27</v>
      </c>
      <c r="F49" s="52" t="s">
        <v>5</v>
      </c>
      <c r="G49" s="53" t="s">
        <v>110</v>
      </c>
      <c r="H49" s="52" t="s">
        <v>111</v>
      </c>
      <c r="I49" s="52" t="s">
        <v>34</v>
      </c>
      <c r="J49" s="52" t="s">
        <v>35</v>
      </c>
      <c r="K49" s="52" t="s">
        <v>112</v>
      </c>
      <c r="L49" s="52" t="s">
        <v>113</v>
      </c>
      <c r="M49" s="52" t="s">
        <v>166</v>
      </c>
      <c r="N49" s="52"/>
      <c r="O49" s="52"/>
    </row>
    <row r="50" spans="1:15" x14ac:dyDescent="0.2">
      <c r="A50" s="38" t="s">
        <v>119</v>
      </c>
      <c r="B50" s="58">
        <v>1</v>
      </c>
      <c r="C50" s="57" t="s">
        <v>118</v>
      </c>
      <c r="D50" s="38" t="s">
        <v>119</v>
      </c>
      <c r="E50" s="59"/>
      <c r="F50" s="59"/>
      <c r="G50" s="59"/>
      <c r="H50" s="59" t="s">
        <v>59</v>
      </c>
      <c r="I50" s="59" t="s">
        <v>59</v>
      </c>
      <c r="J50" s="59"/>
      <c r="K50" s="59"/>
      <c r="L50" s="59"/>
      <c r="M50" s="58"/>
      <c r="N50"/>
      <c r="O50"/>
    </row>
    <row r="51" spans="1:15" x14ac:dyDescent="0.2">
      <c r="A51" s="38" t="s">
        <v>120</v>
      </c>
      <c r="B51" s="58">
        <v>1</v>
      </c>
      <c r="C51" s="60" t="s">
        <v>121</v>
      </c>
      <c r="D51" s="54" t="s">
        <v>173</v>
      </c>
      <c r="E51" s="59" t="s">
        <v>59</v>
      </c>
      <c r="F51" s="59" t="s">
        <v>59</v>
      </c>
      <c r="G51" s="59" t="s">
        <v>59</v>
      </c>
      <c r="H51" s="59" t="s">
        <v>59</v>
      </c>
      <c r="I51" s="59" t="s">
        <v>59</v>
      </c>
      <c r="J51" s="59" t="s">
        <v>59</v>
      </c>
      <c r="K51" s="59"/>
      <c r="L51" s="59" t="s">
        <v>59</v>
      </c>
      <c r="M51" s="58"/>
      <c r="N51"/>
      <c r="O51"/>
    </row>
    <row r="52" spans="1:15" x14ac:dyDescent="0.2">
      <c r="A52" s="38" t="s">
        <v>122</v>
      </c>
      <c r="B52" s="58">
        <v>2</v>
      </c>
      <c r="C52" s="38" t="s">
        <v>123</v>
      </c>
      <c r="D52" s="57" t="s">
        <v>124</v>
      </c>
      <c r="E52" s="59" t="s">
        <v>59</v>
      </c>
      <c r="F52" s="59" t="s">
        <v>59</v>
      </c>
      <c r="G52" s="59" t="s">
        <v>59</v>
      </c>
      <c r="H52" s="59" t="s">
        <v>59</v>
      </c>
      <c r="I52" s="59" t="s">
        <v>59</v>
      </c>
      <c r="J52" s="59" t="s">
        <v>59</v>
      </c>
      <c r="K52" s="59"/>
      <c r="L52" s="59" t="s">
        <v>59</v>
      </c>
      <c r="M52" s="58"/>
      <c r="N52"/>
      <c r="O52"/>
    </row>
    <row r="53" spans="1:15" x14ac:dyDescent="0.2">
      <c r="A53" s="38" t="s">
        <v>125</v>
      </c>
      <c r="B53" s="58">
        <v>1</v>
      </c>
      <c r="C53" s="57" t="s">
        <v>125</v>
      </c>
      <c r="D53" s="38" t="s">
        <v>125</v>
      </c>
      <c r="E53" s="59" t="s">
        <v>59</v>
      </c>
      <c r="F53" s="59" t="s">
        <v>59</v>
      </c>
      <c r="G53" s="59"/>
      <c r="H53" s="59" t="s">
        <v>59</v>
      </c>
      <c r="I53" s="59" t="s">
        <v>59</v>
      </c>
      <c r="J53" s="59" t="s">
        <v>59</v>
      </c>
      <c r="K53" s="59"/>
      <c r="L53" s="59"/>
      <c r="M53" s="58"/>
      <c r="N53"/>
      <c r="O53"/>
    </row>
    <row r="54" spans="1:15" x14ac:dyDescent="0.2">
      <c r="A54" s="38" t="s">
        <v>102</v>
      </c>
      <c r="B54" s="58">
        <v>3</v>
      </c>
      <c r="C54" s="57"/>
      <c r="D54" s="54" t="s">
        <v>150</v>
      </c>
      <c r="E54" s="59"/>
      <c r="F54" s="59"/>
      <c r="G54" s="59"/>
      <c r="H54" s="59" t="s">
        <v>59</v>
      </c>
      <c r="I54" s="59" t="s">
        <v>59</v>
      </c>
      <c r="J54" s="59"/>
      <c r="K54" s="59"/>
      <c r="L54" s="59" t="s">
        <v>59</v>
      </c>
      <c r="M54" s="58"/>
      <c r="N54"/>
      <c r="O54"/>
    </row>
    <row r="55" spans="1:15" x14ac:dyDescent="0.2">
      <c r="A55" s="38" t="s">
        <v>103</v>
      </c>
      <c r="B55" s="58">
        <v>3</v>
      </c>
      <c r="C55" s="57"/>
      <c r="D55" s="54" t="s">
        <v>151</v>
      </c>
      <c r="E55" s="59"/>
      <c r="F55" s="59"/>
      <c r="G55" s="59"/>
      <c r="H55" s="59" t="s">
        <v>59</v>
      </c>
      <c r="I55" s="59" t="s">
        <v>59</v>
      </c>
      <c r="J55" s="59"/>
      <c r="K55" s="59"/>
      <c r="L55" s="59" t="s">
        <v>59</v>
      </c>
      <c r="M55" s="58"/>
      <c r="N55"/>
      <c r="O55"/>
    </row>
    <row r="56" spans="1:15" x14ac:dyDescent="0.2">
      <c r="A56" s="38" t="s">
        <v>104</v>
      </c>
      <c r="B56" s="58">
        <v>3</v>
      </c>
      <c r="C56" s="57"/>
      <c r="D56" s="54" t="s">
        <v>149</v>
      </c>
      <c r="E56" s="59"/>
      <c r="F56" s="59"/>
      <c r="G56" s="59"/>
      <c r="H56" s="59" t="s">
        <v>59</v>
      </c>
      <c r="I56" s="59" t="s">
        <v>59</v>
      </c>
      <c r="J56" s="59"/>
      <c r="K56" s="59"/>
      <c r="L56" s="59" t="s">
        <v>59</v>
      </c>
      <c r="M56" s="58"/>
      <c r="N56"/>
      <c r="O56"/>
    </row>
    <row r="57" spans="1:15" x14ac:dyDescent="0.2">
      <c r="A57" s="38" t="s">
        <v>105</v>
      </c>
      <c r="B57" s="58">
        <v>3</v>
      </c>
      <c r="C57" s="57"/>
      <c r="D57" s="54" t="s">
        <v>148</v>
      </c>
      <c r="E57" s="59"/>
      <c r="F57" s="59"/>
      <c r="G57" s="59"/>
      <c r="H57" s="59" t="s">
        <v>59</v>
      </c>
      <c r="I57" s="59" t="s">
        <v>59</v>
      </c>
      <c r="J57" s="59"/>
      <c r="K57" s="59"/>
      <c r="L57" s="59" t="s">
        <v>59</v>
      </c>
      <c r="M57" s="58"/>
      <c r="N57"/>
      <c r="O57"/>
    </row>
    <row r="58" spans="1:15" x14ac:dyDescent="0.2">
      <c r="A58" s="38" t="s">
        <v>106</v>
      </c>
      <c r="B58" s="58">
        <v>3</v>
      </c>
      <c r="C58" s="57"/>
      <c r="D58" s="54" t="s">
        <v>154</v>
      </c>
      <c r="E58" s="59"/>
      <c r="F58" s="59"/>
      <c r="G58" s="59"/>
      <c r="H58" s="59" t="s">
        <v>59</v>
      </c>
      <c r="I58" s="59" t="s">
        <v>59</v>
      </c>
      <c r="J58" s="59"/>
      <c r="K58" s="59"/>
      <c r="L58" s="59" t="s">
        <v>59</v>
      </c>
      <c r="M58" s="58"/>
      <c r="N58"/>
      <c r="O58"/>
    </row>
    <row r="59" spans="1:15" x14ac:dyDescent="0.2">
      <c r="A59" s="38" t="s">
        <v>107</v>
      </c>
      <c r="B59" s="58">
        <v>3</v>
      </c>
      <c r="C59" s="57"/>
      <c r="D59" s="54" t="s">
        <v>152</v>
      </c>
      <c r="E59" s="59"/>
      <c r="F59" s="59"/>
      <c r="G59" s="59"/>
      <c r="H59" s="59" t="s">
        <v>59</v>
      </c>
      <c r="I59" s="59" t="s">
        <v>59</v>
      </c>
      <c r="J59" s="59"/>
      <c r="K59" s="59"/>
      <c r="L59" s="59" t="s">
        <v>59</v>
      </c>
      <c r="M59" s="58"/>
      <c r="N59"/>
      <c r="O59"/>
    </row>
    <row r="60" spans="1:15" x14ac:dyDescent="0.2">
      <c r="A60" s="38" t="s">
        <v>108</v>
      </c>
      <c r="B60" s="58">
        <v>3</v>
      </c>
      <c r="C60" s="57"/>
      <c r="D60" s="54" t="s">
        <v>155</v>
      </c>
      <c r="E60" s="59"/>
      <c r="F60" s="59"/>
      <c r="G60" s="59"/>
      <c r="H60" s="59" t="s">
        <v>59</v>
      </c>
      <c r="I60" s="59" t="s">
        <v>59</v>
      </c>
      <c r="J60" s="59"/>
      <c r="K60" s="59"/>
      <c r="L60" s="59" t="s">
        <v>59</v>
      </c>
      <c r="M60" s="58"/>
      <c r="N60"/>
      <c r="O60"/>
    </row>
    <row r="61" spans="1:15" x14ac:dyDescent="0.2">
      <c r="A61" s="38" t="s">
        <v>109</v>
      </c>
      <c r="B61" s="58">
        <v>3</v>
      </c>
      <c r="C61" s="57"/>
      <c r="D61" s="54" t="s">
        <v>153</v>
      </c>
      <c r="E61" s="59"/>
      <c r="F61" s="59"/>
      <c r="G61" s="59"/>
      <c r="H61" s="59" t="s">
        <v>59</v>
      </c>
      <c r="I61" s="59" t="s">
        <v>59</v>
      </c>
      <c r="J61" s="59"/>
      <c r="K61" s="59"/>
      <c r="L61" s="59" t="s">
        <v>59</v>
      </c>
      <c r="M61" s="58"/>
      <c r="N61"/>
      <c r="O61"/>
    </row>
    <row r="62" spans="1:15" x14ac:dyDescent="0.2">
      <c r="A62" s="61" t="s">
        <v>159</v>
      </c>
      <c r="B62" s="58">
        <v>3</v>
      </c>
      <c r="C62" s="54" t="s">
        <v>157</v>
      </c>
      <c r="D62" s="54" t="s">
        <v>156</v>
      </c>
      <c r="E62" s="59"/>
      <c r="F62" s="59"/>
      <c r="G62" s="59"/>
      <c r="H62" s="59" t="s">
        <v>59</v>
      </c>
      <c r="I62" s="59" t="s">
        <v>59</v>
      </c>
      <c r="J62" s="59"/>
      <c r="K62" s="59"/>
      <c r="L62" s="59" t="s">
        <v>59</v>
      </c>
      <c r="M62" s="58"/>
      <c r="N62"/>
      <c r="O62"/>
    </row>
    <row r="63" spans="1:15" x14ac:dyDescent="0.2">
      <c r="A63" s="61" t="s">
        <v>160</v>
      </c>
      <c r="B63" s="58">
        <v>3</v>
      </c>
      <c r="C63" s="54" t="s">
        <v>158</v>
      </c>
      <c r="D63" s="54" t="s">
        <v>161</v>
      </c>
      <c r="E63" s="59"/>
      <c r="F63" s="59"/>
      <c r="G63" s="59"/>
      <c r="H63" s="59" t="s">
        <v>59</v>
      </c>
      <c r="I63" s="59" t="s">
        <v>59</v>
      </c>
      <c r="J63" s="59"/>
      <c r="K63" s="59"/>
      <c r="L63" s="59" t="s">
        <v>59</v>
      </c>
      <c r="M63" s="58"/>
      <c r="N63"/>
      <c r="O63"/>
    </row>
    <row r="64" spans="1:15" x14ac:dyDescent="0.2">
      <c r="A64" s="38" t="s">
        <v>162</v>
      </c>
      <c r="B64" s="58">
        <v>2</v>
      </c>
      <c r="C64" s="57"/>
      <c r="D64" s="38" t="s">
        <v>164</v>
      </c>
      <c r="E64" s="59" t="s">
        <v>59</v>
      </c>
      <c r="F64" s="59"/>
      <c r="G64" s="59" t="s">
        <v>59</v>
      </c>
      <c r="H64" s="59" t="s">
        <v>59</v>
      </c>
      <c r="I64" s="59" t="s">
        <v>59</v>
      </c>
      <c r="J64" s="59" t="s">
        <v>59</v>
      </c>
      <c r="K64" s="59"/>
      <c r="L64" s="59" t="s">
        <v>59</v>
      </c>
      <c r="M64" s="58"/>
      <c r="N64"/>
      <c r="O64"/>
    </row>
    <row r="65" spans="1:15" x14ac:dyDescent="0.2">
      <c r="A65" s="38" t="s">
        <v>163</v>
      </c>
      <c r="B65" s="58">
        <v>2</v>
      </c>
      <c r="C65" s="57"/>
      <c r="D65" s="38" t="s">
        <v>165</v>
      </c>
      <c r="E65" s="59" t="s">
        <v>59</v>
      </c>
      <c r="F65" s="59"/>
      <c r="G65" s="59" t="s">
        <v>59</v>
      </c>
      <c r="H65" s="59" t="s">
        <v>59</v>
      </c>
      <c r="I65" s="59" t="s">
        <v>59</v>
      </c>
      <c r="J65" s="59" t="s">
        <v>59</v>
      </c>
      <c r="K65" s="59"/>
      <c r="L65" s="59" t="s">
        <v>59</v>
      </c>
      <c r="M65" s="58"/>
      <c r="N65"/>
      <c r="O65"/>
    </row>
    <row r="66" spans="1:15" x14ac:dyDescent="0.2">
      <c r="A66" s="38" t="s">
        <v>126</v>
      </c>
      <c r="B66" s="58">
        <v>2</v>
      </c>
      <c r="C66" s="38" t="s">
        <v>127</v>
      </c>
      <c r="D66" s="30" t="s">
        <v>128</v>
      </c>
      <c r="E66" s="59" t="s">
        <v>59</v>
      </c>
      <c r="F66" s="59"/>
      <c r="G66" s="59" t="s">
        <v>59</v>
      </c>
      <c r="H66" s="59" t="s">
        <v>59</v>
      </c>
      <c r="I66" s="59" t="s">
        <v>59</v>
      </c>
      <c r="J66" s="59" t="s">
        <v>59</v>
      </c>
      <c r="K66" s="59"/>
      <c r="L66" s="59" t="s">
        <v>59</v>
      </c>
      <c r="M66" s="58"/>
      <c r="N66"/>
      <c r="O66"/>
    </row>
    <row r="67" spans="1:15" x14ac:dyDescent="0.2">
      <c r="A67" s="38" t="s">
        <v>129</v>
      </c>
      <c r="B67" s="58">
        <v>2</v>
      </c>
      <c r="C67" s="57" t="s">
        <v>130</v>
      </c>
      <c r="D67" s="38" t="s">
        <v>131</v>
      </c>
      <c r="E67" s="59" t="s">
        <v>59</v>
      </c>
      <c r="F67" s="59"/>
      <c r="G67" s="59" t="s">
        <v>59</v>
      </c>
      <c r="H67" s="59" t="s">
        <v>59</v>
      </c>
      <c r="I67" s="59" t="s">
        <v>59</v>
      </c>
      <c r="J67" s="59" t="s">
        <v>59</v>
      </c>
      <c r="K67" s="59"/>
      <c r="L67" s="59" t="s">
        <v>59</v>
      </c>
      <c r="M67" s="58"/>
      <c r="N67"/>
      <c r="O67"/>
    </row>
    <row r="68" spans="1:15" x14ac:dyDescent="0.2">
      <c r="A68" s="38" t="s">
        <v>132</v>
      </c>
      <c r="B68" s="58">
        <v>3</v>
      </c>
      <c r="C68" s="57" t="s">
        <v>132</v>
      </c>
      <c r="D68" s="38" t="s">
        <v>174</v>
      </c>
      <c r="E68" s="59"/>
      <c r="F68" s="59"/>
      <c r="G68" s="59"/>
      <c r="H68" s="59"/>
      <c r="I68" s="59" t="s">
        <v>59</v>
      </c>
      <c r="J68" s="59"/>
      <c r="K68" s="59"/>
      <c r="L68" s="59" t="s">
        <v>59</v>
      </c>
      <c r="M68" s="58"/>
      <c r="N68"/>
      <c r="O68"/>
    </row>
    <row r="69" spans="1:15" x14ac:dyDescent="0.2">
      <c r="A69" s="38" t="s">
        <v>133</v>
      </c>
      <c r="B69" s="58">
        <v>1</v>
      </c>
      <c r="C69" s="60" t="s">
        <v>134</v>
      </c>
      <c r="D69" s="38" t="s">
        <v>135</v>
      </c>
      <c r="E69" s="59" t="s">
        <v>59</v>
      </c>
      <c r="F69" s="59"/>
      <c r="G69" s="59"/>
      <c r="H69" s="59"/>
      <c r="I69" s="59"/>
      <c r="J69" s="59"/>
      <c r="K69" s="59"/>
      <c r="L69" s="59" t="s">
        <v>59</v>
      </c>
      <c r="M69" s="58"/>
      <c r="N69"/>
      <c r="O69"/>
    </row>
    <row r="70" spans="1:15" x14ac:dyDescent="0.2">
      <c r="A70" s="38" t="s">
        <v>136</v>
      </c>
      <c r="B70" s="58">
        <v>1</v>
      </c>
      <c r="C70" s="57" t="s">
        <v>136</v>
      </c>
      <c r="D70" s="38" t="s">
        <v>137</v>
      </c>
      <c r="E70" s="59" t="s">
        <v>59</v>
      </c>
      <c r="F70" s="59"/>
      <c r="G70" s="59"/>
      <c r="H70" s="59"/>
      <c r="I70" s="59"/>
      <c r="J70" s="59"/>
      <c r="K70" s="59"/>
      <c r="L70" s="59" t="s">
        <v>59</v>
      </c>
      <c r="M70" s="58"/>
      <c r="N70"/>
      <c r="O70"/>
    </row>
    <row r="71" spans="1:15" x14ac:dyDescent="0.2">
      <c r="A71" s="38" t="s">
        <v>138</v>
      </c>
      <c r="B71" s="58">
        <v>1</v>
      </c>
      <c r="C71" s="57" t="s">
        <v>138</v>
      </c>
      <c r="D71" s="38" t="s">
        <v>139</v>
      </c>
      <c r="E71" s="59" t="s">
        <v>59</v>
      </c>
      <c r="F71" s="59"/>
      <c r="G71" s="59"/>
      <c r="H71" s="59"/>
      <c r="I71" s="59"/>
      <c r="J71" s="59"/>
      <c r="K71" s="59"/>
      <c r="L71" s="59" t="s">
        <v>59</v>
      </c>
      <c r="M71" s="58"/>
      <c r="N71"/>
      <c r="O71"/>
    </row>
    <row r="72" spans="1:15" x14ac:dyDescent="0.2">
      <c r="A72" s="38" t="s">
        <v>140</v>
      </c>
      <c r="B72" s="58">
        <v>1</v>
      </c>
      <c r="C72" s="57" t="s">
        <v>140</v>
      </c>
      <c r="D72" s="38" t="s">
        <v>141</v>
      </c>
      <c r="E72" s="59" t="s">
        <v>59</v>
      </c>
      <c r="F72" s="59"/>
      <c r="G72" s="59"/>
      <c r="H72" s="59"/>
      <c r="I72" s="59"/>
      <c r="J72" s="59"/>
      <c r="K72" s="59"/>
      <c r="L72" s="59" t="s">
        <v>59</v>
      </c>
      <c r="M72" s="58"/>
      <c r="N72"/>
      <c r="O72"/>
    </row>
    <row r="73" spans="1:15" x14ac:dyDescent="0.2">
      <c r="A73" s="38" t="s">
        <v>142</v>
      </c>
      <c r="B73" s="58">
        <v>3</v>
      </c>
      <c r="C73" s="38" t="s">
        <v>142</v>
      </c>
      <c r="D73" s="38" t="s">
        <v>143</v>
      </c>
      <c r="E73" s="59" t="s">
        <v>59</v>
      </c>
      <c r="F73" s="59"/>
      <c r="G73" s="59"/>
      <c r="H73" s="59"/>
      <c r="I73" s="59"/>
      <c r="J73" s="59"/>
      <c r="K73" s="59"/>
      <c r="L73" s="59" t="s">
        <v>59</v>
      </c>
      <c r="M73" s="58"/>
      <c r="N73"/>
      <c r="O73"/>
    </row>
    <row r="74" spans="1:15" x14ac:dyDescent="0.2">
      <c r="A74" s="38" t="s">
        <v>144</v>
      </c>
      <c r="B74" s="58">
        <v>3</v>
      </c>
      <c r="C74" s="57" t="s">
        <v>144</v>
      </c>
      <c r="D74" s="38" t="s">
        <v>144</v>
      </c>
      <c r="E74" s="59" t="s">
        <v>59</v>
      </c>
      <c r="F74" s="59"/>
      <c r="G74" s="59"/>
      <c r="H74" s="59"/>
      <c r="I74" s="59"/>
      <c r="J74" s="59"/>
      <c r="K74" s="59"/>
      <c r="L74" s="59" t="s">
        <v>59</v>
      </c>
      <c r="M74" s="58"/>
      <c r="N74"/>
      <c r="O74"/>
    </row>
    <row r="75" spans="1:15" x14ac:dyDescent="0.2">
      <c r="A75" s="38" t="s">
        <v>145</v>
      </c>
      <c r="B75" s="58">
        <v>1</v>
      </c>
      <c r="C75" s="60" t="s">
        <v>118</v>
      </c>
      <c r="D75" s="54" t="s">
        <v>146</v>
      </c>
      <c r="E75" s="59"/>
      <c r="F75" s="59"/>
      <c r="G75" s="59"/>
      <c r="H75" s="59"/>
      <c r="I75" s="59"/>
      <c r="J75" s="59"/>
      <c r="K75" s="59"/>
      <c r="L75" s="59"/>
      <c r="M75" s="58" t="s">
        <v>59</v>
      </c>
      <c r="N75"/>
      <c r="O75"/>
    </row>
    <row r="76" spans="1:15" x14ac:dyDescent="0.2">
      <c r="A76" s="38" t="s">
        <v>175</v>
      </c>
      <c r="B76" s="58">
        <v>1</v>
      </c>
      <c r="C76" s="60" t="s">
        <v>175</v>
      </c>
      <c r="D76" s="54" t="s">
        <v>175</v>
      </c>
      <c r="E76" s="59"/>
      <c r="F76" s="59"/>
      <c r="G76" s="59"/>
      <c r="H76" s="59"/>
      <c r="I76" s="59"/>
      <c r="J76" s="59"/>
      <c r="K76" s="59"/>
      <c r="L76" s="59"/>
      <c r="M76" s="58" t="s">
        <v>59</v>
      </c>
    </row>
    <row r="77" spans="1:15" x14ac:dyDescent="0.2">
      <c r="A77" s="30" t="s">
        <v>171</v>
      </c>
      <c r="B77" s="58">
        <v>1</v>
      </c>
      <c r="C77" s="30" t="s">
        <v>172</v>
      </c>
      <c r="D77" s="29" t="s">
        <v>170</v>
      </c>
      <c r="E77" s="70"/>
      <c r="F77" s="59" t="s">
        <v>59</v>
      </c>
      <c r="G77" s="70"/>
      <c r="H77" s="70"/>
      <c r="I77" s="70"/>
      <c r="J77" s="70"/>
      <c r="K77" s="70"/>
      <c r="L77" s="70"/>
      <c r="M77" s="70"/>
      <c r="N77"/>
      <c r="O77"/>
    </row>
    <row r="78" spans="1:15" x14ac:dyDescent="0.2">
      <c r="A78" s="38" t="s">
        <v>169</v>
      </c>
      <c r="B78" s="58">
        <v>1</v>
      </c>
      <c r="C78" s="38" t="s">
        <v>169</v>
      </c>
      <c r="D78" s="38" t="s">
        <v>169</v>
      </c>
      <c r="E78" s="59"/>
      <c r="F78" s="59"/>
      <c r="G78" s="59"/>
      <c r="H78" s="59"/>
      <c r="I78" s="59"/>
      <c r="J78" s="59"/>
      <c r="K78" s="59"/>
      <c r="L78" s="59"/>
      <c r="M78" s="58"/>
    </row>
    <row r="79" spans="1:15" x14ac:dyDescent="0.2">
      <c r="A79" s="38" t="s">
        <v>178</v>
      </c>
      <c r="B79" s="58">
        <v>2</v>
      </c>
      <c r="C79" s="38" t="s">
        <v>177</v>
      </c>
      <c r="D79" s="38" t="s">
        <v>176</v>
      </c>
      <c r="E79" s="59"/>
      <c r="F79" s="59"/>
      <c r="G79" s="59"/>
      <c r="H79" s="59"/>
      <c r="I79" s="59"/>
      <c r="J79" s="59"/>
      <c r="K79" s="59"/>
      <c r="L79" s="59" t="s">
        <v>59</v>
      </c>
      <c r="M79" s="58"/>
    </row>
    <row r="80" spans="1:15" x14ac:dyDescent="0.2">
      <c r="A80" s="30" t="s">
        <v>167</v>
      </c>
      <c r="B80" s="58">
        <v>1</v>
      </c>
      <c r="C80" s="29" t="s">
        <v>168</v>
      </c>
      <c r="D80" s="30" t="s">
        <v>147</v>
      </c>
      <c r="E80" s="70"/>
      <c r="F80" s="58"/>
      <c r="G80" s="70"/>
      <c r="H80" s="70"/>
      <c r="I80" s="70"/>
      <c r="J80" s="70"/>
      <c r="K80" s="59" t="s">
        <v>59</v>
      </c>
      <c r="L80" s="70"/>
      <c r="M80" s="70"/>
    </row>
    <row r="81" spans="1:13" x14ac:dyDescent="0.2">
      <c r="A81" s="30" t="s">
        <v>181</v>
      </c>
      <c r="B81" s="58">
        <v>1</v>
      </c>
      <c r="C81" s="29" t="s">
        <v>182</v>
      </c>
      <c r="D81" s="30" t="s">
        <v>181</v>
      </c>
      <c r="E81" s="70"/>
      <c r="F81" s="58" t="s">
        <v>59</v>
      </c>
      <c r="G81" s="70"/>
      <c r="H81" s="70"/>
      <c r="I81" s="70"/>
      <c r="J81" s="70"/>
      <c r="K81" s="59"/>
      <c r="L81" s="70"/>
      <c r="M81" s="70"/>
    </row>
    <row r="84" spans="1:13" x14ac:dyDescent="0.2">
      <c r="A84" s="71" t="s">
        <v>183</v>
      </c>
      <c r="B84" s="72"/>
    </row>
    <row r="85" spans="1:13" x14ac:dyDescent="0.2">
      <c r="A85" s="35" t="s">
        <v>184</v>
      </c>
      <c r="B85" s="35">
        <v>1</v>
      </c>
      <c r="C85" s="22" t="s">
        <v>185</v>
      </c>
    </row>
    <row r="86" spans="1:13" x14ac:dyDescent="0.2">
      <c r="A86" s="35" t="s">
        <v>186</v>
      </c>
      <c r="B86" s="35">
        <v>5</v>
      </c>
      <c r="C86" s="22" t="s">
        <v>187</v>
      </c>
    </row>
    <row r="87" spans="1:13" x14ac:dyDescent="0.2">
      <c r="A87" s="35" t="s">
        <v>188</v>
      </c>
      <c r="B87" s="35">
        <v>10</v>
      </c>
      <c r="C87" s="22" t="s">
        <v>189</v>
      </c>
    </row>
    <row r="88" spans="1:13" x14ac:dyDescent="0.2">
      <c r="A88" s="35" t="s">
        <v>190</v>
      </c>
      <c r="B88" s="35">
        <v>20</v>
      </c>
      <c r="C88" s="22" t="s">
        <v>191</v>
      </c>
    </row>
    <row r="89" spans="1:13" x14ac:dyDescent="0.2">
      <c r="A89" s="35" t="s">
        <v>192</v>
      </c>
      <c r="B89" s="35">
        <v>1000</v>
      </c>
    </row>
  </sheetData>
  <mergeCells count="4">
    <mergeCell ref="E23:P23"/>
    <mergeCell ref="E30:V30"/>
    <mergeCell ref="E33:W33"/>
    <mergeCell ref="B32:C32"/>
  </mergeCells>
  <phoneticPr fontId="0" type="noConversion"/>
  <pageMargins left="0.52" right="0.48" top="1.33" bottom="1" header="0.5" footer="0.5"/>
  <pageSetup paperSize="9" fitToHeight="0" orientation="portrait" r:id="rId1"/>
  <headerFooter alignWithMargins="0"/>
  <drawing r:id="rId2"/>
  <legacyDrawing r:id="rId3"/>
  <controls>
    <mc:AlternateContent xmlns:mc="http://schemas.openxmlformats.org/markup-compatibility/2006">
      <mc:Choice Requires="x14">
        <control shapeId="32769" r:id="rId4" name="cmdOpenReader">
          <controlPr defaultSize="0" autoLine="0" r:id="rId5">
            <anchor moveWithCells="1">
              <from>
                <xdr:col>6</xdr:col>
                <xdr:colOff>47625</xdr:colOff>
                <xdr:row>9</xdr:row>
                <xdr:rowOff>76200</xdr:rowOff>
              </from>
              <to>
                <xdr:col>9</xdr:col>
                <xdr:colOff>123825</xdr:colOff>
                <xdr:row>11</xdr:row>
                <xdr:rowOff>66675</xdr:rowOff>
              </to>
            </anchor>
          </controlPr>
        </control>
      </mc:Choice>
      <mc:Fallback>
        <control shapeId="32769" r:id="rId4" name="cmdOpenReader"/>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tampa2"/>
  <dimension ref="A1:J454"/>
  <sheetViews>
    <sheetView tabSelected="1" zoomScaleNormal="100" workbookViewId="0">
      <selection activeCell="A5" sqref="A5"/>
    </sheetView>
  </sheetViews>
  <sheetFormatPr defaultRowHeight="12.75" x14ac:dyDescent="0.2"/>
  <cols>
    <col min="1" max="2" width="4.85546875" bestFit="1" customWidth="1"/>
    <col min="3" max="3" width="4.42578125" bestFit="1" customWidth="1"/>
    <col min="4" max="4" width="26.140625" bestFit="1" customWidth="1"/>
    <col min="5" max="5" width="4.42578125" style="58" bestFit="1" customWidth="1"/>
    <col min="6" max="6" width="42.7109375" style="87" bestFit="1" customWidth="1"/>
    <col min="7" max="7" width="5.42578125" style="58" bestFit="1" customWidth="1"/>
    <col min="8" max="8" width="11.42578125" style="111" bestFit="1" customWidth="1"/>
    <col min="9" max="9" width="6.7109375" customWidth="1"/>
    <col min="10" max="10" width="12.85546875" customWidth="1"/>
  </cols>
  <sheetData>
    <row r="1" spans="1:10" s="6" customFormat="1" ht="57" customHeight="1" x14ac:dyDescent="0.2">
      <c r="E1" s="84"/>
      <c r="F1" s="89"/>
      <c r="G1" s="84"/>
      <c r="H1" s="110"/>
    </row>
    <row r="2" spans="1:10" ht="14.1" customHeight="1" x14ac:dyDescent="0.2"/>
    <row r="3" spans="1:10" ht="15" customHeight="1" x14ac:dyDescent="0.2"/>
    <row r="4" spans="1:10" ht="15" x14ac:dyDescent="0.2">
      <c r="A4" s="122" t="s">
        <v>2395</v>
      </c>
      <c r="B4" s="122"/>
      <c r="C4" s="122"/>
      <c r="D4" s="122"/>
      <c r="E4" s="122"/>
      <c r="F4" s="122"/>
      <c r="G4" s="122"/>
      <c r="H4" s="122"/>
    </row>
    <row r="5" spans="1:10" x14ac:dyDescent="0.2">
      <c r="A5" s="113" t="s">
        <v>6</v>
      </c>
      <c r="B5" s="113" t="s">
        <v>64</v>
      </c>
      <c r="C5" s="113" t="s">
        <v>53</v>
      </c>
      <c r="D5" s="5" t="s">
        <v>10</v>
      </c>
      <c r="E5" s="84" t="s">
        <v>11</v>
      </c>
      <c r="F5" s="85" t="s">
        <v>5</v>
      </c>
      <c r="G5" s="84" t="s">
        <v>54</v>
      </c>
      <c r="H5" s="5" t="s">
        <v>90</v>
      </c>
      <c r="I5" s="5"/>
    </row>
    <row r="6" spans="1:10" x14ac:dyDescent="0.2">
      <c r="A6" s="8">
        <v>1</v>
      </c>
      <c r="B6" s="8">
        <v>1</v>
      </c>
      <c r="C6" s="8">
        <v>112</v>
      </c>
      <c r="D6" s="21" t="s">
        <v>2168</v>
      </c>
      <c r="E6" s="58" t="s">
        <v>92</v>
      </c>
      <c r="F6" s="86" t="s">
        <v>1693</v>
      </c>
      <c r="G6" s="83" t="s">
        <v>1989</v>
      </c>
      <c r="H6" s="64">
        <v>0</v>
      </c>
    </row>
    <row r="7" spans="1:10" x14ac:dyDescent="0.2">
      <c r="A7" s="8">
        <v>2</v>
      </c>
      <c r="B7" s="8">
        <v>2</v>
      </c>
      <c r="C7" s="8">
        <v>13</v>
      </c>
      <c r="D7" s="21" t="s">
        <v>1997</v>
      </c>
      <c r="E7" s="58" t="s">
        <v>92</v>
      </c>
      <c r="F7" s="86" t="s">
        <v>2312</v>
      </c>
      <c r="G7" s="83" t="s">
        <v>1989</v>
      </c>
      <c r="H7" s="64">
        <v>0</v>
      </c>
      <c r="J7" s="103" t="s">
        <v>2393</v>
      </c>
    </row>
    <row r="8" spans="1:10" x14ac:dyDescent="0.2">
      <c r="A8" s="8">
        <v>3</v>
      </c>
      <c r="B8" s="8">
        <v>3</v>
      </c>
      <c r="C8" s="8">
        <v>118</v>
      </c>
      <c r="D8" s="21" t="s">
        <v>2177</v>
      </c>
      <c r="E8" s="58" t="s">
        <v>92</v>
      </c>
      <c r="F8" s="86" t="s">
        <v>1023</v>
      </c>
      <c r="G8" s="83" t="s">
        <v>1989</v>
      </c>
      <c r="H8" s="64">
        <v>0</v>
      </c>
      <c r="J8" s="104" t="s">
        <v>2394</v>
      </c>
    </row>
    <row r="9" spans="1:10" x14ac:dyDescent="0.2">
      <c r="A9" s="8">
        <v>4</v>
      </c>
      <c r="B9" s="8">
        <v>1</v>
      </c>
      <c r="C9" s="8">
        <v>116</v>
      </c>
      <c r="D9" s="21" t="s">
        <v>2173</v>
      </c>
      <c r="E9" s="58" t="s">
        <v>96</v>
      </c>
      <c r="F9" s="86" t="s">
        <v>1023</v>
      </c>
      <c r="G9" s="83" t="s">
        <v>1989</v>
      </c>
      <c r="H9" s="64">
        <v>0</v>
      </c>
    </row>
    <row r="10" spans="1:10" x14ac:dyDescent="0.2">
      <c r="A10" s="8">
        <v>5</v>
      </c>
      <c r="B10" s="8">
        <v>1</v>
      </c>
      <c r="C10" s="8">
        <v>114</v>
      </c>
      <c r="D10" s="21" t="s">
        <v>2170</v>
      </c>
      <c r="E10" s="58" t="s">
        <v>94</v>
      </c>
      <c r="F10" s="86" t="s">
        <v>1693</v>
      </c>
      <c r="G10" s="83" t="s">
        <v>1989</v>
      </c>
      <c r="H10" s="64">
        <v>0</v>
      </c>
    </row>
    <row r="11" spans="1:10" x14ac:dyDescent="0.2">
      <c r="A11" s="8">
        <v>6</v>
      </c>
      <c r="B11" s="8">
        <v>2</v>
      </c>
      <c r="C11" s="8">
        <v>59</v>
      </c>
      <c r="D11" s="21" t="s">
        <v>2060</v>
      </c>
      <c r="E11" s="58" t="s">
        <v>94</v>
      </c>
      <c r="F11" s="86" t="s">
        <v>1023</v>
      </c>
      <c r="G11" s="83" t="s">
        <v>1989</v>
      </c>
      <c r="H11" s="64">
        <v>0</v>
      </c>
    </row>
    <row r="12" spans="1:10" x14ac:dyDescent="0.2">
      <c r="A12" s="8">
        <v>7</v>
      </c>
      <c r="B12" s="8">
        <v>3</v>
      </c>
      <c r="C12" s="8">
        <v>111</v>
      </c>
      <c r="D12" s="21" t="s">
        <v>2166</v>
      </c>
      <c r="E12" s="58" t="s">
        <v>94</v>
      </c>
      <c r="F12" s="86" t="s">
        <v>1693</v>
      </c>
      <c r="G12" s="83" t="s">
        <v>1989</v>
      </c>
      <c r="H12" s="64">
        <v>0</v>
      </c>
    </row>
    <row r="13" spans="1:10" x14ac:dyDescent="0.2">
      <c r="A13" s="8">
        <v>8</v>
      </c>
      <c r="B13" s="8">
        <v>4</v>
      </c>
      <c r="C13" s="8">
        <v>14</v>
      </c>
      <c r="D13" s="21" t="s">
        <v>2083</v>
      </c>
      <c r="E13" s="58" t="s">
        <v>94</v>
      </c>
      <c r="F13" s="86" t="s">
        <v>2312</v>
      </c>
      <c r="G13" s="83" t="s">
        <v>1989</v>
      </c>
      <c r="H13" s="64">
        <v>0</v>
      </c>
    </row>
    <row r="14" spans="1:10" x14ac:dyDescent="0.2">
      <c r="A14" s="8">
        <v>9</v>
      </c>
      <c r="B14" s="8">
        <v>1</v>
      </c>
      <c r="C14" s="8">
        <v>1</v>
      </c>
      <c r="D14" s="21" t="s">
        <v>2175</v>
      </c>
      <c r="E14" s="58" t="s">
        <v>97</v>
      </c>
      <c r="F14" s="86" t="s">
        <v>1023</v>
      </c>
      <c r="G14" s="83" t="s">
        <v>1989</v>
      </c>
      <c r="H14" s="64">
        <v>0</v>
      </c>
    </row>
    <row r="15" spans="1:10" x14ac:dyDescent="0.2">
      <c r="A15" s="8">
        <v>10</v>
      </c>
      <c r="B15" s="8">
        <v>5</v>
      </c>
      <c r="C15" s="8">
        <v>137</v>
      </c>
      <c r="D15" s="21" t="s">
        <v>2209</v>
      </c>
      <c r="E15" s="58" t="s">
        <v>94</v>
      </c>
      <c r="F15" s="86" t="s">
        <v>2311</v>
      </c>
      <c r="G15" s="83" t="s">
        <v>1989</v>
      </c>
      <c r="H15" s="64">
        <v>0</v>
      </c>
    </row>
    <row r="16" spans="1:10" x14ac:dyDescent="0.2">
      <c r="A16" s="8">
        <v>11</v>
      </c>
      <c r="B16" s="8">
        <v>2</v>
      </c>
      <c r="C16" s="8">
        <v>4</v>
      </c>
      <c r="D16" s="21" t="s">
        <v>2302</v>
      </c>
      <c r="E16" s="58" t="s">
        <v>96</v>
      </c>
      <c r="F16" s="86" t="s">
        <v>718</v>
      </c>
      <c r="G16" s="83" t="s">
        <v>1989</v>
      </c>
      <c r="H16" s="64">
        <v>0</v>
      </c>
    </row>
    <row r="17" spans="1:8" x14ac:dyDescent="0.2">
      <c r="A17" s="8">
        <v>12</v>
      </c>
      <c r="B17" s="8">
        <v>6</v>
      </c>
      <c r="C17" s="8">
        <v>43</v>
      </c>
      <c r="D17" s="21" t="s">
        <v>2033</v>
      </c>
      <c r="E17" s="58" t="s">
        <v>94</v>
      </c>
      <c r="F17" s="86" t="s">
        <v>1023</v>
      </c>
      <c r="G17" s="83" t="s">
        <v>1989</v>
      </c>
      <c r="H17" s="64">
        <v>0</v>
      </c>
    </row>
    <row r="18" spans="1:8" x14ac:dyDescent="0.2">
      <c r="A18" s="8">
        <v>13</v>
      </c>
      <c r="B18" s="8">
        <v>4</v>
      </c>
      <c r="C18" s="8">
        <v>101</v>
      </c>
      <c r="D18" s="21" t="s">
        <v>2152</v>
      </c>
      <c r="E18" s="58" t="s">
        <v>92</v>
      </c>
      <c r="F18" s="86" t="s">
        <v>1729</v>
      </c>
      <c r="G18" s="83" t="s">
        <v>1989</v>
      </c>
      <c r="H18" s="64">
        <v>0</v>
      </c>
    </row>
    <row r="19" spans="1:8" x14ac:dyDescent="0.2">
      <c r="A19" s="8">
        <v>14</v>
      </c>
      <c r="B19" s="8">
        <v>3</v>
      </c>
      <c r="C19" s="8">
        <v>100</v>
      </c>
      <c r="D19" s="21" t="s">
        <v>2150</v>
      </c>
      <c r="E19" s="58" t="s">
        <v>96</v>
      </c>
      <c r="F19" s="86" t="s">
        <v>1729</v>
      </c>
      <c r="G19" s="83" t="s">
        <v>1989</v>
      </c>
      <c r="H19" s="64">
        <v>0</v>
      </c>
    </row>
    <row r="20" spans="1:8" x14ac:dyDescent="0.2">
      <c r="A20" s="8">
        <v>15</v>
      </c>
      <c r="B20" s="8">
        <v>4</v>
      </c>
      <c r="C20" s="8">
        <v>34</v>
      </c>
      <c r="D20" s="21" t="s">
        <v>2019</v>
      </c>
      <c r="E20" s="58" t="s">
        <v>96</v>
      </c>
      <c r="F20" s="86" t="s">
        <v>1758</v>
      </c>
      <c r="G20" s="83" t="s">
        <v>1992</v>
      </c>
      <c r="H20" s="64" t="s">
        <v>1990</v>
      </c>
    </row>
    <row r="21" spans="1:8" x14ac:dyDescent="0.2">
      <c r="A21" s="8">
        <v>16</v>
      </c>
      <c r="B21" s="8">
        <v>5</v>
      </c>
      <c r="C21" s="8">
        <v>125</v>
      </c>
      <c r="D21" s="21" t="s">
        <v>2189</v>
      </c>
      <c r="E21" s="58" t="s">
        <v>92</v>
      </c>
      <c r="F21" s="86" t="s">
        <v>613</v>
      </c>
      <c r="G21" s="83" t="s">
        <v>1989</v>
      </c>
      <c r="H21" s="64">
        <v>0</v>
      </c>
    </row>
    <row r="22" spans="1:8" x14ac:dyDescent="0.2">
      <c r="A22" s="8">
        <v>17</v>
      </c>
      <c r="B22" s="8">
        <v>7</v>
      </c>
      <c r="C22" s="8">
        <v>69</v>
      </c>
      <c r="D22" s="21" t="s">
        <v>2080</v>
      </c>
      <c r="E22" s="58" t="s">
        <v>94</v>
      </c>
      <c r="F22" s="86" t="s">
        <v>1741</v>
      </c>
      <c r="G22" s="83" t="s">
        <v>1992</v>
      </c>
      <c r="H22" s="64" t="s">
        <v>1990</v>
      </c>
    </row>
    <row r="23" spans="1:8" x14ac:dyDescent="0.2">
      <c r="A23" s="8">
        <v>18</v>
      </c>
      <c r="B23" s="8">
        <v>6</v>
      </c>
      <c r="C23" s="8">
        <v>15</v>
      </c>
      <c r="D23" s="21" t="s">
        <v>2085</v>
      </c>
      <c r="E23" s="58" t="s">
        <v>92</v>
      </c>
      <c r="F23" s="86" t="s">
        <v>2312</v>
      </c>
      <c r="G23" s="83" t="s">
        <v>1989</v>
      </c>
      <c r="H23" s="64">
        <v>0</v>
      </c>
    </row>
    <row r="24" spans="1:8" x14ac:dyDescent="0.2">
      <c r="A24" s="8">
        <v>19</v>
      </c>
      <c r="B24" s="8">
        <v>2</v>
      </c>
      <c r="C24" s="8">
        <v>67</v>
      </c>
      <c r="D24" s="21" t="s">
        <v>2078</v>
      </c>
      <c r="E24" s="58" t="s">
        <v>97</v>
      </c>
      <c r="F24" s="86" t="s">
        <v>1741</v>
      </c>
      <c r="G24" s="83" t="s">
        <v>1992</v>
      </c>
      <c r="H24" s="64" t="s">
        <v>1990</v>
      </c>
    </row>
    <row r="25" spans="1:8" x14ac:dyDescent="0.2">
      <c r="A25" s="8">
        <v>20</v>
      </c>
      <c r="B25" s="8">
        <v>5</v>
      </c>
      <c r="C25" s="8">
        <v>39</v>
      </c>
      <c r="D25" s="21" t="s">
        <v>2026</v>
      </c>
      <c r="E25" s="58" t="s">
        <v>96</v>
      </c>
      <c r="F25" s="86" t="s">
        <v>1149</v>
      </c>
      <c r="G25" s="83" t="s">
        <v>1989</v>
      </c>
      <c r="H25" s="64">
        <v>0</v>
      </c>
    </row>
    <row r="26" spans="1:8" x14ac:dyDescent="0.2">
      <c r="A26" s="8">
        <v>21</v>
      </c>
      <c r="B26" s="8">
        <v>3</v>
      </c>
      <c r="C26" s="8">
        <v>83</v>
      </c>
      <c r="D26" s="21" t="s">
        <v>2116</v>
      </c>
      <c r="E26" s="58" t="s">
        <v>97</v>
      </c>
      <c r="F26" s="86" t="s">
        <v>1148</v>
      </c>
      <c r="G26" s="83" t="s">
        <v>1992</v>
      </c>
      <c r="H26" s="64" t="s">
        <v>2014</v>
      </c>
    </row>
    <row r="27" spans="1:8" x14ac:dyDescent="0.2">
      <c r="A27" s="8">
        <v>22</v>
      </c>
      <c r="B27" s="8">
        <v>8</v>
      </c>
      <c r="C27" s="8">
        <v>29</v>
      </c>
      <c r="D27" s="21" t="s">
        <v>2011</v>
      </c>
      <c r="E27" s="58" t="s">
        <v>94</v>
      </c>
      <c r="F27" s="86" t="s">
        <v>1693</v>
      </c>
      <c r="G27" s="83" t="s">
        <v>1989</v>
      </c>
      <c r="H27" s="64">
        <v>0</v>
      </c>
    </row>
    <row r="28" spans="1:8" x14ac:dyDescent="0.2">
      <c r="A28" s="8">
        <v>23</v>
      </c>
      <c r="B28" s="8">
        <v>6</v>
      </c>
      <c r="C28" s="8">
        <v>123</v>
      </c>
      <c r="D28" s="21" t="s">
        <v>2185</v>
      </c>
      <c r="E28" s="58" t="s">
        <v>96</v>
      </c>
      <c r="F28" s="86" t="s">
        <v>1149</v>
      </c>
      <c r="G28" s="83" t="s">
        <v>1989</v>
      </c>
      <c r="H28" s="64">
        <v>0</v>
      </c>
    </row>
    <row r="29" spans="1:8" x14ac:dyDescent="0.2">
      <c r="A29" s="8">
        <v>24</v>
      </c>
      <c r="B29" s="8">
        <v>7</v>
      </c>
      <c r="C29" s="8">
        <v>170</v>
      </c>
      <c r="D29" s="21" t="s">
        <v>2265</v>
      </c>
      <c r="E29" s="58" t="s">
        <v>92</v>
      </c>
      <c r="F29" s="86" t="s">
        <v>1171</v>
      </c>
      <c r="G29" s="83" t="s">
        <v>1989</v>
      </c>
      <c r="H29" s="64">
        <v>0</v>
      </c>
    </row>
    <row r="30" spans="1:8" x14ac:dyDescent="0.2">
      <c r="A30" s="8">
        <v>25</v>
      </c>
      <c r="B30" s="8">
        <v>8</v>
      </c>
      <c r="C30" s="8">
        <v>95</v>
      </c>
      <c r="D30" s="21" t="s">
        <v>2140</v>
      </c>
      <c r="E30" s="58" t="s">
        <v>92</v>
      </c>
      <c r="F30" s="86" t="s">
        <v>1729</v>
      </c>
      <c r="G30" s="83" t="s">
        <v>1989</v>
      </c>
      <c r="H30" s="64">
        <v>0</v>
      </c>
    </row>
    <row r="31" spans="1:8" x14ac:dyDescent="0.2">
      <c r="A31" s="8">
        <v>26</v>
      </c>
      <c r="B31" s="8">
        <v>9</v>
      </c>
      <c r="C31" s="8">
        <v>157</v>
      </c>
      <c r="D31" s="21" t="s">
        <v>2245</v>
      </c>
      <c r="E31" s="58" t="s">
        <v>94</v>
      </c>
      <c r="F31" s="86" t="s">
        <v>1274</v>
      </c>
      <c r="G31" s="83" t="s">
        <v>2005</v>
      </c>
      <c r="H31" s="64">
        <v>0</v>
      </c>
    </row>
    <row r="32" spans="1:8" x14ac:dyDescent="0.2">
      <c r="A32" s="8">
        <v>27</v>
      </c>
      <c r="B32" s="8">
        <v>4</v>
      </c>
      <c r="C32" s="8">
        <v>51</v>
      </c>
      <c r="D32" s="21" t="s">
        <v>2046</v>
      </c>
      <c r="E32" s="58" t="s">
        <v>97</v>
      </c>
      <c r="F32" s="86" t="s">
        <v>1149</v>
      </c>
      <c r="G32" s="83" t="s">
        <v>1989</v>
      </c>
      <c r="H32" s="64">
        <v>0</v>
      </c>
    </row>
    <row r="33" spans="1:8" x14ac:dyDescent="0.2">
      <c r="A33" s="8">
        <v>28</v>
      </c>
      <c r="B33" s="8">
        <v>7</v>
      </c>
      <c r="C33" s="8">
        <v>107</v>
      </c>
      <c r="D33" s="21" t="s">
        <v>2161</v>
      </c>
      <c r="E33" s="58" t="s">
        <v>96</v>
      </c>
      <c r="F33" s="86" t="s">
        <v>1021</v>
      </c>
      <c r="G33" s="83" t="s">
        <v>1992</v>
      </c>
      <c r="H33" s="64" t="s">
        <v>1990</v>
      </c>
    </row>
    <row r="34" spans="1:8" x14ac:dyDescent="0.2">
      <c r="A34" s="8">
        <v>29</v>
      </c>
      <c r="B34" s="8">
        <v>10</v>
      </c>
      <c r="C34" s="8">
        <v>42</v>
      </c>
      <c r="D34" s="21" t="s">
        <v>2031</v>
      </c>
      <c r="E34" s="58" t="s">
        <v>94</v>
      </c>
      <c r="F34" s="86" t="s">
        <v>1023</v>
      </c>
      <c r="G34" s="83" t="s">
        <v>1989</v>
      </c>
      <c r="H34" s="64">
        <v>0</v>
      </c>
    </row>
    <row r="35" spans="1:8" x14ac:dyDescent="0.2">
      <c r="A35" s="8">
        <v>30</v>
      </c>
      <c r="B35" s="8">
        <v>11</v>
      </c>
      <c r="C35" s="8">
        <v>91</v>
      </c>
      <c r="D35" s="21" t="s">
        <v>2131</v>
      </c>
      <c r="E35" s="58" t="s">
        <v>94</v>
      </c>
      <c r="F35" s="86" t="s">
        <v>1693</v>
      </c>
      <c r="G35" s="83" t="s">
        <v>1989</v>
      </c>
      <c r="H35" s="64">
        <v>0</v>
      </c>
    </row>
    <row r="36" spans="1:8" x14ac:dyDescent="0.2">
      <c r="A36" s="8">
        <v>31</v>
      </c>
      <c r="B36" s="8">
        <v>5</v>
      </c>
      <c r="C36" s="8">
        <v>119</v>
      </c>
      <c r="D36" s="21" t="s">
        <v>2179</v>
      </c>
      <c r="E36" s="58" t="s">
        <v>97</v>
      </c>
      <c r="F36" s="86" t="s">
        <v>1693</v>
      </c>
      <c r="G36" s="83" t="s">
        <v>1989</v>
      </c>
      <c r="H36" s="64">
        <v>0</v>
      </c>
    </row>
    <row r="37" spans="1:8" x14ac:dyDescent="0.2">
      <c r="A37" s="8">
        <v>32</v>
      </c>
      <c r="B37" s="8">
        <v>8</v>
      </c>
      <c r="C37" s="8">
        <v>139</v>
      </c>
      <c r="D37" s="21" t="s">
        <v>2212</v>
      </c>
      <c r="E37" s="58" t="s">
        <v>96</v>
      </c>
      <c r="F37" s="86" t="s">
        <v>1780</v>
      </c>
      <c r="G37" s="83" t="s">
        <v>1989</v>
      </c>
      <c r="H37" s="64">
        <v>0</v>
      </c>
    </row>
    <row r="38" spans="1:8" x14ac:dyDescent="0.2">
      <c r="A38" s="8">
        <v>33</v>
      </c>
      <c r="B38" s="8">
        <v>9</v>
      </c>
      <c r="C38" s="8">
        <v>169</v>
      </c>
      <c r="D38" s="21" t="s">
        <v>2263</v>
      </c>
      <c r="E38" s="58" t="s">
        <v>92</v>
      </c>
      <c r="F38" s="86" t="s">
        <v>1171</v>
      </c>
      <c r="G38" s="83" t="s">
        <v>1989</v>
      </c>
      <c r="H38" s="64">
        <v>0</v>
      </c>
    </row>
    <row r="39" spans="1:8" x14ac:dyDescent="0.2">
      <c r="A39" s="8">
        <v>34</v>
      </c>
      <c r="B39" s="8">
        <v>9</v>
      </c>
      <c r="C39" s="8">
        <v>127</v>
      </c>
      <c r="D39" s="21" t="s">
        <v>2193</v>
      </c>
      <c r="E39" s="58" t="s">
        <v>96</v>
      </c>
      <c r="F39" s="86" t="s">
        <v>613</v>
      </c>
      <c r="G39" s="83" t="s">
        <v>1989</v>
      </c>
      <c r="H39" s="64">
        <v>0</v>
      </c>
    </row>
    <row r="40" spans="1:8" x14ac:dyDescent="0.2">
      <c r="A40" s="8">
        <v>35</v>
      </c>
      <c r="B40" s="8">
        <v>6</v>
      </c>
      <c r="C40" s="8">
        <v>190</v>
      </c>
      <c r="D40" s="21" t="s">
        <v>2291</v>
      </c>
      <c r="E40" s="58" t="s">
        <v>97</v>
      </c>
      <c r="F40" s="86" t="s">
        <v>1729</v>
      </c>
      <c r="G40" s="83" t="s">
        <v>1989</v>
      </c>
      <c r="H40" s="64">
        <v>0</v>
      </c>
    </row>
    <row r="41" spans="1:8" x14ac:dyDescent="0.2">
      <c r="A41" s="8">
        <v>36</v>
      </c>
      <c r="B41" s="8">
        <v>10</v>
      </c>
      <c r="C41" s="8">
        <v>40</v>
      </c>
      <c r="D41" s="21" t="s">
        <v>2027</v>
      </c>
      <c r="E41" s="58" t="s">
        <v>96</v>
      </c>
      <c r="F41" s="86" t="s">
        <v>1050</v>
      </c>
      <c r="G41" s="83" t="s">
        <v>1992</v>
      </c>
      <c r="H41" s="64" t="s">
        <v>1990</v>
      </c>
    </row>
    <row r="42" spans="1:8" x14ac:dyDescent="0.2">
      <c r="A42" s="8">
        <v>37</v>
      </c>
      <c r="B42" s="8">
        <v>12</v>
      </c>
      <c r="C42" s="8">
        <v>89</v>
      </c>
      <c r="D42" s="21" t="s">
        <v>2128</v>
      </c>
      <c r="E42" s="58" t="s">
        <v>94</v>
      </c>
      <c r="F42" s="86" t="s">
        <v>1023</v>
      </c>
      <c r="G42" s="83" t="s">
        <v>1989</v>
      </c>
      <c r="H42" s="64">
        <v>0</v>
      </c>
    </row>
    <row r="43" spans="1:8" x14ac:dyDescent="0.2">
      <c r="A43" s="8">
        <v>38</v>
      </c>
      <c r="B43" s="8">
        <v>1</v>
      </c>
      <c r="C43" s="8">
        <v>122</v>
      </c>
      <c r="D43" s="21" t="s">
        <v>2183</v>
      </c>
      <c r="E43" s="58" t="s">
        <v>98</v>
      </c>
      <c r="F43" s="86" t="s">
        <v>1693</v>
      </c>
      <c r="G43" s="83" t="s">
        <v>1989</v>
      </c>
      <c r="H43" s="64">
        <v>0</v>
      </c>
    </row>
    <row r="44" spans="1:8" x14ac:dyDescent="0.2">
      <c r="A44" s="8">
        <v>39</v>
      </c>
      <c r="B44" s="8">
        <v>13</v>
      </c>
      <c r="C44" s="8">
        <v>136</v>
      </c>
      <c r="D44" s="21" t="s">
        <v>2207</v>
      </c>
      <c r="E44" s="58" t="s">
        <v>94</v>
      </c>
      <c r="F44" s="86" t="s">
        <v>2248</v>
      </c>
      <c r="G44" s="83" t="s">
        <v>2005</v>
      </c>
      <c r="H44" s="64">
        <v>0</v>
      </c>
    </row>
    <row r="45" spans="1:8" x14ac:dyDescent="0.2">
      <c r="A45" s="8">
        <v>40</v>
      </c>
      <c r="B45" s="8">
        <v>11</v>
      </c>
      <c r="C45" s="8">
        <v>26</v>
      </c>
      <c r="D45" s="21" t="s">
        <v>2004</v>
      </c>
      <c r="E45" s="58" t="s">
        <v>96</v>
      </c>
      <c r="F45" s="86" t="s">
        <v>460</v>
      </c>
      <c r="G45" s="83" t="s">
        <v>2005</v>
      </c>
      <c r="H45" s="64">
        <v>0</v>
      </c>
    </row>
    <row r="46" spans="1:8" x14ac:dyDescent="0.2">
      <c r="A46" s="8">
        <v>41</v>
      </c>
      <c r="B46" s="8">
        <v>10</v>
      </c>
      <c r="C46" s="8">
        <v>126</v>
      </c>
      <c r="D46" s="21" t="s">
        <v>2191</v>
      </c>
      <c r="E46" s="58" t="s">
        <v>92</v>
      </c>
      <c r="F46" s="86" t="s">
        <v>613</v>
      </c>
      <c r="G46" s="83" t="s">
        <v>1989</v>
      </c>
      <c r="H46" s="64">
        <v>0</v>
      </c>
    </row>
    <row r="47" spans="1:8" x14ac:dyDescent="0.2">
      <c r="A47" s="8">
        <v>42</v>
      </c>
      <c r="B47" s="8">
        <v>14</v>
      </c>
      <c r="C47" s="8">
        <v>168</v>
      </c>
      <c r="D47" s="21" t="s">
        <v>2261</v>
      </c>
      <c r="E47" s="58" t="s">
        <v>94</v>
      </c>
      <c r="F47" s="86" t="s">
        <v>1171</v>
      </c>
      <c r="G47" s="83" t="s">
        <v>1989</v>
      </c>
      <c r="H47" s="64">
        <v>0</v>
      </c>
    </row>
    <row r="48" spans="1:8" x14ac:dyDescent="0.2">
      <c r="A48" s="8">
        <v>43</v>
      </c>
      <c r="B48" s="8">
        <v>7</v>
      </c>
      <c r="C48" s="8">
        <v>88</v>
      </c>
      <c r="D48" s="21" t="s">
        <v>2126</v>
      </c>
      <c r="E48" s="58" t="s">
        <v>97</v>
      </c>
      <c r="F48" s="86" t="s">
        <v>1693</v>
      </c>
      <c r="G48" s="83" t="s">
        <v>1989</v>
      </c>
      <c r="H48" s="64">
        <v>0</v>
      </c>
    </row>
    <row r="49" spans="1:8" x14ac:dyDescent="0.2">
      <c r="A49" s="8">
        <v>44</v>
      </c>
      <c r="B49" s="8">
        <v>15</v>
      </c>
      <c r="C49" s="8">
        <v>44</v>
      </c>
      <c r="D49" s="21" t="s">
        <v>2035</v>
      </c>
      <c r="E49" s="58" t="s">
        <v>94</v>
      </c>
      <c r="F49" s="86" t="s">
        <v>1023</v>
      </c>
      <c r="G49" s="83" t="s">
        <v>1989</v>
      </c>
      <c r="H49" s="64">
        <v>0</v>
      </c>
    </row>
    <row r="50" spans="1:8" x14ac:dyDescent="0.2">
      <c r="A50" s="8">
        <v>45</v>
      </c>
      <c r="B50" s="8">
        <v>8</v>
      </c>
      <c r="C50" s="8">
        <v>19</v>
      </c>
      <c r="D50" s="21" t="s">
        <v>1988</v>
      </c>
      <c r="E50" s="58" t="s">
        <v>97</v>
      </c>
      <c r="F50" s="86" t="s">
        <v>718</v>
      </c>
      <c r="G50" s="83" t="s">
        <v>1989</v>
      </c>
      <c r="H50" s="64">
        <v>0</v>
      </c>
    </row>
    <row r="51" spans="1:8" x14ac:dyDescent="0.2">
      <c r="A51" s="8">
        <v>46</v>
      </c>
      <c r="B51" s="8">
        <v>12</v>
      </c>
      <c r="C51" s="8">
        <v>41</v>
      </c>
      <c r="D51" s="21" t="s">
        <v>2029</v>
      </c>
      <c r="E51" s="58" t="s">
        <v>96</v>
      </c>
      <c r="F51" s="86" t="s">
        <v>1023</v>
      </c>
      <c r="G51" s="83" t="s">
        <v>1989</v>
      </c>
      <c r="H51" s="64">
        <v>0</v>
      </c>
    </row>
    <row r="52" spans="1:8" x14ac:dyDescent="0.2">
      <c r="A52" s="8">
        <v>47</v>
      </c>
      <c r="B52" s="8">
        <v>11</v>
      </c>
      <c r="C52" s="8">
        <v>96</v>
      </c>
      <c r="D52" s="21" t="s">
        <v>2142</v>
      </c>
      <c r="E52" s="58" t="s">
        <v>92</v>
      </c>
      <c r="F52" s="86" t="s">
        <v>1729</v>
      </c>
      <c r="G52" s="83" t="s">
        <v>1989</v>
      </c>
      <c r="H52" s="64">
        <v>0</v>
      </c>
    </row>
    <row r="53" spans="1:8" x14ac:dyDescent="0.2">
      <c r="A53" s="8">
        <v>48</v>
      </c>
      <c r="B53" s="8">
        <v>9</v>
      </c>
      <c r="C53" s="8">
        <v>46</v>
      </c>
      <c r="D53" s="21" t="s">
        <v>2040</v>
      </c>
      <c r="E53" s="58" t="s">
        <v>97</v>
      </c>
      <c r="F53" s="86" t="s">
        <v>1274</v>
      </c>
      <c r="G53" s="83" t="s">
        <v>2005</v>
      </c>
      <c r="H53" s="64">
        <v>0</v>
      </c>
    </row>
    <row r="54" spans="1:8" x14ac:dyDescent="0.2">
      <c r="A54" s="8">
        <v>49</v>
      </c>
      <c r="B54" s="8">
        <v>13</v>
      </c>
      <c r="C54" s="8">
        <v>129</v>
      </c>
      <c r="D54" s="21" t="s">
        <v>2197</v>
      </c>
      <c r="E54" s="58" t="s">
        <v>96</v>
      </c>
      <c r="F54" s="86" t="s">
        <v>1203</v>
      </c>
      <c r="G54" s="83" t="s">
        <v>2005</v>
      </c>
      <c r="H54" s="64">
        <v>0</v>
      </c>
    </row>
    <row r="55" spans="1:8" x14ac:dyDescent="0.2">
      <c r="A55" s="8">
        <v>50</v>
      </c>
      <c r="B55" s="8">
        <v>12</v>
      </c>
      <c r="C55" s="8">
        <v>94</v>
      </c>
      <c r="D55" s="21" t="s">
        <v>2138</v>
      </c>
      <c r="E55" s="58" t="s">
        <v>92</v>
      </c>
      <c r="F55" s="86" t="s">
        <v>1525</v>
      </c>
      <c r="G55" s="83" t="s">
        <v>1989</v>
      </c>
      <c r="H55" s="64">
        <v>0</v>
      </c>
    </row>
    <row r="56" spans="1:8" x14ac:dyDescent="0.2">
      <c r="A56" s="8">
        <v>51</v>
      </c>
      <c r="B56" s="8">
        <v>13</v>
      </c>
      <c r="C56" s="8">
        <v>156</v>
      </c>
      <c r="D56" s="21" t="s">
        <v>2244</v>
      </c>
      <c r="E56" s="58" t="s">
        <v>92</v>
      </c>
      <c r="F56" s="86" t="s">
        <v>1274</v>
      </c>
      <c r="G56" s="83" t="s">
        <v>2005</v>
      </c>
      <c r="H56" s="64">
        <v>0</v>
      </c>
    </row>
    <row r="57" spans="1:8" x14ac:dyDescent="0.2">
      <c r="A57" s="8">
        <v>52</v>
      </c>
      <c r="B57" s="8">
        <v>14</v>
      </c>
      <c r="C57" s="8">
        <v>86</v>
      </c>
      <c r="D57" s="21" t="s">
        <v>2122</v>
      </c>
      <c r="E57" s="58" t="s">
        <v>92</v>
      </c>
      <c r="F57" s="86" t="s">
        <v>1022</v>
      </c>
      <c r="G57" s="83" t="s">
        <v>2005</v>
      </c>
      <c r="H57" s="64">
        <v>0</v>
      </c>
    </row>
    <row r="58" spans="1:8" x14ac:dyDescent="0.2">
      <c r="A58" s="8">
        <v>53</v>
      </c>
      <c r="B58" s="8">
        <v>14</v>
      </c>
      <c r="C58" s="8">
        <v>16</v>
      </c>
      <c r="D58" s="21" t="s">
        <v>2087</v>
      </c>
      <c r="E58" s="58" t="s">
        <v>96</v>
      </c>
      <c r="F58" s="86" t="s">
        <v>1068</v>
      </c>
      <c r="G58" s="83" t="s">
        <v>1992</v>
      </c>
      <c r="H58" s="64" t="s">
        <v>1990</v>
      </c>
    </row>
    <row r="59" spans="1:8" x14ac:dyDescent="0.2">
      <c r="A59" s="8">
        <v>54</v>
      </c>
      <c r="B59" s="8">
        <v>15</v>
      </c>
      <c r="C59" s="88">
        <v>167</v>
      </c>
      <c r="D59" s="21" t="s">
        <v>2259</v>
      </c>
      <c r="E59" s="58" t="s">
        <v>96</v>
      </c>
      <c r="F59" s="86" t="s">
        <v>1050</v>
      </c>
      <c r="G59" s="83" t="s">
        <v>1992</v>
      </c>
      <c r="H59" s="64" t="s">
        <v>1990</v>
      </c>
    </row>
    <row r="60" spans="1:8" x14ac:dyDescent="0.2">
      <c r="A60" s="8">
        <v>55</v>
      </c>
      <c r="B60" s="8">
        <v>16</v>
      </c>
      <c r="C60" s="88">
        <v>33</v>
      </c>
      <c r="D60" s="21" t="s">
        <v>2017</v>
      </c>
      <c r="E60" s="58" t="s">
        <v>96</v>
      </c>
      <c r="F60" s="86" t="s">
        <v>1914</v>
      </c>
      <c r="G60" s="83" t="s">
        <v>1992</v>
      </c>
      <c r="H60" s="64" t="s">
        <v>2014</v>
      </c>
    </row>
    <row r="61" spans="1:8" x14ac:dyDescent="0.2">
      <c r="A61" s="8">
        <v>56</v>
      </c>
      <c r="B61" s="8">
        <v>15</v>
      </c>
      <c r="C61" s="88">
        <v>140</v>
      </c>
      <c r="D61" s="21" t="s">
        <v>2213</v>
      </c>
      <c r="E61" s="58" t="s">
        <v>92</v>
      </c>
      <c r="F61" s="86" t="s">
        <v>2248</v>
      </c>
      <c r="G61" s="83" t="s">
        <v>2005</v>
      </c>
      <c r="H61" s="64">
        <v>0</v>
      </c>
    </row>
    <row r="62" spans="1:8" x14ac:dyDescent="0.2">
      <c r="A62" s="8">
        <v>57</v>
      </c>
      <c r="B62" s="8">
        <v>17</v>
      </c>
      <c r="C62" s="88">
        <v>63</v>
      </c>
      <c r="D62" s="21" t="s">
        <v>2070</v>
      </c>
      <c r="E62" s="58" t="s">
        <v>96</v>
      </c>
      <c r="F62" s="86" t="s">
        <v>2071</v>
      </c>
      <c r="G62" s="83" t="s">
        <v>1989</v>
      </c>
      <c r="H62" s="64">
        <v>0</v>
      </c>
    </row>
    <row r="63" spans="1:8" x14ac:dyDescent="0.2">
      <c r="A63" s="8">
        <v>58</v>
      </c>
      <c r="B63" s="8">
        <v>10</v>
      </c>
      <c r="C63" s="88">
        <v>124</v>
      </c>
      <c r="D63" s="21" t="s">
        <v>2187</v>
      </c>
      <c r="E63" s="58" t="s">
        <v>97</v>
      </c>
      <c r="F63" s="86" t="s">
        <v>613</v>
      </c>
      <c r="G63" s="83" t="s">
        <v>1989</v>
      </c>
      <c r="H63" s="64">
        <v>0</v>
      </c>
    </row>
    <row r="64" spans="1:8" x14ac:dyDescent="0.2">
      <c r="A64" s="8">
        <v>59</v>
      </c>
      <c r="B64" s="8">
        <v>16</v>
      </c>
      <c r="C64" s="88">
        <v>98</v>
      </c>
      <c r="D64" s="21" t="s">
        <v>2146</v>
      </c>
      <c r="E64" s="58" t="s">
        <v>92</v>
      </c>
      <c r="F64" s="86" t="s">
        <v>1729</v>
      </c>
      <c r="G64" s="83" t="s">
        <v>1989</v>
      </c>
      <c r="H64" s="64">
        <v>0</v>
      </c>
    </row>
    <row r="65" spans="1:8" x14ac:dyDescent="0.2">
      <c r="A65" s="8">
        <v>60</v>
      </c>
      <c r="B65" s="8">
        <v>17</v>
      </c>
      <c r="C65" s="88">
        <v>48</v>
      </c>
      <c r="D65" s="21" t="s">
        <v>2042</v>
      </c>
      <c r="E65" s="58" t="s">
        <v>92</v>
      </c>
      <c r="F65" s="86" t="s">
        <v>1274</v>
      </c>
      <c r="G65" s="83" t="s">
        <v>2005</v>
      </c>
      <c r="H65" s="64">
        <v>0</v>
      </c>
    </row>
    <row r="66" spans="1:8" x14ac:dyDescent="0.2">
      <c r="A66" s="8">
        <v>61</v>
      </c>
      <c r="B66" s="8">
        <v>16</v>
      </c>
      <c r="C66" s="88">
        <v>3</v>
      </c>
      <c r="D66" s="21" t="s">
        <v>2120</v>
      </c>
      <c r="E66" s="58" t="s">
        <v>94</v>
      </c>
      <c r="F66" s="86" t="s">
        <v>1050</v>
      </c>
      <c r="G66" s="83" t="s">
        <v>1992</v>
      </c>
      <c r="H66" s="64" t="s">
        <v>1990</v>
      </c>
    </row>
    <row r="67" spans="1:8" x14ac:dyDescent="0.2">
      <c r="A67" s="8">
        <v>62</v>
      </c>
      <c r="B67" s="8">
        <v>17</v>
      </c>
      <c r="C67" s="88">
        <v>181</v>
      </c>
      <c r="D67" s="21" t="s">
        <v>2279</v>
      </c>
      <c r="E67" s="58" t="s">
        <v>94</v>
      </c>
      <c r="F67" s="86" t="s">
        <v>2278</v>
      </c>
      <c r="G67" s="83" t="s">
        <v>1992</v>
      </c>
      <c r="H67" s="64" t="s">
        <v>2009</v>
      </c>
    </row>
    <row r="68" spans="1:8" x14ac:dyDescent="0.2">
      <c r="A68" s="8">
        <v>63</v>
      </c>
      <c r="B68" s="8">
        <v>11</v>
      </c>
      <c r="C68" s="88">
        <v>60</v>
      </c>
      <c r="D68" s="21" t="s">
        <v>2063</v>
      </c>
      <c r="E68" s="58" t="s">
        <v>97</v>
      </c>
      <c r="F68" s="86" t="s">
        <v>1023</v>
      </c>
      <c r="G68" s="83" t="s">
        <v>1989</v>
      </c>
      <c r="H68" s="64">
        <v>0</v>
      </c>
    </row>
    <row r="69" spans="1:8" x14ac:dyDescent="0.2">
      <c r="A69" s="8">
        <v>64</v>
      </c>
      <c r="B69" s="8">
        <v>18</v>
      </c>
      <c r="C69" s="88">
        <v>36</v>
      </c>
      <c r="D69" s="21" t="s">
        <v>2022</v>
      </c>
      <c r="E69" s="58" t="s">
        <v>92</v>
      </c>
      <c r="F69" s="86" t="s">
        <v>1050</v>
      </c>
      <c r="G69" s="83" t="s">
        <v>1992</v>
      </c>
      <c r="H69" s="64" t="s">
        <v>1990</v>
      </c>
    </row>
    <row r="70" spans="1:8" x14ac:dyDescent="0.2">
      <c r="A70" s="8">
        <v>65</v>
      </c>
      <c r="B70" s="8">
        <v>19</v>
      </c>
      <c r="C70" s="88">
        <v>70</v>
      </c>
      <c r="D70" s="21" t="s">
        <v>2082</v>
      </c>
      <c r="E70" s="58" t="s">
        <v>92</v>
      </c>
      <c r="F70" s="86" t="s">
        <v>1741</v>
      </c>
      <c r="G70" s="83" t="s">
        <v>1992</v>
      </c>
      <c r="H70" s="64" t="s">
        <v>1990</v>
      </c>
    </row>
    <row r="71" spans="1:8" x14ac:dyDescent="0.2">
      <c r="A71" s="8">
        <v>66</v>
      </c>
      <c r="B71" s="8">
        <v>20</v>
      </c>
      <c r="C71" s="88">
        <v>132</v>
      </c>
      <c r="D71" s="21" t="s">
        <v>2202</v>
      </c>
      <c r="E71" s="58" t="s">
        <v>92</v>
      </c>
      <c r="F71" s="86" t="s">
        <v>1525</v>
      </c>
      <c r="G71" s="83" t="s">
        <v>1989</v>
      </c>
      <c r="H71" s="64">
        <v>0</v>
      </c>
    </row>
    <row r="72" spans="1:8" x14ac:dyDescent="0.2">
      <c r="A72" s="8">
        <v>67</v>
      </c>
      <c r="B72" s="8">
        <v>21</v>
      </c>
      <c r="C72" s="88">
        <v>66</v>
      </c>
      <c r="D72" s="21" t="s">
        <v>2074</v>
      </c>
      <c r="E72" s="58" t="s">
        <v>92</v>
      </c>
      <c r="F72" s="86" t="s">
        <v>2075</v>
      </c>
      <c r="G72" s="83" t="s">
        <v>2005</v>
      </c>
      <c r="H72" s="64">
        <v>0</v>
      </c>
    </row>
    <row r="73" spans="1:8" x14ac:dyDescent="0.2">
      <c r="A73" s="8">
        <v>68</v>
      </c>
      <c r="B73" s="8">
        <v>22</v>
      </c>
      <c r="C73" s="88">
        <v>47</v>
      </c>
      <c r="D73" s="21" t="s">
        <v>2041</v>
      </c>
      <c r="E73" s="58" t="s">
        <v>92</v>
      </c>
      <c r="F73" s="86" t="s">
        <v>1274</v>
      </c>
      <c r="G73" s="83" t="s">
        <v>2005</v>
      </c>
      <c r="H73" s="64">
        <v>0</v>
      </c>
    </row>
    <row r="74" spans="1:8" x14ac:dyDescent="0.2">
      <c r="A74" s="8">
        <v>69</v>
      </c>
      <c r="B74" s="8">
        <v>12</v>
      </c>
      <c r="C74" s="88">
        <v>143</v>
      </c>
      <c r="D74" s="21" t="s">
        <v>2218</v>
      </c>
      <c r="E74" s="58" t="s">
        <v>97</v>
      </c>
      <c r="F74" s="86" t="s">
        <v>679</v>
      </c>
      <c r="G74" s="83" t="s">
        <v>1989</v>
      </c>
      <c r="H74" s="64">
        <v>0</v>
      </c>
    </row>
    <row r="75" spans="1:8" x14ac:dyDescent="0.2">
      <c r="A75" s="8">
        <v>70</v>
      </c>
      <c r="B75" s="8">
        <v>18</v>
      </c>
      <c r="C75" s="88">
        <v>17</v>
      </c>
      <c r="D75" s="21" t="s">
        <v>2098</v>
      </c>
      <c r="E75" s="58" t="s">
        <v>96</v>
      </c>
      <c r="F75" s="86" t="s">
        <v>1774</v>
      </c>
      <c r="G75" s="83" t="s">
        <v>1989</v>
      </c>
      <c r="H75" s="64">
        <v>0</v>
      </c>
    </row>
    <row r="76" spans="1:8" x14ac:dyDescent="0.2">
      <c r="A76" s="8">
        <v>71</v>
      </c>
      <c r="B76" s="8">
        <v>13</v>
      </c>
      <c r="C76" s="88">
        <v>68</v>
      </c>
      <c r="D76" s="21" t="s">
        <v>2079</v>
      </c>
      <c r="E76" s="58" t="s">
        <v>97</v>
      </c>
      <c r="F76" s="86" t="s">
        <v>1741</v>
      </c>
      <c r="G76" s="83" t="s">
        <v>1992</v>
      </c>
      <c r="H76" s="64" t="s">
        <v>1990</v>
      </c>
    </row>
    <row r="77" spans="1:8" x14ac:dyDescent="0.2">
      <c r="A77" s="8">
        <v>72</v>
      </c>
      <c r="B77" s="8">
        <v>23</v>
      </c>
      <c r="C77" s="88">
        <v>87</v>
      </c>
      <c r="D77" s="21" t="s">
        <v>2123</v>
      </c>
      <c r="E77" s="58" t="s">
        <v>92</v>
      </c>
      <c r="F77" s="86" t="s">
        <v>1068</v>
      </c>
      <c r="G77" s="83" t="s">
        <v>1992</v>
      </c>
      <c r="H77" s="64" t="s">
        <v>1990</v>
      </c>
    </row>
    <row r="78" spans="1:8" x14ac:dyDescent="0.2">
      <c r="A78" s="8">
        <v>73</v>
      </c>
      <c r="B78" s="8">
        <v>19</v>
      </c>
      <c r="C78" s="88">
        <v>121</v>
      </c>
      <c r="D78" s="21" t="s">
        <v>2181</v>
      </c>
      <c r="E78" s="58" t="s">
        <v>96</v>
      </c>
      <c r="F78" s="86" t="s">
        <v>1808</v>
      </c>
      <c r="G78" s="83" t="s">
        <v>2005</v>
      </c>
      <c r="H78" s="64">
        <v>0</v>
      </c>
    </row>
    <row r="79" spans="1:8" x14ac:dyDescent="0.2">
      <c r="A79" s="8">
        <v>74</v>
      </c>
      <c r="B79" s="8">
        <v>20</v>
      </c>
      <c r="C79" s="88">
        <v>175</v>
      </c>
      <c r="D79" s="21" t="s">
        <v>2271</v>
      </c>
      <c r="E79" s="58" t="s">
        <v>96</v>
      </c>
      <c r="F79" s="86" t="s">
        <v>350</v>
      </c>
      <c r="G79" s="83" t="s">
        <v>1992</v>
      </c>
      <c r="H79" s="64" t="s">
        <v>2014</v>
      </c>
    </row>
    <row r="80" spans="1:8" x14ac:dyDescent="0.2">
      <c r="A80" s="8">
        <v>75</v>
      </c>
      <c r="B80" s="8">
        <v>18</v>
      </c>
      <c r="C80" s="88">
        <v>166</v>
      </c>
      <c r="D80" s="21" t="s">
        <v>2258</v>
      </c>
      <c r="E80" s="58" t="s">
        <v>94</v>
      </c>
      <c r="F80" s="86" t="s">
        <v>1050</v>
      </c>
      <c r="G80" s="83" t="s">
        <v>1992</v>
      </c>
      <c r="H80" s="64" t="s">
        <v>1990</v>
      </c>
    </row>
    <row r="81" spans="1:8" x14ac:dyDescent="0.2">
      <c r="A81" s="8">
        <v>76</v>
      </c>
      <c r="B81" s="8">
        <v>21</v>
      </c>
      <c r="C81" s="88">
        <v>177</v>
      </c>
      <c r="D81" s="21" t="s">
        <v>2273</v>
      </c>
      <c r="E81" s="58" t="s">
        <v>96</v>
      </c>
      <c r="F81" s="86" t="s">
        <v>350</v>
      </c>
      <c r="G81" s="83" t="s">
        <v>1992</v>
      </c>
      <c r="H81" s="64" t="s">
        <v>2014</v>
      </c>
    </row>
    <row r="82" spans="1:8" x14ac:dyDescent="0.2">
      <c r="A82" s="8">
        <v>77</v>
      </c>
      <c r="B82" s="8">
        <v>19</v>
      </c>
      <c r="C82" s="88">
        <v>64</v>
      </c>
      <c r="D82" s="21" t="s">
        <v>2072</v>
      </c>
      <c r="E82" s="58" t="s">
        <v>94</v>
      </c>
      <c r="F82" s="86" t="s">
        <v>1171</v>
      </c>
      <c r="G82" s="83" t="s">
        <v>1989</v>
      </c>
      <c r="H82" s="64">
        <v>0</v>
      </c>
    </row>
    <row r="83" spans="1:8" x14ac:dyDescent="0.2">
      <c r="A83" s="8">
        <v>78</v>
      </c>
      <c r="B83" s="8">
        <v>24</v>
      </c>
      <c r="C83" s="88">
        <v>131</v>
      </c>
      <c r="D83" s="21" t="s">
        <v>2200</v>
      </c>
      <c r="E83" s="58" t="s">
        <v>92</v>
      </c>
      <c r="F83" s="86" t="s">
        <v>1525</v>
      </c>
      <c r="G83" s="83" t="s">
        <v>1989</v>
      </c>
      <c r="H83" s="64">
        <v>0</v>
      </c>
    </row>
    <row r="84" spans="1:8" x14ac:dyDescent="0.2">
      <c r="A84" s="8">
        <v>79</v>
      </c>
      <c r="B84" s="8">
        <v>20</v>
      </c>
      <c r="C84" s="88">
        <v>172</v>
      </c>
      <c r="D84" s="21" t="s">
        <v>2268</v>
      </c>
      <c r="E84" s="58" t="s">
        <v>94</v>
      </c>
      <c r="F84" s="86" t="s">
        <v>1577</v>
      </c>
      <c r="G84" s="83" t="s">
        <v>1992</v>
      </c>
      <c r="H84" s="64" t="s">
        <v>1990</v>
      </c>
    </row>
    <row r="85" spans="1:8" x14ac:dyDescent="0.2">
      <c r="A85" s="8">
        <v>80</v>
      </c>
      <c r="B85" s="8">
        <v>22</v>
      </c>
      <c r="C85" s="88">
        <v>147</v>
      </c>
      <c r="D85" s="21" t="s">
        <v>2226</v>
      </c>
      <c r="E85" s="58" t="s">
        <v>96</v>
      </c>
      <c r="F85" s="86" t="s">
        <v>928</v>
      </c>
      <c r="G85" s="83" t="s">
        <v>1989</v>
      </c>
      <c r="H85" s="64">
        <v>0</v>
      </c>
    </row>
    <row r="86" spans="1:8" x14ac:dyDescent="0.2">
      <c r="A86" s="8">
        <v>81</v>
      </c>
      <c r="B86" s="8">
        <v>21</v>
      </c>
      <c r="C86" s="88">
        <v>97</v>
      </c>
      <c r="D86" s="21" t="s">
        <v>2144</v>
      </c>
      <c r="E86" s="58" t="s">
        <v>94</v>
      </c>
      <c r="F86" s="86" t="s">
        <v>1525</v>
      </c>
      <c r="G86" s="83" t="s">
        <v>1989</v>
      </c>
      <c r="H86" s="64">
        <v>0</v>
      </c>
    </row>
    <row r="87" spans="1:8" x14ac:dyDescent="0.2">
      <c r="A87" s="8">
        <v>82</v>
      </c>
      <c r="B87" s="8">
        <v>25</v>
      </c>
      <c r="C87" s="88">
        <v>57</v>
      </c>
      <c r="D87" s="21" t="s">
        <v>2056</v>
      </c>
      <c r="E87" s="58" t="s">
        <v>92</v>
      </c>
      <c r="F87" s="86" t="s">
        <v>1144</v>
      </c>
      <c r="G87" s="83" t="s">
        <v>1989</v>
      </c>
      <c r="H87" s="64">
        <v>0</v>
      </c>
    </row>
    <row r="88" spans="1:8" x14ac:dyDescent="0.2">
      <c r="A88" s="8">
        <v>83</v>
      </c>
      <c r="B88" s="8">
        <v>26</v>
      </c>
      <c r="C88" s="88">
        <v>155</v>
      </c>
      <c r="D88" s="21" t="s">
        <v>2242</v>
      </c>
      <c r="E88" s="58" t="s">
        <v>92</v>
      </c>
      <c r="F88" s="86" t="s">
        <v>1253</v>
      </c>
      <c r="G88" s="83" t="s">
        <v>1992</v>
      </c>
      <c r="H88" s="64" t="s">
        <v>2243</v>
      </c>
    </row>
    <row r="89" spans="1:8" x14ac:dyDescent="0.2">
      <c r="A89" s="8">
        <v>84</v>
      </c>
      <c r="B89" s="8">
        <v>23</v>
      </c>
      <c r="C89" s="88">
        <v>81</v>
      </c>
      <c r="D89" s="21" t="s">
        <v>2113</v>
      </c>
      <c r="E89" s="58" t="s">
        <v>96</v>
      </c>
      <c r="F89" s="86" t="s">
        <v>639</v>
      </c>
      <c r="G89" s="83" t="s">
        <v>1989</v>
      </c>
      <c r="H89" s="64">
        <v>0</v>
      </c>
    </row>
    <row r="90" spans="1:8" x14ac:dyDescent="0.2">
      <c r="A90" s="8">
        <v>85</v>
      </c>
      <c r="B90" s="8">
        <v>14</v>
      </c>
      <c r="C90" s="88">
        <v>188</v>
      </c>
      <c r="D90" s="21" t="s">
        <v>2287</v>
      </c>
      <c r="E90" s="58" t="s">
        <v>97</v>
      </c>
      <c r="F90" s="86" t="s">
        <v>1488</v>
      </c>
      <c r="G90" s="83" t="s">
        <v>2005</v>
      </c>
      <c r="H90" s="64">
        <v>0</v>
      </c>
    </row>
    <row r="91" spans="1:8" x14ac:dyDescent="0.2">
      <c r="A91" s="8">
        <v>86</v>
      </c>
      <c r="B91" s="8">
        <v>15</v>
      </c>
      <c r="C91" s="88">
        <v>138</v>
      </c>
      <c r="D91" s="21" t="s">
        <v>2210</v>
      </c>
      <c r="E91" s="58" t="s">
        <v>97</v>
      </c>
      <c r="F91" s="86" t="s">
        <v>2248</v>
      </c>
      <c r="G91" s="83" t="s">
        <v>2005</v>
      </c>
      <c r="H91" s="64">
        <v>0</v>
      </c>
    </row>
    <row r="92" spans="1:8" x14ac:dyDescent="0.2">
      <c r="A92" s="8">
        <v>87</v>
      </c>
      <c r="B92" s="8">
        <v>22</v>
      </c>
      <c r="C92" s="88">
        <v>50</v>
      </c>
      <c r="D92" s="21" t="s">
        <v>2044</v>
      </c>
      <c r="E92" s="58" t="s">
        <v>94</v>
      </c>
      <c r="F92" s="86" t="s">
        <v>456</v>
      </c>
      <c r="G92" s="83" t="s">
        <v>1992</v>
      </c>
      <c r="H92" s="64" t="s">
        <v>2014</v>
      </c>
    </row>
    <row r="93" spans="1:8" x14ac:dyDescent="0.2">
      <c r="A93" s="8">
        <v>88</v>
      </c>
      <c r="B93" s="8">
        <v>24</v>
      </c>
      <c r="C93" s="88">
        <v>103</v>
      </c>
      <c r="D93" s="21" t="s">
        <v>2155</v>
      </c>
      <c r="E93" s="58" t="s">
        <v>96</v>
      </c>
      <c r="F93" s="86" t="s">
        <v>1022</v>
      </c>
      <c r="G93" s="83" t="s">
        <v>2005</v>
      </c>
      <c r="H93" s="64">
        <v>0</v>
      </c>
    </row>
    <row r="94" spans="1:8" x14ac:dyDescent="0.2">
      <c r="A94" s="8">
        <v>89</v>
      </c>
      <c r="B94" s="8">
        <v>23</v>
      </c>
      <c r="C94" s="88">
        <v>21</v>
      </c>
      <c r="D94" s="21" t="s">
        <v>2091</v>
      </c>
      <c r="E94" s="58" t="s">
        <v>94</v>
      </c>
      <c r="F94" s="86" t="s">
        <v>1774</v>
      </c>
      <c r="G94" s="83" t="s">
        <v>1989</v>
      </c>
      <c r="H94" s="64">
        <v>0</v>
      </c>
    </row>
    <row r="95" spans="1:8" x14ac:dyDescent="0.2">
      <c r="A95" s="8">
        <v>90</v>
      </c>
      <c r="B95" s="8">
        <v>27</v>
      </c>
      <c r="C95" s="88">
        <v>192</v>
      </c>
      <c r="D95" s="21" t="s">
        <v>2293</v>
      </c>
      <c r="E95" s="58" t="s">
        <v>92</v>
      </c>
      <c r="F95" s="86" t="s">
        <v>2294</v>
      </c>
      <c r="G95" s="83" t="s">
        <v>1992</v>
      </c>
      <c r="H95" s="64" t="s">
        <v>2014</v>
      </c>
    </row>
    <row r="96" spans="1:8" x14ac:dyDescent="0.2">
      <c r="A96" s="8">
        <v>91</v>
      </c>
      <c r="B96" s="8">
        <v>25</v>
      </c>
      <c r="C96" s="88">
        <v>193</v>
      </c>
      <c r="D96" s="21" t="s">
        <v>2296</v>
      </c>
      <c r="E96" s="58" t="s">
        <v>96</v>
      </c>
      <c r="F96" s="86" t="s">
        <v>679</v>
      </c>
      <c r="G96" s="83" t="s">
        <v>1989</v>
      </c>
      <c r="H96" s="64">
        <v>0</v>
      </c>
    </row>
    <row r="97" spans="1:8" x14ac:dyDescent="0.2">
      <c r="A97" s="8">
        <v>92</v>
      </c>
      <c r="B97" s="8">
        <v>16</v>
      </c>
      <c r="C97" s="88">
        <v>102</v>
      </c>
      <c r="D97" s="21" t="s">
        <v>2153</v>
      </c>
      <c r="E97" s="58" t="s">
        <v>97</v>
      </c>
      <c r="F97" s="86" t="s">
        <v>1882</v>
      </c>
      <c r="G97" s="83" t="s">
        <v>2005</v>
      </c>
      <c r="H97" s="64">
        <v>0</v>
      </c>
    </row>
    <row r="98" spans="1:8" x14ac:dyDescent="0.2">
      <c r="A98" s="8">
        <v>93</v>
      </c>
      <c r="B98" s="8">
        <v>26</v>
      </c>
      <c r="C98" s="88">
        <v>187</v>
      </c>
      <c r="D98" s="21" t="s">
        <v>2286</v>
      </c>
      <c r="E98" s="58" t="s">
        <v>96</v>
      </c>
      <c r="F98" s="86" t="s">
        <v>1488</v>
      </c>
      <c r="G98" s="83" t="s">
        <v>2005</v>
      </c>
      <c r="H98" s="64">
        <v>0</v>
      </c>
    </row>
    <row r="99" spans="1:8" x14ac:dyDescent="0.2">
      <c r="A99" s="8">
        <v>94</v>
      </c>
      <c r="B99" s="8">
        <v>24</v>
      </c>
      <c r="C99" s="88">
        <v>173</v>
      </c>
      <c r="D99" s="21" t="s">
        <v>2269</v>
      </c>
      <c r="E99" s="58" t="s">
        <v>94</v>
      </c>
      <c r="F99" s="86" t="s">
        <v>2267</v>
      </c>
      <c r="G99" s="83" t="s">
        <v>1992</v>
      </c>
      <c r="H99" s="64" t="s">
        <v>1990</v>
      </c>
    </row>
    <row r="100" spans="1:8" x14ac:dyDescent="0.2">
      <c r="A100" s="8">
        <v>95</v>
      </c>
      <c r="B100" s="8">
        <v>27</v>
      </c>
      <c r="C100" s="88">
        <v>53</v>
      </c>
      <c r="D100" s="21" t="s">
        <v>2048</v>
      </c>
      <c r="E100" s="58" t="s">
        <v>96</v>
      </c>
      <c r="F100" s="86" t="s">
        <v>1808</v>
      </c>
      <c r="G100" s="83" t="s">
        <v>2005</v>
      </c>
      <c r="H100" s="64">
        <v>0</v>
      </c>
    </row>
    <row r="101" spans="1:8" x14ac:dyDescent="0.2">
      <c r="A101" s="8">
        <v>96</v>
      </c>
      <c r="B101" s="8">
        <v>28</v>
      </c>
      <c r="C101" s="88">
        <v>134</v>
      </c>
      <c r="D101" s="21" t="s">
        <v>2205</v>
      </c>
      <c r="E101" s="58" t="s">
        <v>96</v>
      </c>
      <c r="F101" s="86" t="s">
        <v>1022</v>
      </c>
      <c r="G101" s="83" t="s">
        <v>2005</v>
      </c>
      <c r="H101" s="64">
        <v>0</v>
      </c>
    </row>
    <row r="102" spans="1:8" x14ac:dyDescent="0.2">
      <c r="A102" s="8">
        <v>97</v>
      </c>
      <c r="B102" s="8">
        <v>25</v>
      </c>
      <c r="C102" s="88">
        <v>35</v>
      </c>
      <c r="D102" s="21" t="s">
        <v>2020</v>
      </c>
      <c r="E102" s="58" t="s">
        <v>94</v>
      </c>
      <c r="F102" s="86" t="s">
        <v>2021</v>
      </c>
      <c r="G102" s="83" t="s">
        <v>1992</v>
      </c>
      <c r="H102" s="64" t="s">
        <v>2009</v>
      </c>
    </row>
    <row r="103" spans="1:8" x14ac:dyDescent="0.2">
      <c r="A103" s="8">
        <v>98</v>
      </c>
      <c r="B103" s="8">
        <v>29</v>
      </c>
      <c r="C103" s="88">
        <v>150</v>
      </c>
      <c r="D103" s="21" t="s">
        <v>2232</v>
      </c>
      <c r="E103" s="58" t="s">
        <v>96</v>
      </c>
      <c r="F103" s="86" t="s">
        <v>2233</v>
      </c>
      <c r="G103" s="83" t="s">
        <v>1989</v>
      </c>
      <c r="H103" s="64">
        <v>0</v>
      </c>
    </row>
    <row r="104" spans="1:8" x14ac:dyDescent="0.2">
      <c r="A104" s="8">
        <v>99</v>
      </c>
      <c r="B104" s="8">
        <v>30</v>
      </c>
      <c r="C104" s="88">
        <v>180</v>
      </c>
      <c r="D104" s="21" t="s">
        <v>2277</v>
      </c>
      <c r="E104" s="58" t="s">
        <v>96</v>
      </c>
      <c r="F104" s="86" t="s">
        <v>2278</v>
      </c>
      <c r="G104" s="83" t="s">
        <v>1992</v>
      </c>
      <c r="H104" s="64" t="s">
        <v>2009</v>
      </c>
    </row>
    <row r="105" spans="1:8" x14ac:dyDescent="0.2">
      <c r="A105" s="8">
        <v>100</v>
      </c>
      <c r="B105" s="8">
        <v>31</v>
      </c>
      <c r="C105" s="88">
        <v>115</v>
      </c>
      <c r="D105" s="21" t="s">
        <v>2171</v>
      </c>
      <c r="E105" s="58" t="s">
        <v>96</v>
      </c>
      <c r="F105" s="86" t="s">
        <v>1808</v>
      </c>
      <c r="G105" s="83" t="s">
        <v>2005</v>
      </c>
      <c r="H105" s="64">
        <v>0</v>
      </c>
    </row>
    <row r="106" spans="1:8" x14ac:dyDescent="0.2">
      <c r="A106" s="8">
        <v>101</v>
      </c>
      <c r="B106" s="8">
        <v>32</v>
      </c>
      <c r="C106" s="88">
        <v>93</v>
      </c>
      <c r="D106" s="21" t="s">
        <v>2136</v>
      </c>
      <c r="E106" s="58" t="s">
        <v>96</v>
      </c>
      <c r="F106" s="86" t="s">
        <v>1914</v>
      </c>
      <c r="G106" s="83" t="s">
        <v>1992</v>
      </c>
      <c r="H106" s="64" t="s">
        <v>2014</v>
      </c>
    </row>
    <row r="107" spans="1:8" x14ac:dyDescent="0.2">
      <c r="A107" s="8">
        <v>102</v>
      </c>
      <c r="B107" s="8">
        <v>33</v>
      </c>
      <c r="C107" s="88">
        <v>176</v>
      </c>
      <c r="D107" s="21" t="s">
        <v>2272</v>
      </c>
      <c r="E107" s="58" t="s">
        <v>96</v>
      </c>
      <c r="F107" s="86" t="s">
        <v>229</v>
      </c>
      <c r="G107" s="83" t="s">
        <v>1992</v>
      </c>
      <c r="H107" s="64" t="s">
        <v>2014</v>
      </c>
    </row>
    <row r="108" spans="1:8" x14ac:dyDescent="0.2">
      <c r="A108" s="8">
        <v>103</v>
      </c>
      <c r="B108" s="8">
        <v>17</v>
      </c>
      <c r="C108" s="88">
        <v>18</v>
      </c>
      <c r="D108" s="21" t="s">
        <v>2089</v>
      </c>
      <c r="E108" s="58" t="s">
        <v>97</v>
      </c>
      <c r="F108" s="86" t="s">
        <v>1068</v>
      </c>
      <c r="G108" s="83" t="s">
        <v>1992</v>
      </c>
      <c r="H108" s="64" t="s">
        <v>1990</v>
      </c>
    </row>
    <row r="109" spans="1:8" x14ac:dyDescent="0.2">
      <c r="A109" s="8">
        <v>104</v>
      </c>
      <c r="B109" s="8">
        <v>34</v>
      </c>
      <c r="C109" s="88">
        <v>22</v>
      </c>
      <c r="D109" s="21" t="s">
        <v>2092</v>
      </c>
      <c r="E109" s="58" t="s">
        <v>96</v>
      </c>
      <c r="F109" s="86" t="s">
        <v>769</v>
      </c>
      <c r="G109" s="83" t="s">
        <v>1992</v>
      </c>
      <c r="H109" s="64" t="s">
        <v>2014</v>
      </c>
    </row>
    <row r="110" spans="1:8" x14ac:dyDescent="0.2">
      <c r="A110" s="8">
        <v>105</v>
      </c>
      <c r="B110" s="8">
        <v>28</v>
      </c>
      <c r="C110" s="88">
        <v>23</v>
      </c>
      <c r="D110" s="21" t="s">
        <v>2093</v>
      </c>
      <c r="E110" s="58" t="s">
        <v>92</v>
      </c>
      <c r="F110" s="86" t="s">
        <v>1472</v>
      </c>
      <c r="G110" s="83" t="s">
        <v>1992</v>
      </c>
      <c r="H110" s="64" t="s">
        <v>2014</v>
      </c>
    </row>
    <row r="111" spans="1:8" x14ac:dyDescent="0.2">
      <c r="A111" s="8">
        <v>106</v>
      </c>
      <c r="B111" s="8">
        <v>26</v>
      </c>
      <c r="C111" s="88">
        <v>158</v>
      </c>
      <c r="D111" s="21" t="s">
        <v>2246</v>
      </c>
      <c r="E111" s="58" t="s">
        <v>94</v>
      </c>
      <c r="F111" s="86" t="s">
        <v>1808</v>
      </c>
      <c r="G111" s="83" t="s">
        <v>2005</v>
      </c>
      <c r="H111" s="64">
        <v>0</v>
      </c>
    </row>
    <row r="112" spans="1:8" x14ac:dyDescent="0.2">
      <c r="A112" s="8">
        <v>107</v>
      </c>
      <c r="B112" s="8">
        <v>18</v>
      </c>
      <c r="C112" s="88">
        <v>141</v>
      </c>
      <c r="D112" s="21" t="s">
        <v>2214</v>
      </c>
      <c r="E112" s="58" t="s">
        <v>97</v>
      </c>
      <c r="F112" s="86" t="s">
        <v>2248</v>
      </c>
      <c r="G112" s="83" t="s">
        <v>2005</v>
      </c>
      <c r="H112" s="64">
        <v>0</v>
      </c>
    </row>
    <row r="113" spans="1:8" x14ac:dyDescent="0.2">
      <c r="A113" s="8">
        <v>108</v>
      </c>
      <c r="B113" s="8">
        <v>19</v>
      </c>
      <c r="C113" s="88">
        <v>37</v>
      </c>
      <c r="D113" s="21" t="s">
        <v>2023</v>
      </c>
      <c r="E113" s="58" t="s">
        <v>97</v>
      </c>
      <c r="F113" s="86" t="s">
        <v>1050</v>
      </c>
      <c r="G113" s="83" t="s">
        <v>1992</v>
      </c>
      <c r="H113" s="64" t="s">
        <v>1990</v>
      </c>
    </row>
    <row r="114" spans="1:8" x14ac:dyDescent="0.2">
      <c r="A114" s="8">
        <v>109</v>
      </c>
      <c r="B114" s="8">
        <v>20</v>
      </c>
      <c r="C114" s="88">
        <v>31</v>
      </c>
      <c r="D114" s="21" t="s">
        <v>2135</v>
      </c>
      <c r="E114" s="58" t="s">
        <v>97</v>
      </c>
      <c r="F114" s="86" t="s">
        <v>1525</v>
      </c>
      <c r="G114" s="83" t="s">
        <v>1989</v>
      </c>
      <c r="H114" s="64">
        <v>0</v>
      </c>
    </row>
    <row r="115" spans="1:8" x14ac:dyDescent="0.2">
      <c r="A115" s="8">
        <v>110</v>
      </c>
      <c r="B115" s="8">
        <v>27</v>
      </c>
      <c r="C115" s="88">
        <v>24</v>
      </c>
      <c r="D115" s="21" t="s">
        <v>1999</v>
      </c>
      <c r="E115" s="58" t="s">
        <v>94</v>
      </c>
      <c r="F115" s="86" t="s">
        <v>1144</v>
      </c>
      <c r="G115" s="83" t="s">
        <v>1989</v>
      </c>
      <c r="H115" s="64">
        <v>0</v>
      </c>
    </row>
    <row r="116" spans="1:8" x14ac:dyDescent="0.2">
      <c r="A116" s="8">
        <v>111</v>
      </c>
      <c r="B116" s="8">
        <v>2</v>
      </c>
      <c r="C116" s="88">
        <v>61</v>
      </c>
      <c r="D116" s="21" t="s">
        <v>2066</v>
      </c>
      <c r="E116" s="58" t="s">
        <v>98</v>
      </c>
      <c r="F116" s="86" t="s">
        <v>1729</v>
      </c>
      <c r="G116" s="83" t="s">
        <v>1989</v>
      </c>
      <c r="H116" s="64">
        <v>0</v>
      </c>
    </row>
    <row r="117" spans="1:8" x14ac:dyDescent="0.2">
      <c r="A117" s="8">
        <v>112</v>
      </c>
      <c r="B117" s="8">
        <v>21</v>
      </c>
      <c r="C117" s="88">
        <v>152</v>
      </c>
      <c r="D117" s="21" t="s">
        <v>2237</v>
      </c>
      <c r="E117" s="58" t="s">
        <v>97</v>
      </c>
      <c r="F117" s="86" t="s">
        <v>2233</v>
      </c>
      <c r="G117" s="83" t="s">
        <v>1989</v>
      </c>
      <c r="H117" s="64">
        <v>0</v>
      </c>
    </row>
    <row r="118" spans="1:8" x14ac:dyDescent="0.2">
      <c r="A118" s="8">
        <v>113</v>
      </c>
      <c r="B118" s="8">
        <v>29</v>
      </c>
      <c r="C118" s="88">
        <v>12</v>
      </c>
      <c r="D118" s="21" t="s">
        <v>1995</v>
      </c>
      <c r="E118" s="58" t="s">
        <v>92</v>
      </c>
      <c r="F118" s="86" t="s">
        <v>2312</v>
      </c>
      <c r="G118" s="83" t="s">
        <v>1989</v>
      </c>
      <c r="H118" s="64">
        <v>0</v>
      </c>
    </row>
    <row r="119" spans="1:8" x14ac:dyDescent="0.2">
      <c r="A119" s="8">
        <v>114</v>
      </c>
      <c r="B119" s="8">
        <v>30</v>
      </c>
      <c r="C119" s="88">
        <v>106</v>
      </c>
      <c r="D119" s="21" t="s">
        <v>2159</v>
      </c>
      <c r="E119" s="58" t="s">
        <v>92</v>
      </c>
      <c r="F119" s="86" t="s">
        <v>1022</v>
      </c>
      <c r="G119" s="83" t="s">
        <v>2005</v>
      </c>
      <c r="H119" s="64">
        <v>0</v>
      </c>
    </row>
    <row r="120" spans="1:8" x14ac:dyDescent="0.2">
      <c r="A120" s="8">
        <v>115</v>
      </c>
      <c r="B120" s="8">
        <v>35</v>
      </c>
      <c r="C120" s="88">
        <v>135</v>
      </c>
      <c r="D120" s="21" t="s">
        <v>2206</v>
      </c>
      <c r="E120" s="58" t="s">
        <v>96</v>
      </c>
      <c r="F120" s="86" t="s">
        <v>1022</v>
      </c>
      <c r="G120" s="83" t="s">
        <v>2005</v>
      </c>
      <c r="H120" s="64">
        <v>0</v>
      </c>
    </row>
    <row r="121" spans="1:8" x14ac:dyDescent="0.2">
      <c r="A121" s="8">
        <v>116</v>
      </c>
      <c r="B121" s="8">
        <v>31</v>
      </c>
      <c r="C121" s="88">
        <v>105</v>
      </c>
      <c r="D121" s="21" t="s">
        <v>2158</v>
      </c>
      <c r="E121" s="58" t="s">
        <v>92</v>
      </c>
      <c r="F121" s="86" t="s">
        <v>1022</v>
      </c>
      <c r="G121" s="83" t="s">
        <v>2005</v>
      </c>
      <c r="H121" s="64">
        <v>0</v>
      </c>
    </row>
    <row r="122" spans="1:8" x14ac:dyDescent="0.2">
      <c r="A122" s="8">
        <v>117</v>
      </c>
      <c r="B122" s="8">
        <v>22</v>
      </c>
      <c r="C122" s="88">
        <v>178</v>
      </c>
      <c r="D122" s="21" t="s">
        <v>2274</v>
      </c>
      <c r="E122" s="58" t="s">
        <v>97</v>
      </c>
      <c r="F122" s="86" t="s">
        <v>350</v>
      </c>
      <c r="G122" s="83" t="s">
        <v>1992</v>
      </c>
      <c r="H122" s="64" t="s">
        <v>2014</v>
      </c>
    </row>
    <row r="123" spans="1:8" x14ac:dyDescent="0.2">
      <c r="A123" s="8">
        <v>118</v>
      </c>
      <c r="B123" s="8">
        <v>32</v>
      </c>
      <c r="C123" s="88">
        <v>32</v>
      </c>
      <c r="D123" s="21" t="s">
        <v>2015</v>
      </c>
      <c r="E123" s="58" t="s">
        <v>92</v>
      </c>
      <c r="F123" s="86" t="s">
        <v>1274</v>
      </c>
      <c r="G123" s="83" t="s">
        <v>2005</v>
      </c>
      <c r="H123" s="64">
        <v>0</v>
      </c>
    </row>
    <row r="124" spans="1:8" x14ac:dyDescent="0.2">
      <c r="A124" s="8">
        <v>119</v>
      </c>
      <c r="B124" s="8">
        <v>36</v>
      </c>
      <c r="C124" s="88">
        <v>79</v>
      </c>
      <c r="D124" s="21" t="s">
        <v>2390</v>
      </c>
      <c r="E124" s="58" t="s">
        <v>96</v>
      </c>
      <c r="F124" s="86" t="s">
        <v>639</v>
      </c>
      <c r="G124" s="83" t="s">
        <v>1989</v>
      </c>
      <c r="H124" s="64">
        <v>0</v>
      </c>
    </row>
    <row r="125" spans="1:8" x14ac:dyDescent="0.2">
      <c r="A125" s="8">
        <v>120</v>
      </c>
      <c r="B125" s="8">
        <v>28</v>
      </c>
      <c r="C125" s="88">
        <v>27</v>
      </c>
      <c r="D125" s="21" t="s">
        <v>2006</v>
      </c>
      <c r="E125" s="58" t="s">
        <v>94</v>
      </c>
      <c r="F125" s="86" t="s">
        <v>1144</v>
      </c>
      <c r="G125" s="83" t="s">
        <v>1989</v>
      </c>
      <c r="H125" s="64">
        <v>0</v>
      </c>
    </row>
    <row r="126" spans="1:8" x14ac:dyDescent="0.2">
      <c r="A126" s="8">
        <v>121</v>
      </c>
      <c r="B126" s="8">
        <v>33</v>
      </c>
      <c r="C126" s="88">
        <v>25</v>
      </c>
      <c r="D126" s="21" t="s">
        <v>2301</v>
      </c>
      <c r="E126" s="58" t="s">
        <v>92</v>
      </c>
      <c r="F126" s="86" t="s">
        <v>2002</v>
      </c>
      <c r="G126" s="83" t="s">
        <v>1989</v>
      </c>
      <c r="H126" s="64">
        <v>0</v>
      </c>
    </row>
    <row r="127" spans="1:8" x14ac:dyDescent="0.2">
      <c r="A127" s="8">
        <v>122</v>
      </c>
      <c r="B127" s="8">
        <v>23</v>
      </c>
      <c r="C127" s="88">
        <v>185</v>
      </c>
      <c r="D127" s="21" t="s">
        <v>2284</v>
      </c>
      <c r="E127" s="58" t="s">
        <v>97</v>
      </c>
      <c r="F127" s="86" t="s">
        <v>1477</v>
      </c>
      <c r="G127" s="83" t="s">
        <v>2005</v>
      </c>
      <c r="H127" s="64">
        <v>0</v>
      </c>
    </row>
    <row r="128" spans="1:8" x14ac:dyDescent="0.2">
      <c r="A128" s="8">
        <v>123</v>
      </c>
      <c r="B128" s="8">
        <v>24</v>
      </c>
      <c r="C128" s="88">
        <v>110</v>
      </c>
      <c r="D128" s="21" t="s">
        <v>2164</v>
      </c>
      <c r="E128" s="58" t="s">
        <v>97</v>
      </c>
      <c r="F128" s="86" t="s">
        <v>1021</v>
      </c>
      <c r="G128" s="83" t="s">
        <v>1992</v>
      </c>
      <c r="H128" s="64" t="s">
        <v>1990</v>
      </c>
    </row>
    <row r="129" spans="1:8" x14ac:dyDescent="0.2">
      <c r="A129" s="8">
        <v>124</v>
      </c>
      <c r="B129" s="8">
        <v>29</v>
      </c>
      <c r="C129" s="88">
        <v>148</v>
      </c>
      <c r="D129" s="21" t="s">
        <v>2229</v>
      </c>
      <c r="E129" s="58" t="s">
        <v>94</v>
      </c>
      <c r="F129" s="86" t="s">
        <v>958</v>
      </c>
      <c r="G129" s="83" t="s">
        <v>1989</v>
      </c>
      <c r="H129" s="64">
        <v>0</v>
      </c>
    </row>
    <row r="130" spans="1:8" x14ac:dyDescent="0.2">
      <c r="A130" s="8">
        <v>125</v>
      </c>
      <c r="B130" s="8">
        <v>25</v>
      </c>
      <c r="C130" s="88">
        <v>84</v>
      </c>
      <c r="D130" s="21" t="s">
        <v>2118</v>
      </c>
      <c r="E130" s="58" t="s">
        <v>97</v>
      </c>
      <c r="F130" s="86" t="s">
        <v>718</v>
      </c>
      <c r="G130" s="83" t="s">
        <v>1989</v>
      </c>
      <c r="H130" s="64">
        <v>0</v>
      </c>
    </row>
    <row r="131" spans="1:8" x14ac:dyDescent="0.2">
      <c r="A131" s="8">
        <v>126</v>
      </c>
      <c r="B131" s="8">
        <v>37</v>
      </c>
      <c r="C131" s="88">
        <v>58</v>
      </c>
      <c r="D131" s="21" t="s">
        <v>2059</v>
      </c>
      <c r="E131" s="58" t="s">
        <v>96</v>
      </c>
      <c r="F131" s="86" t="s">
        <v>1021</v>
      </c>
      <c r="G131" s="83" t="s">
        <v>1992</v>
      </c>
      <c r="H131" s="64" t="s">
        <v>1990</v>
      </c>
    </row>
    <row r="132" spans="1:8" x14ac:dyDescent="0.2">
      <c r="A132" s="8">
        <v>127</v>
      </c>
      <c r="B132" s="8">
        <v>38</v>
      </c>
      <c r="C132" s="88">
        <v>108</v>
      </c>
      <c r="D132" s="21" t="s">
        <v>2162</v>
      </c>
      <c r="E132" s="58" t="s">
        <v>96</v>
      </c>
      <c r="F132" s="86" t="s">
        <v>1021</v>
      </c>
      <c r="G132" s="83" t="s">
        <v>1992</v>
      </c>
      <c r="H132" s="64" t="s">
        <v>1990</v>
      </c>
    </row>
    <row r="133" spans="1:8" x14ac:dyDescent="0.2">
      <c r="A133" s="8">
        <v>128</v>
      </c>
      <c r="B133" s="8">
        <v>30</v>
      </c>
      <c r="C133" s="88">
        <v>130</v>
      </c>
      <c r="D133" s="21" t="s">
        <v>2389</v>
      </c>
      <c r="E133" s="58" t="s">
        <v>94</v>
      </c>
      <c r="F133" s="86" t="s">
        <v>1729</v>
      </c>
      <c r="G133" s="83" t="s">
        <v>1989</v>
      </c>
      <c r="H133" s="64">
        <v>0</v>
      </c>
    </row>
    <row r="134" spans="1:8" x14ac:dyDescent="0.2">
      <c r="A134" s="8">
        <v>129</v>
      </c>
      <c r="B134" s="8">
        <v>26</v>
      </c>
      <c r="C134" s="88">
        <v>120</v>
      </c>
      <c r="D134" s="21" t="s">
        <v>2180</v>
      </c>
      <c r="E134" s="58" t="s">
        <v>97</v>
      </c>
      <c r="F134" s="86" t="s">
        <v>1808</v>
      </c>
      <c r="G134" s="83" t="s">
        <v>2005</v>
      </c>
      <c r="H134" s="64">
        <v>0</v>
      </c>
    </row>
    <row r="135" spans="1:8" x14ac:dyDescent="0.2">
      <c r="A135" s="8">
        <v>130</v>
      </c>
      <c r="B135" s="8">
        <v>39</v>
      </c>
      <c r="C135" s="88">
        <v>179</v>
      </c>
      <c r="D135" s="21" t="s">
        <v>2275</v>
      </c>
      <c r="E135" s="58" t="s">
        <v>96</v>
      </c>
      <c r="F135" s="86" t="s">
        <v>2276</v>
      </c>
      <c r="G135" s="83" t="s">
        <v>1992</v>
      </c>
      <c r="H135" s="64" t="s">
        <v>2009</v>
      </c>
    </row>
    <row r="136" spans="1:8" x14ac:dyDescent="0.2">
      <c r="A136" s="8">
        <v>131</v>
      </c>
      <c r="B136" s="8">
        <v>34</v>
      </c>
      <c r="C136" s="88">
        <v>164</v>
      </c>
      <c r="D136" s="21" t="s">
        <v>2254</v>
      </c>
      <c r="E136" s="58" t="s">
        <v>92</v>
      </c>
      <c r="F136" s="86" t="s">
        <v>1808</v>
      </c>
      <c r="G136" s="83" t="s">
        <v>2005</v>
      </c>
      <c r="H136" s="64">
        <v>0</v>
      </c>
    </row>
    <row r="137" spans="1:8" x14ac:dyDescent="0.2">
      <c r="A137" s="8">
        <v>132</v>
      </c>
      <c r="B137" s="8">
        <v>40</v>
      </c>
      <c r="C137" s="88">
        <v>145</v>
      </c>
      <c r="D137" s="21" t="s">
        <v>2223</v>
      </c>
      <c r="E137" s="58" t="s">
        <v>96</v>
      </c>
      <c r="F137" s="86" t="s">
        <v>1021</v>
      </c>
      <c r="G137" s="83" t="s">
        <v>1992</v>
      </c>
      <c r="H137" s="64" t="s">
        <v>1990</v>
      </c>
    </row>
    <row r="138" spans="1:8" x14ac:dyDescent="0.2">
      <c r="A138" s="8">
        <v>133</v>
      </c>
      <c r="B138" s="8">
        <v>41</v>
      </c>
      <c r="C138" s="88">
        <v>153</v>
      </c>
      <c r="D138" s="21" t="s">
        <v>2239</v>
      </c>
      <c r="E138" s="58" t="s">
        <v>96</v>
      </c>
      <c r="F138" s="86" t="s">
        <v>2233</v>
      </c>
      <c r="G138" s="83" t="s">
        <v>1989</v>
      </c>
      <c r="H138" s="64">
        <v>0</v>
      </c>
    </row>
    <row r="139" spans="1:8" x14ac:dyDescent="0.2">
      <c r="A139" s="8">
        <v>134</v>
      </c>
      <c r="B139" s="8">
        <v>42</v>
      </c>
      <c r="C139" s="88">
        <v>174</v>
      </c>
      <c r="D139" s="21" t="s">
        <v>2270</v>
      </c>
      <c r="E139" s="58" t="s">
        <v>96</v>
      </c>
      <c r="F139" s="86" t="s">
        <v>1050</v>
      </c>
      <c r="G139" s="83" t="s">
        <v>1992</v>
      </c>
      <c r="H139" s="64" t="s">
        <v>1990</v>
      </c>
    </row>
    <row r="140" spans="1:8" x14ac:dyDescent="0.2">
      <c r="A140" s="8">
        <v>135</v>
      </c>
      <c r="B140" s="8">
        <v>31</v>
      </c>
      <c r="C140" s="88">
        <v>82</v>
      </c>
      <c r="D140" s="21" t="s">
        <v>2115</v>
      </c>
      <c r="E140" s="58" t="s">
        <v>94</v>
      </c>
      <c r="F140" s="86" t="s">
        <v>639</v>
      </c>
      <c r="G140" s="83" t="s">
        <v>1989</v>
      </c>
      <c r="H140" s="64">
        <v>0</v>
      </c>
    </row>
    <row r="141" spans="1:8" x14ac:dyDescent="0.2">
      <c r="A141" s="8">
        <v>136</v>
      </c>
      <c r="B141" s="8">
        <v>3</v>
      </c>
      <c r="C141" s="88">
        <v>183</v>
      </c>
      <c r="D141" s="21" t="s">
        <v>2281</v>
      </c>
      <c r="E141" s="58" t="s">
        <v>98</v>
      </c>
      <c r="F141" s="86" t="s">
        <v>1619</v>
      </c>
      <c r="G141" s="83" t="s">
        <v>1992</v>
      </c>
      <c r="H141" s="64" t="s">
        <v>2194</v>
      </c>
    </row>
    <row r="142" spans="1:8" x14ac:dyDescent="0.2">
      <c r="A142" s="8">
        <v>137</v>
      </c>
      <c r="B142" s="8">
        <v>43</v>
      </c>
      <c r="C142" s="88">
        <v>80</v>
      </c>
      <c r="D142" s="21" t="s">
        <v>2111</v>
      </c>
      <c r="E142" s="58" t="s">
        <v>96</v>
      </c>
      <c r="F142" s="86" t="s">
        <v>639</v>
      </c>
      <c r="G142" s="83" t="s">
        <v>1989</v>
      </c>
      <c r="H142" s="64">
        <v>0</v>
      </c>
    </row>
    <row r="143" spans="1:8" x14ac:dyDescent="0.2">
      <c r="A143" s="8">
        <v>138</v>
      </c>
      <c r="B143" s="8">
        <v>35</v>
      </c>
      <c r="C143" s="88">
        <v>56</v>
      </c>
      <c r="D143" s="21" t="s">
        <v>2053</v>
      </c>
      <c r="E143" s="58" t="s">
        <v>92</v>
      </c>
      <c r="F143" s="86" t="s">
        <v>1144</v>
      </c>
      <c r="G143" s="83" t="s">
        <v>1989</v>
      </c>
      <c r="H143" s="64">
        <v>0</v>
      </c>
    </row>
    <row r="144" spans="1:8" x14ac:dyDescent="0.2">
      <c r="A144" s="8">
        <v>139</v>
      </c>
      <c r="B144" s="8">
        <v>44</v>
      </c>
      <c r="C144" s="88">
        <v>90</v>
      </c>
      <c r="D144" s="21" t="s">
        <v>2129</v>
      </c>
      <c r="E144" s="58" t="s">
        <v>96</v>
      </c>
      <c r="F144" s="86" t="s">
        <v>1210</v>
      </c>
      <c r="G144" s="83" t="s">
        <v>1992</v>
      </c>
      <c r="H144" s="64" t="s">
        <v>2014</v>
      </c>
    </row>
    <row r="145" spans="1:8" x14ac:dyDescent="0.2">
      <c r="A145" s="8">
        <v>140</v>
      </c>
      <c r="B145" s="8">
        <v>27</v>
      </c>
      <c r="C145" s="88">
        <v>161</v>
      </c>
      <c r="D145" s="21" t="s">
        <v>2250</v>
      </c>
      <c r="E145" s="58" t="s">
        <v>97</v>
      </c>
      <c r="F145" s="86" t="s">
        <v>2248</v>
      </c>
      <c r="G145" s="83" t="s">
        <v>2005</v>
      </c>
      <c r="H145" s="64">
        <v>0</v>
      </c>
    </row>
    <row r="146" spans="1:8" x14ac:dyDescent="0.2">
      <c r="A146" s="8">
        <v>141</v>
      </c>
      <c r="B146" s="8">
        <v>28</v>
      </c>
      <c r="C146" s="88">
        <v>162</v>
      </c>
      <c r="D146" s="21" t="s">
        <v>2251</v>
      </c>
      <c r="E146" s="58" t="s">
        <v>97</v>
      </c>
      <c r="F146" s="86" t="s">
        <v>2248</v>
      </c>
      <c r="G146" s="83" t="s">
        <v>2005</v>
      </c>
      <c r="H146" s="64">
        <v>0</v>
      </c>
    </row>
    <row r="147" spans="1:8" x14ac:dyDescent="0.2">
      <c r="A147" s="8">
        <v>142</v>
      </c>
      <c r="B147" s="8">
        <v>36</v>
      </c>
      <c r="C147" s="88">
        <v>160</v>
      </c>
      <c r="D147" s="21" t="s">
        <v>2249</v>
      </c>
      <c r="E147" s="58" t="s">
        <v>92</v>
      </c>
      <c r="F147" s="86" t="s">
        <v>1203</v>
      </c>
      <c r="G147" s="83" t="s">
        <v>2005</v>
      </c>
      <c r="H147" s="64">
        <v>0</v>
      </c>
    </row>
    <row r="148" spans="1:8" x14ac:dyDescent="0.2">
      <c r="A148" s="8">
        <v>143</v>
      </c>
      <c r="B148" s="8">
        <v>32</v>
      </c>
      <c r="C148" s="88">
        <v>73</v>
      </c>
      <c r="D148" s="21" t="s">
        <v>2101</v>
      </c>
      <c r="E148" s="58" t="s">
        <v>94</v>
      </c>
      <c r="F148" s="86" t="s">
        <v>2312</v>
      </c>
      <c r="G148" s="83" t="s">
        <v>1989</v>
      </c>
      <c r="H148" s="64">
        <v>0</v>
      </c>
    </row>
    <row r="149" spans="1:8" x14ac:dyDescent="0.2">
      <c r="A149" s="8">
        <v>144</v>
      </c>
      <c r="B149" s="8">
        <v>33</v>
      </c>
      <c r="C149" s="88">
        <v>20</v>
      </c>
      <c r="D149" s="21" t="s">
        <v>1991</v>
      </c>
      <c r="E149" s="58" t="s">
        <v>94</v>
      </c>
      <c r="F149" s="86" t="s">
        <v>959</v>
      </c>
      <c r="G149" s="83" t="s">
        <v>1992</v>
      </c>
      <c r="H149" s="64" t="s">
        <v>1990</v>
      </c>
    </row>
    <row r="150" spans="1:8" x14ac:dyDescent="0.2">
      <c r="A150" s="8">
        <v>145</v>
      </c>
      <c r="B150" s="8">
        <v>45</v>
      </c>
      <c r="C150" s="88">
        <v>62</v>
      </c>
      <c r="D150" s="21" t="s">
        <v>2068</v>
      </c>
      <c r="E150" s="58" t="s">
        <v>96</v>
      </c>
      <c r="F150" s="86" t="s">
        <v>1022</v>
      </c>
      <c r="G150" s="83" t="s">
        <v>2005</v>
      </c>
      <c r="H150" s="64">
        <v>0</v>
      </c>
    </row>
    <row r="151" spans="1:8" x14ac:dyDescent="0.2">
      <c r="A151" s="8">
        <v>146</v>
      </c>
      <c r="B151" s="8">
        <v>29</v>
      </c>
      <c r="C151" s="88">
        <v>78</v>
      </c>
      <c r="D151" s="21" t="s">
        <v>2108</v>
      </c>
      <c r="E151" s="58" t="s">
        <v>97</v>
      </c>
      <c r="F151" s="86" t="s">
        <v>639</v>
      </c>
      <c r="G151" s="83" t="s">
        <v>1989</v>
      </c>
      <c r="H151" s="64">
        <v>0</v>
      </c>
    </row>
    <row r="152" spans="1:8" x14ac:dyDescent="0.2">
      <c r="A152" s="8">
        <v>147</v>
      </c>
      <c r="B152" s="8">
        <v>30</v>
      </c>
      <c r="C152" s="88">
        <v>171</v>
      </c>
      <c r="D152" s="21" t="s">
        <v>2266</v>
      </c>
      <c r="E152" s="58" t="s">
        <v>97</v>
      </c>
      <c r="F152" s="86" t="s">
        <v>2267</v>
      </c>
      <c r="G152" s="83" t="s">
        <v>1992</v>
      </c>
      <c r="H152" s="64" t="s">
        <v>1990</v>
      </c>
    </row>
    <row r="153" spans="1:8" x14ac:dyDescent="0.2">
      <c r="A153" s="8">
        <v>148</v>
      </c>
      <c r="B153" s="8">
        <v>4</v>
      </c>
      <c r="C153" s="88">
        <v>184</v>
      </c>
      <c r="D153" s="21" t="s">
        <v>2282</v>
      </c>
      <c r="E153" s="58" t="s">
        <v>98</v>
      </c>
      <c r="F153" s="86" t="s">
        <v>1917</v>
      </c>
      <c r="G153" s="83" t="s">
        <v>1992</v>
      </c>
      <c r="H153" s="64" t="s">
        <v>2283</v>
      </c>
    </row>
    <row r="154" spans="1:8" x14ac:dyDescent="0.2">
      <c r="A154" s="8">
        <v>149</v>
      </c>
      <c r="B154" s="8">
        <v>34</v>
      </c>
      <c r="C154" s="88">
        <v>30</v>
      </c>
      <c r="D154" s="21" t="s">
        <v>2012</v>
      </c>
      <c r="E154" s="58" t="s">
        <v>94</v>
      </c>
      <c r="F154" s="86" t="s">
        <v>528</v>
      </c>
      <c r="G154" s="83" t="s">
        <v>1992</v>
      </c>
      <c r="H154" s="64" t="s">
        <v>2009</v>
      </c>
    </row>
    <row r="155" spans="1:8" x14ac:dyDescent="0.2">
      <c r="A155" s="8">
        <v>150</v>
      </c>
      <c r="B155" s="8">
        <v>46</v>
      </c>
      <c r="C155" s="88">
        <v>76</v>
      </c>
      <c r="D155" s="21" t="s">
        <v>2105</v>
      </c>
      <c r="E155" s="58" t="s">
        <v>96</v>
      </c>
      <c r="F155" s="86" t="s">
        <v>2100</v>
      </c>
      <c r="G155" s="83" t="s">
        <v>2005</v>
      </c>
      <c r="H155" s="64">
        <v>0</v>
      </c>
    </row>
    <row r="156" spans="1:8" x14ac:dyDescent="0.2">
      <c r="A156" s="8">
        <v>151</v>
      </c>
      <c r="B156" s="8">
        <v>5</v>
      </c>
      <c r="C156" s="88">
        <v>38</v>
      </c>
      <c r="D156" s="21" t="s">
        <v>2024</v>
      </c>
      <c r="E156" s="58" t="s">
        <v>98</v>
      </c>
      <c r="F156" s="86" t="s">
        <v>1203</v>
      </c>
      <c r="G156" s="83" t="s">
        <v>2005</v>
      </c>
      <c r="H156" s="64">
        <v>0</v>
      </c>
    </row>
    <row r="157" spans="1:8" x14ac:dyDescent="0.2">
      <c r="A157" s="8">
        <v>152</v>
      </c>
      <c r="B157" s="8">
        <v>35</v>
      </c>
      <c r="C157" s="88">
        <v>154</v>
      </c>
      <c r="D157" s="21" t="s">
        <v>2241</v>
      </c>
      <c r="E157" s="58" t="s">
        <v>94</v>
      </c>
      <c r="F157" s="86" t="s">
        <v>2233</v>
      </c>
      <c r="G157" s="83" t="s">
        <v>1989</v>
      </c>
      <c r="H157" s="64">
        <v>0</v>
      </c>
    </row>
    <row r="158" spans="1:8" x14ac:dyDescent="0.2">
      <c r="A158" s="8">
        <v>153</v>
      </c>
      <c r="B158" s="8">
        <v>47</v>
      </c>
      <c r="C158" s="106">
        <v>159</v>
      </c>
      <c r="D158" s="21" t="s">
        <v>2247</v>
      </c>
      <c r="E158" s="58" t="s">
        <v>96</v>
      </c>
      <c r="F158" s="86" t="s">
        <v>2248</v>
      </c>
      <c r="G158" s="83" t="s">
        <v>2005</v>
      </c>
      <c r="H158" s="64">
        <v>0</v>
      </c>
    </row>
    <row r="159" spans="1:8" x14ac:dyDescent="0.2">
      <c r="A159" s="8">
        <v>154</v>
      </c>
      <c r="B159" s="8">
        <v>48</v>
      </c>
      <c r="C159" s="106">
        <v>99</v>
      </c>
      <c r="D159" s="21" t="s">
        <v>2147</v>
      </c>
      <c r="E159" s="58" t="s">
        <v>96</v>
      </c>
      <c r="F159" s="86" t="s">
        <v>1023</v>
      </c>
      <c r="G159" s="83" t="s">
        <v>1989</v>
      </c>
      <c r="H159" s="64">
        <v>0</v>
      </c>
    </row>
    <row r="160" spans="1:8" x14ac:dyDescent="0.2">
      <c r="A160" s="8">
        <v>155</v>
      </c>
      <c r="B160" s="8">
        <v>31</v>
      </c>
      <c r="C160" s="106">
        <v>54</v>
      </c>
      <c r="D160" s="21" t="s">
        <v>2050</v>
      </c>
      <c r="E160" s="58" t="s">
        <v>97</v>
      </c>
      <c r="F160" s="86" t="s">
        <v>1023</v>
      </c>
      <c r="G160" s="83" t="s">
        <v>1989</v>
      </c>
      <c r="H160" s="64">
        <v>0</v>
      </c>
    </row>
    <row r="161" spans="1:8" x14ac:dyDescent="0.2">
      <c r="A161" s="8">
        <v>156</v>
      </c>
      <c r="B161" s="8">
        <v>49</v>
      </c>
      <c r="C161" s="106">
        <v>28</v>
      </c>
      <c r="D161" s="21" t="s">
        <v>2008</v>
      </c>
      <c r="E161" s="58" t="s">
        <v>96</v>
      </c>
      <c r="F161" s="86" t="s">
        <v>528</v>
      </c>
      <c r="G161" s="83" t="s">
        <v>1992</v>
      </c>
      <c r="H161" s="64" t="s">
        <v>2009</v>
      </c>
    </row>
    <row r="162" spans="1:8" x14ac:dyDescent="0.2">
      <c r="A162" s="8">
        <v>157</v>
      </c>
      <c r="B162" s="8">
        <v>50</v>
      </c>
      <c r="C162" s="106">
        <v>71</v>
      </c>
      <c r="D162" s="21" t="s">
        <v>2099</v>
      </c>
      <c r="E162" s="58" t="s">
        <v>96</v>
      </c>
      <c r="F162" s="86" t="s">
        <v>2100</v>
      </c>
      <c r="G162" s="83" t="s">
        <v>2005</v>
      </c>
      <c r="H162" s="64">
        <v>0</v>
      </c>
    </row>
    <row r="163" spans="1:8" x14ac:dyDescent="0.2">
      <c r="A163" s="8">
        <v>158</v>
      </c>
      <c r="B163" s="8">
        <v>37</v>
      </c>
      <c r="C163" s="106">
        <v>77</v>
      </c>
      <c r="D163" s="21" t="s">
        <v>2106</v>
      </c>
      <c r="E163" s="58" t="s">
        <v>92</v>
      </c>
      <c r="F163" s="86" t="s">
        <v>2100</v>
      </c>
      <c r="G163" s="83" t="s">
        <v>2005</v>
      </c>
      <c r="H163" s="64">
        <v>0</v>
      </c>
    </row>
    <row r="164" spans="1:8" x14ac:dyDescent="0.2">
      <c r="A164" s="8">
        <v>159</v>
      </c>
      <c r="B164" s="8">
        <v>51</v>
      </c>
      <c r="C164" s="106">
        <v>75</v>
      </c>
      <c r="D164" s="21" t="s">
        <v>2104</v>
      </c>
      <c r="E164" s="58" t="s">
        <v>96</v>
      </c>
      <c r="F164" s="86" t="s">
        <v>2100</v>
      </c>
      <c r="G164" s="83" t="s">
        <v>2005</v>
      </c>
      <c r="H164" s="64">
        <v>0</v>
      </c>
    </row>
    <row r="165" spans="1:8" x14ac:dyDescent="0.2">
      <c r="A165" s="8">
        <v>160</v>
      </c>
      <c r="B165" s="8">
        <v>32</v>
      </c>
      <c r="C165" s="106">
        <v>182</v>
      </c>
      <c r="D165" s="21" t="s">
        <v>2280</v>
      </c>
      <c r="E165" s="58" t="s">
        <v>97</v>
      </c>
      <c r="F165" s="86" t="s">
        <v>1050</v>
      </c>
      <c r="G165" s="83" t="s">
        <v>1992</v>
      </c>
      <c r="H165" s="64" t="s">
        <v>1990</v>
      </c>
    </row>
    <row r="166" spans="1:8" x14ac:dyDescent="0.2">
      <c r="A166" s="8">
        <v>161</v>
      </c>
      <c r="B166" s="8">
        <v>38</v>
      </c>
      <c r="C166" s="106">
        <v>11</v>
      </c>
      <c r="D166" s="21" t="s">
        <v>1993</v>
      </c>
      <c r="E166" s="58" t="s">
        <v>92</v>
      </c>
      <c r="F166" s="86" t="s">
        <v>2312</v>
      </c>
      <c r="G166" s="83" t="s">
        <v>1989</v>
      </c>
      <c r="H166" s="64">
        <v>0</v>
      </c>
    </row>
    <row r="167" spans="1:8" x14ac:dyDescent="0.2">
      <c r="A167" s="8">
        <v>162</v>
      </c>
      <c r="B167" s="8">
        <v>33</v>
      </c>
      <c r="C167" s="106">
        <v>149</v>
      </c>
      <c r="D167" s="21" t="s">
        <v>2222</v>
      </c>
      <c r="E167" s="58" t="s">
        <v>97</v>
      </c>
      <c r="F167" s="86" t="s">
        <v>1824</v>
      </c>
      <c r="G167" s="83" t="s">
        <v>1992</v>
      </c>
      <c r="H167" s="64" t="s">
        <v>2016</v>
      </c>
    </row>
    <row r="168" spans="1:8" x14ac:dyDescent="0.2">
      <c r="A168" s="8">
        <v>163</v>
      </c>
      <c r="B168" s="8">
        <v>34</v>
      </c>
      <c r="C168" s="106">
        <v>133</v>
      </c>
      <c r="D168" s="21" t="s">
        <v>2204</v>
      </c>
      <c r="E168" s="58" t="s">
        <v>97</v>
      </c>
      <c r="F168" s="86" t="s">
        <v>1525</v>
      </c>
      <c r="G168" s="83" t="s">
        <v>1989</v>
      </c>
      <c r="H168" s="64">
        <v>0</v>
      </c>
    </row>
    <row r="169" spans="1:8" x14ac:dyDescent="0.2">
      <c r="A169" s="8">
        <v>164</v>
      </c>
      <c r="B169" s="8">
        <v>39</v>
      </c>
      <c r="C169" s="106">
        <v>165</v>
      </c>
      <c r="D169" s="21" t="s">
        <v>2255</v>
      </c>
      <c r="E169" s="58" t="s">
        <v>92</v>
      </c>
      <c r="F169" s="86" t="s">
        <v>1808</v>
      </c>
      <c r="G169" s="83" t="s">
        <v>2005</v>
      </c>
      <c r="H169" s="64">
        <v>0</v>
      </c>
    </row>
    <row r="170" spans="1:8" x14ac:dyDescent="0.2">
      <c r="A170" s="8">
        <v>165</v>
      </c>
      <c r="B170" s="8">
        <v>52</v>
      </c>
      <c r="C170" s="106">
        <v>144</v>
      </c>
      <c r="D170" s="21" t="s">
        <v>2220</v>
      </c>
      <c r="E170" s="58" t="s">
        <v>96</v>
      </c>
      <c r="F170" s="86" t="s">
        <v>1729</v>
      </c>
      <c r="G170" s="83" t="s">
        <v>1989</v>
      </c>
      <c r="H170" s="64">
        <v>0</v>
      </c>
    </row>
    <row r="171" spans="1:8" x14ac:dyDescent="0.2">
      <c r="A171" s="8">
        <v>166</v>
      </c>
      <c r="B171" s="8">
        <v>53</v>
      </c>
      <c r="C171" s="106">
        <v>189</v>
      </c>
      <c r="D171" s="21" t="s">
        <v>2288</v>
      </c>
      <c r="E171" s="58" t="s">
        <v>96</v>
      </c>
      <c r="F171" s="86" t="s">
        <v>2289</v>
      </c>
      <c r="G171" s="83" t="s">
        <v>2005</v>
      </c>
      <c r="H171" s="64" t="s">
        <v>2003</v>
      </c>
    </row>
    <row r="172" spans="1:8" x14ac:dyDescent="0.2">
      <c r="A172" s="8">
        <v>167</v>
      </c>
      <c r="B172" s="8">
        <v>36</v>
      </c>
      <c r="C172" s="106">
        <v>142</v>
      </c>
      <c r="D172" s="21" t="s">
        <v>2216</v>
      </c>
      <c r="E172" s="58" t="s">
        <v>94</v>
      </c>
      <c r="F172" s="86" t="s">
        <v>2312</v>
      </c>
      <c r="G172" s="83" t="s">
        <v>1989</v>
      </c>
      <c r="H172" s="64">
        <v>0</v>
      </c>
    </row>
    <row r="173" spans="1:8" x14ac:dyDescent="0.2">
      <c r="H173"/>
    </row>
    <row r="175" spans="1:8" ht="15" x14ac:dyDescent="0.2">
      <c r="A175" s="122" t="s">
        <v>2396</v>
      </c>
      <c r="B175" s="122"/>
      <c r="C175" s="122"/>
      <c r="D175" s="122"/>
      <c r="E175" s="122"/>
      <c r="F175" s="122"/>
      <c r="G175" s="122"/>
      <c r="H175" s="122"/>
    </row>
    <row r="176" spans="1:8" x14ac:dyDescent="0.2">
      <c r="A176" s="5"/>
      <c r="B176" s="5" t="s">
        <v>64</v>
      </c>
      <c r="C176" s="5" t="s">
        <v>53</v>
      </c>
      <c r="D176" s="5" t="s">
        <v>10</v>
      </c>
      <c r="E176" s="5" t="s">
        <v>11</v>
      </c>
      <c r="F176" s="5" t="s">
        <v>5</v>
      </c>
      <c r="G176" s="84" t="s">
        <v>54</v>
      </c>
      <c r="H176" s="110" t="s">
        <v>90</v>
      </c>
    </row>
    <row r="177" spans="1:8" x14ac:dyDescent="0.2">
      <c r="A177" s="123" t="s">
        <v>2402</v>
      </c>
      <c r="B177" s="123"/>
      <c r="C177" s="123"/>
      <c r="D177" s="123"/>
      <c r="E177" s="123"/>
      <c r="F177" s="123"/>
      <c r="G177" s="123"/>
      <c r="H177" s="123"/>
    </row>
    <row r="178" spans="1:8" x14ac:dyDescent="0.2">
      <c r="A178" s="8"/>
      <c r="B178" s="8">
        <v>1</v>
      </c>
      <c r="C178" s="8">
        <v>112</v>
      </c>
      <c r="D178" s="21" t="s">
        <v>2168</v>
      </c>
      <c r="E178" s="58" t="s">
        <v>92</v>
      </c>
      <c r="F178" s="86" t="s">
        <v>1693</v>
      </c>
      <c r="G178" s="83" t="s">
        <v>1989</v>
      </c>
      <c r="H178" s="64">
        <v>0</v>
      </c>
    </row>
    <row r="179" spans="1:8" x14ac:dyDescent="0.2">
      <c r="A179" s="8"/>
      <c r="B179" s="8">
        <v>2</v>
      </c>
      <c r="C179" s="8">
        <v>13</v>
      </c>
      <c r="D179" s="21" t="s">
        <v>1997</v>
      </c>
      <c r="E179" s="58" t="s">
        <v>92</v>
      </c>
      <c r="F179" s="86" t="s">
        <v>2312</v>
      </c>
      <c r="G179" s="83" t="s">
        <v>1989</v>
      </c>
      <c r="H179" s="64">
        <v>0</v>
      </c>
    </row>
    <row r="180" spans="1:8" x14ac:dyDescent="0.2">
      <c r="A180" s="8"/>
      <c r="B180" s="8">
        <v>3</v>
      </c>
      <c r="C180" s="8">
        <v>118</v>
      </c>
      <c r="D180" s="21" t="s">
        <v>2177</v>
      </c>
      <c r="E180" s="58" t="s">
        <v>92</v>
      </c>
      <c r="F180" s="86" t="s">
        <v>1023</v>
      </c>
      <c r="G180" s="83" t="s">
        <v>1989</v>
      </c>
      <c r="H180" s="64">
        <v>0</v>
      </c>
    </row>
    <row r="181" spans="1:8" x14ac:dyDescent="0.2">
      <c r="A181" s="8"/>
      <c r="B181" s="8">
        <v>4</v>
      </c>
      <c r="C181" s="8">
        <v>101</v>
      </c>
      <c r="D181" s="21" t="s">
        <v>2152</v>
      </c>
      <c r="E181" s="58" t="s">
        <v>92</v>
      </c>
      <c r="F181" s="86" t="s">
        <v>1729</v>
      </c>
      <c r="G181" s="83" t="s">
        <v>1989</v>
      </c>
      <c r="H181" s="64">
        <v>0</v>
      </c>
    </row>
    <row r="182" spans="1:8" x14ac:dyDescent="0.2">
      <c r="A182" s="8"/>
      <c r="B182" s="8">
        <v>5</v>
      </c>
      <c r="C182" s="8">
        <v>125</v>
      </c>
      <c r="D182" s="21" t="s">
        <v>2189</v>
      </c>
      <c r="E182" s="58" t="s">
        <v>92</v>
      </c>
      <c r="F182" s="86" t="s">
        <v>613</v>
      </c>
      <c r="G182" s="83" t="s">
        <v>1989</v>
      </c>
      <c r="H182" s="64">
        <v>0</v>
      </c>
    </row>
    <row r="183" spans="1:8" x14ac:dyDescent="0.2">
      <c r="A183" s="8"/>
      <c r="B183" s="8">
        <v>6</v>
      </c>
      <c r="C183" s="8">
        <v>15</v>
      </c>
      <c r="D183" s="21" t="s">
        <v>2085</v>
      </c>
      <c r="E183" s="58" t="s">
        <v>92</v>
      </c>
      <c r="F183" s="86" t="s">
        <v>2312</v>
      </c>
      <c r="G183" s="83" t="s">
        <v>1989</v>
      </c>
      <c r="H183" s="64">
        <v>0</v>
      </c>
    </row>
    <row r="184" spans="1:8" x14ac:dyDescent="0.2">
      <c r="A184" s="8"/>
      <c r="B184" s="8">
        <v>7</v>
      </c>
      <c r="C184" s="8">
        <v>170</v>
      </c>
      <c r="D184" s="21" t="s">
        <v>2265</v>
      </c>
      <c r="E184" s="58" t="s">
        <v>92</v>
      </c>
      <c r="F184" s="86" t="s">
        <v>1171</v>
      </c>
      <c r="G184" s="83" t="s">
        <v>1989</v>
      </c>
      <c r="H184" s="64">
        <v>0</v>
      </c>
    </row>
    <row r="185" spans="1:8" x14ac:dyDescent="0.2">
      <c r="A185" s="8"/>
      <c r="B185" s="8">
        <v>8</v>
      </c>
      <c r="C185" s="8">
        <v>95</v>
      </c>
      <c r="D185" s="21" t="s">
        <v>2140</v>
      </c>
      <c r="E185" s="58" t="s">
        <v>92</v>
      </c>
      <c r="F185" s="86" t="s">
        <v>1729</v>
      </c>
      <c r="G185" s="83" t="s">
        <v>1989</v>
      </c>
      <c r="H185" s="64">
        <v>0</v>
      </c>
    </row>
    <row r="186" spans="1:8" x14ac:dyDescent="0.2">
      <c r="A186" s="8"/>
      <c r="B186" s="8">
        <v>9</v>
      </c>
      <c r="C186" s="8">
        <v>169</v>
      </c>
      <c r="D186" s="21" t="s">
        <v>2263</v>
      </c>
      <c r="E186" s="58" t="s">
        <v>92</v>
      </c>
      <c r="F186" s="86" t="s">
        <v>1171</v>
      </c>
      <c r="G186" s="83" t="s">
        <v>1989</v>
      </c>
      <c r="H186" s="64">
        <v>0</v>
      </c>
    </row>
    <row r="187" spans="1:8" x14ac:dyDescent="0.2">
      <c r="A187" s="8"/>
      <c r="B187" s="8">
        <v>10</v>
      </c>
      <c r="C187" s="8">
        <v>126</v>
      </c>
      <c r="D187" s="21" t="s">
        <v>2191</v>
      </c>
      <c r="E187" s="58" t="s">
        <v>92</v>
      </c>
      <c r="F187" s="86" t="s">
        <v>613</v>
      </c>
      <c r="G187" s="83" t="s">
        <v>1989</v>
      </c>
      <c r="H187" s="64">
        <v>0</v>
      </c>
    </row>
    <row r="188" spans="1:8" x14ac:dyDescent="0.2">
      <c r="A188" s="8"/>
      <c r="B188" s="8">
        <v>11</v>
      </c>
      <c r="C188" s="8">
        <v>96</v>
      </c>
      <c r="D188" s="21" t="s">
        <v>2142</v>
      </c>
      <c r="E188" s="58" t="s">
        <v>92</v>
      </c>
      <c r="F188" s="86" t="s">
        <v>1729</v>
      </c>
      <c r="G188" s="83" t="s">
        <v>1989</v>
      </c>
      <c r="H188" s="64">
        <v>0</v>
      </c>
    </row>
    <row r="189" spans="1:8" x14ac:dyDescent="0.2">
      <c r="A189" s="8"/>
      <c r="B189" s="8">
        <v>12</v>
      </c>
      <c r="C189" s="8">
        <v>94</v>
      </c>
      <c r="D189" s="21" t="s">
        <v>2138</v>
      </c>
      <c r="E189" s="58" t="s">
        <v>92</v>
      </c>
      <c r="F189" s="86" t="s">
        <v>1525</v>
      </c>
      <c r="G189" s="83" t="s">
        <v>1989</v>
      </c>
      <c r="H189" s="64">
        <v>0</v>
      </c>
    </row>
    <row r="190" spans="1:8" x14ac:dyDescent="0.2">
      <c r="A190" s="8"/>
      <c r="B190" s="8">
        <v>13</v>
      </c>
      <c r="C190" s="8">
        <v>156</v>
      </c>
      <c r="D190" s="21" t="s">
        <v>2244</v>
      </c>
      <c r="E190" s="58" t="s">
        <v>92</v>
      </c>
      <c r="F190" s="86" t="s">
        <v>1274</v>
      </c>
      <c r="G190" s="83" t="s">
        <v>2005</v>
      </c>
      <c r="H190" s="64">
        <v>0</v>
      </c>
    </row>
    <row r="191" spans="1:8" x14ac:dyDescent="0.2">
      <c r="A191" s="8"/>
      <c r="B191" s="8">
        <v>14</v>
      </c>
      <c r="C191" s="8">
        <v>86</v>
      </c>
      <c r="D191" s="21" t="s">
        <v>2122</v>
      </c>
      <c r="E191" s="58" t="s">
        <v>92</v>
      </c>
      <c r="F191" s="86" t="s">
        <v>1022</v>
      </c>
      <c r="G191" s="83" t="s">
        <v>2005</v>
      </c>
      <c r="H191" s="64">
        <v>0</v>
      </c>
    </row>
    <row r="192" spans="1:8" x14ac:dyDescent="0.2">
      <c r="A192" s="8"/>
      <c r="B192" s="8">
        <v>15</v>
      </c>
      <c r="C192" s="88">
        <v>140</v>
      </c>
      <c r="D192" s="21" t="s">
        <v>2213</v>
      </c>
      <c r="E192" s="58" t="s">
        <v>92</v>
      </c>
      <c r="F192" s="86" t="s">
        <v>2248</v>
      </c>
      <c r="G192" s="83" t="s">
        <v>2005</v>
      </c>
      <c r="H192" s="64">
        <v>0</v>
      </c>
    </row>
    <row r="193" spans="1:8" x14ac:dyDescent="0.2">
      <c r="A193" s="8"/>
      <c r="B193" s="8">
        <v>16</v>
      </c>
      <c r="C193" s="88">
        <v>98</v>
      </c>
      <c r="D193" s="21" t="s">
        <v>2146</v>
      </c>
      <c r="E193" s="58" t="s">
        <v>92</v>
      </c>
      <c r="F193" s="86" t="s">
        <v>1729</v>
      </c>
      <c r="G193" s="83" t="s">
        <v>1989</v>
      </c>
      <c r="H193" s="64">
        <v>0</v>
      </c>
    </row>
    <row r="194" spans="1:8" x14ac:dyDescent="0.2">
      <c r="A194" s="8"/>
      <c r="B194" s="8">
        <v>17</v>
      </c>
      <c r="C194" s="88">
        <v>48</v>
      </c>
      <c r="D194" s="21" t="s">
        <v>2042</v>
      </c>
      <c r="E194" s="58" t="s">
        <v>92</v>
      </c>
      <c r="F194" s="86" t="s">
        <v>1274</v>
      </c>
      <c r="G194" s="83" t="s">
        <v>2005</v>
      </c>
      <c r="H194" s="64">
        <v>0</v>
      </c>
    </row>
    <row r="195" spans="1:8" x14ac:dyDescent="0.2">
      <c r="A195" s="8"/>
      <c r="B195" s="8">
        <v>18</v>
      </c>
      <c r="C195" s="88">
        <v>36</v>
      </c>
      <c r="D195" s="21" t="s">
        <v>2022</v>
      </c>
      <c r="E195" s="58" t="s">
        <v>92</v>
      </c>
      <c r="F195" s="86" t="s">
        <v>1050</v>
      </c>
      <c r="G195" s="83" t="s">
        <v>1992</v>
      </c>
      <c r="H195" s="64" t="s">
        <v>1990</v>
      </c>
    </row>
    <row r="196" spans="1:8" x14ac:dyDescent="0.2">
      <c r="A196" s="8"/>
      <c r="B196" s="8">
        <v>19</v>
      </c>
      <c r="C196" s="88">
        <v>70</v>
      </c>
      <c r="D196" s="21" t="s">
        <v>2082</v>
      </c>
      <c r="E196" s="58" t="s">
        <v>92</v>
      </c>
      <c r="F196" s="86" t="s">
        <v>1741</v>
      </c>
      <c r="G196" s="83" t="s">
        <v>1992</v>
      </c>
      <c r="H196" s="64" t="s">
        <v>1990</v>
      </c>
    </row>
    <row r="197" spans="1:8" x14ac:dyDescent="0.2">
      <c r="A197" s="8"/>
      <c r="B197" s="8">
        <v>20</v>
      </c>
      <c r="C197" s="88">
        <v>132</v>
      </c>
      <c r="D197" s="21" t="s">
        <v>2202</v>
      </c>
      <c r="E197" s="58" t="s">
        <v>92</v>
      </c>
      <c r="F197" s="86" t="s">
        <v>1525</v>
      </c>
      <c r="G197" s="83" t="s">
        <v>1989</v>
      </c>
      <c r="H197" s="64">
        <v>0</v>
      </c>
    </row>
    <row r="198" spans="1:8" x14ac:dyDescent="0.2">
      <c r="A198" s="8"/>
      <c r="B198" s="8">
        <v>21</v>
      </c>
      <c r="C198" s="88">
        <v>66</v>
      </c>
      <c r="D198" s="21" t="s">
        <v>2074</v>
      </c>
      <c r="E198" s="58" t="s">
        <v>92</v>
      </c>
      <c r="F198" s="86" t="s">
        <v>2075</v>
      </c>
      <c r="G198" s="83" t="s">
        <v>2005</v>
      </c>
      <c r="H198" s="64">
        <v>0</v>
      </c>
    </row>
    <row r="199" spans="1:8" x14ac:dyDescent="0.2">
      <c r="A199" s="8"/>
      <c r="B199" s="8">
        <v>22</v>
      </c>
      <c r="C199" s="88">
        <v>47</v>
      </c>
      <c r="D199" s="21" t="s">
        <v>2041</v>
      </c>
      <c r="E199" s="58" t="s">
        <v>92</v>
      </c>
      <c r="F199" s="86" t="s">
        <v>1274</v>
      </c>
      <c r="G199" s="83" t="s">
        <v>2005</v>
      </c>
      <c r="H199" s="64">
        <v>0</v>
      </c>
    </row>
    <row r="200" spans="1:8" x14ac:dyDescent="0.2">
      <c r="A200" s="8"/>
      <c r="B200" s="8">
        <v>23</v>
      </c>
      <c r="C200" s="88">
        <v>87</v>
      </c>
      <c r="D200" s="21" t="s">
        <v>2123</v>
      </c>
      <c r="E200" s="58" t="s">
        <v>92</v>
      </c>
      <c r="F200" s="86" t="s">
        <v>1068</v>
      </c>
      <c r="G200" s="83" t="s">
        <v>1992</v>
      </c>
      <c r="H200" s="64" t="s">
        <v>1990</v>
      </c>
    </row>
    <row r="201" spans="1:8" x14ac:dyDescent="0.2">
      <c r="A201" s="8"/>
      <c r="B201" s="8">
        <v>24</v>
      </c>
      <c r="C201" s="88">
        <v>131</v>
      </c>
      <c r="D201" s="21" t="s">
        <v>2200</v>
      </c>
      <c r="E201" s="58" t="s">
        <v>92</v>
      </c>
      <c r="F201" s="86" t="s">
        <v>1525</v>
      </c>
      <c r="G201" s="83" t="s">
        <v>1989</v>
      </c>
      <c r="H201" s="64">
        <v>0</v>
      </c>
    </row>
    <row r="202" spans="1:8" x14ac:dyDescent="0.2">
      <c r="A202" s="8"/>
      <c r="B202" s="8">
        <v>25</v>
      </c>
      <c r="C202" s="88">
        <v>57</v>
      </c>
      <c r="D202" s="21" t="s">
        <v>2056</v>
      </c>
      <c r="E202" s="58" t="s">
        <v>92</v>
      </c>
      <c r="F202" s="86" t="s">
        <v>1144</v>
      </c>
      <c r="G202" s="83" t="s">
        <v>1989</v>
      </c>
      <c r="H202" s="64">
        <v>0</v>
      </c>
    </row>
    <row r="203" spans="1:8" x14ac:dyDescent="0.2">
      <c r="A203" s="8"/>
      <c r="B203" s="8">
        <v>26</v>
      </c>
      <c r="C203" s="88">
        <v>155</v>
      </c>
      <c r="D203" s="21" t="s">
        <v>2242</v>
      </c>
      <c r="E203" s="58" t="s">
        <v>92</v>
      </c>
      <c r="F203" s="86" t="s">
        <v>1253</v>
      </c>
      <c r="G203" s="83" t="s">
        <v>1992</v>
      </c>
      <c r="H203" s="64" t="s">
        <v>2243</v>
      </c>
    </row>
    <row r="204" spans="1:8" x14ac:dyDescent="0.2">
      <c r="A204" s="8"/>
      <c r="B204" s="8">
        <v>27</v>
      </c>
      <c r="C204" s="88">
        <v>192</v>
      </c>
      <c r="D204" s="21" t="s">
        <v>2293</v>
      </c>
      <c r="E204" s="58" t="s">
        <v>92</v>
      </c>
      <c r="F204" s="86" t="s">
        <v>2294</v>
      </c>
      <c r="G204" s="83" t="s">
        <v>1992</v>
      </c>
      <c r="H204" s="64" t="s">
        <v>2014</v>
      </c>
    </row>
    <row r="205" spans="1:8" x14ac:dyDescent="0.2">
      <c r="A205" s="8"/>
      <c r="B205" s="8">
        <v>28</v>
      </c>
      <c r="C205" s="88">
        <v>23</v>
      </c>
      <c r="D205" s="21" t="s">
        <v>2093</v>
      </c>
      <c r="E205" s="58" t="s">
        <v>92</v>
      </c>
      <c r="F205" s="86" t="s">
        <v>1472</v>
      </c>
      <c r="G205" s="83" t="s">
        <v>1992</v>
      </c>
      <c r="H205" s="64" t="s">
        <v>2014</v>
      </c>
    </row>
    <row r="206" spans="1:8" x14ac:dyDescent="0.2">
      <c r="A206" s="8"/>
      <c r="B206" s="8">
        <v>29</v>
      </c>
      <c r="C206" s="88">
        <v>12</v>
      </c>
      <c r="D206" s="21" t="s">
        <v>1995</v>
      </c>
      <c r="E206" s="58" t="s">
        <v>92</v>
      </c>
      <c r="F206" s="86" t="s">
        <v>2312</v>
      </c>
      <c r="G206" s="83" t="s">
        <v>1989</v>
      </c>
      <c r="H206" s="64">
        <v>0</v>
      </c>
    </row>
    <row r="207" spans="1:8" x14ac:dyDescent="0.2">
      <c r="A207" s="8"/>
      <c r="B207" s="8">
        <v>30</v>
      </c>
      <c r="C207" s="88">
        <v>106</v>
      </c>
      <c r="D207" s="21" t="s">
        <v>2159</v>
      </c>
      <c r="E207" s="58" t="s">
        <v>92</v>
      </c>
      <c r="F207" s="86" t="s">
        <v>1022</v>
      </c>
      <c r="G207" s="83" t="s">
        <v>2005</v>
      </c>
      <c r="H207" s="64">
        <v>0</v>
      </c>
    </row>
    <row r="208" spans="1:8" x14ac:dyDescent="0.2">
      <c r="A208" s="8"/>
      <c r="B208" s="8">
        <v>31</v>
      </c>
      <c r="C208" s="88">
        <v>105</v>
      </c>
      <c r="D208" s="21" t="s">
        <v>2158</v>
      </c>
      <c r="E208" s="58" t="s">
        <v>92</v>
      </c>
      <c r="F208" s="86" t="s">
        <v>1022</v>
      </c>
      <c r="G208" s="83" t="s">
        <v>2005</v>
      </c>
      <c r="H208" s="64">
        <v>0</v>
      </c>
    </row>
    <row r="209" spans="1:8" x14ac:dyDescent="0.2">
      <c r="A209" s="8"/>
      <c r="B209" s="8">
        <v>32</v>
      </c>
      <c r="C209" s="88">
        <v>32</v>
      </c>
      <c r="D209" s="21" t="s">
        <v>2015</v>
      </c>
      <c r="E209" s="58" t="s">
        <v>92</v>
      </c>
      <c r="F209" s="86" t="s">
        <v>1274</v>
      </c>
      <c r="G209" s="83" t="s">
        <v>2005</v>
      </c>
      <c r="H209" s="64">
        <v>0</v>
      </c>
    </row>
    <row r="210" spans="1:8" x14ac:dyDescent="0.2">
      <c r="A210" s="8"/>
      <c r="B210" s="8">
        <v>33</v>
      </c>
      <c r="C210" s="88">
        <v>25</v>
      </c>
      <c r="D210" s="21" t="s">
        <v>2301</v>
      </c>
      <c r="E210" s="58" t="s">
        <v>92</v>
      </c>
      <c r="F210" s="86" t="s">
        <v>2002</v>
      </c>
      <c r="G210" s="83" t="s">
        <v>1989</v>
      </c>
      <c r="H210" s="64">
        <v>0</v>
      </c>
    </row>
    <row r="211" spans="1:8" x14ac:dyDescent="0.2">
      <c r="A211" s="8"/>
      <c r="B211" s="8">
        <v>34</v>
      </c>
      <c r="C211" s="88">
        <v>164</v>
      </c>
      <c r="D211" s="21" t="s">
        <v>2254</v>
      </c>
      <c r="E211" s="58" t="s">
        <v>92</v>
      </c>
      <c r="F211" s="86" t="s">
        <v>1808</v>
      </c>
      <c r="G211" s="83" t="s">
        <v>2005</v>
      </c>
      <c r="H211" s="64">
        <v>0</v>
      </c>
    </row>
    <row r="212" spans="1:8" x14ac:dyDescent="0.2">
      <c r="A212" s="8"/>
      <c r="B212" s="8">
        <v>35</v>
      </c>
      <c r="C212" s="88">
        <v>56</v>
      </c>
      <c r="D212" s="21" t="s">
        <v>2053</v>
      </c>
      <c r="E212" s="58" t="s">
        <v>92</v>
      </c>
      <c r="F212" s="86" t="s">
        <v>1144</v>
      </c>
      <c r="G212" s="83" t="s">
        <v>1989</v>
      </c>
      <c r="H212" s="64">
        <v>0</v>
      </c>
    </row>
    <row r="213" spans="1:8" x14ac:dyDescent="0.2">
      <c r="A213" s="8"/>
      <c r="B213" s="8">
        <v>36</v>
      </c>
      <c r="C213" s="88">
        <v>160</v>
      </c>
      <c r="D213" s="21" t="s">
        <v>2249</v>
      </c>
      <c r="E213" s="58" t="s">
        <v>92</v>
      </c>
      <c r="F213" s="86" t="s">
        <v>1203</v>
      </c>
      <c r="G213" s="83" t="s">
        <v>2005</v>
      </c>
      <c r="H213" s="64">
        <v>0</v>
      </c>
    </row>
    <row r="214" spans="1:8" x14ac:dyDescent="0.2">
      <c r="A214" s="8"/>
      <c r="B214" s="8">
        <v>37</v>
      </c>
      <c r="C214" s="106">
        <v>77</v>
      </c>
      <c r="D214" s="21" t="s">
        <v>2106</v>
      </c>
      <c r="E214" s="58" t="s">
        <v>92</v>
      </c>
      <c r="F214" s="86" t="s">
        <v>2100</v>
      </c>
      <c r="G214" s="83" t="s">
        <v>2005</v>
      </c>
      <c r="H214" s="64">
        <v>0</v>
      </c>
    </row>
    <row r="215" spans="1:8" x14ac:dyDescent="0.2">
      <c r="A215" s="8"/>
      <c r="B215" s="8">
        <v>38</v>
      </c>
      <c r="C215" s="106">
        <v>11</v>
      </c>
      <c r="D215" s="21" t="s">
        <v>1993</v>
      </c>
      <c r="E215" s="58" t="s">
        <v>92</v>
      </c>
      <c r="F215" s="86" t="s">
        <v>2312</v>
      </c>
      <c r="G215" s="83" t="s">
        <v>1989</v>
      </c>
      <c r="H215" s="64">
        <v>0</v>
      </c>
    </row>
    <row r="216" spans="1:8" x14ac:dyDescent="0.2">
      <c r="A216" s="8"/>
      <c r="B216" s="8">
        <v>39</v>
      </c>
      <c r="C216" s="106">
        <v>165</v>
      </c>
      <c r="D216" s="21" t="s">
        <v>2255</v>
      </c>
      <c r="E216" s="58" t="s">
        <v>92</v>
      </c>
      <c r="F216" s="86" t="s">
        <v>1808</v>
      </c>
      <c r="G216" s="83" t="s">
        <v>2005</v>
      </c>
      <c r="H216" s="64">
        <v>0</v>
      </c>
    </row>
    <row r="217" spans="1:8" x14ac:dyDescent="0.2">
      <c r="E217"/>
      <c r="F217"/>
      <c r="G217" s="38"/>
    </row>
    <row r="218" spans="1:8" x14ac:dyDescent="0.2">
      <c r="A218" s="124" t="s">
        <v>2403</v>
      </c>
      <c r="B218" s="124"/>
      <c r="C218" s="124"/>
      <c r="D218" s="124"/>
      <c r="E218" s="124"/>
      <c r="F218" s="124"/>
      <c r="G218" s="124"/>
      <c r="H218" s="124"/>
    </row>
    <row r="219" spans="1:8" x14ac:dyDescent="0.2">
      <c r="A219" s="8"/>
      <c r="B219" s="8">
        <v>1</v>
      </c>
      <c r="C219" s="8">
        <v>114</v>
      </c>
      <c r="D219" s="21" t="s">
        <v>2170</v>
      </c>
      <c r="E219" s="8" t="s">
        <v>94</v>
      </c>
      <c r="F219" s="78" t="s">
        <v>1693</v>
      </c>
      <c r="G219" s="83" t="s">
        <v>1989</v>
      </c>
      <c r="H219" s="109">
        <v>0</v>
      </c>
    </row>
    <row r="220" spans="1:8" x14ac:dyDescent="0.2">
      <c r="A220" s="8"/>
      <c r="B220" s="8">
        <v>2</v>
      </c>
      <c r="C220" s="8">
        <v>59</v>
      </c>
      <c r="D220" s="21" t="s">
        <v>2060</v>
      </c>
      <c r="E220" s="8" t="s">
        <v>94</v>
      </c>
      <c r="F220" s="78" t="s">
        <v>1023</v>
      </c>
      <c r="G220" s="83" t="s">
        <v>1989</v>
      </c>
      <c r="H220" s="109">
        <v>0</v>
      </c>
    </row>
    <row r="221" spans="1:8" x14ac:dyDescent="0.2">
      <c r="A221" s="8"/>
      <c r="B221" s="8">
        <v>3</v>
      </c>
      <c r="C221" s="8">
        <v>111</v>
      </c>
      <c r="D221" s="21" t="s">
        <v>2166</v>
      </c>
      <c r="E221" s="8" t="s">
        <v>94</v>
      </c>
      <c r="F221" s="78" t="s">
        <v>1693</v>
      </c>
      <c r="G221" s="83" t="s">
        <v>1989</v>
      </c>
      <c r="H221" s="109">
        <v>0</v>
      </c>
    </row>
    <row r="222" spans="1:8" x14ac:dyDescent="0.2">
      <c r="A222" s="8"/>
      <c r="B222" s="8">
        <v>4</v>
      </c>
      <c r="C222" s="8">
        <v>14</v>
      </c>
      <c r="D222" s="21" t="s">
        <v>2083</v>
      </c>
      <c r="E222" s="8" t="s">
        <v>94</v>
      </c>
      <c r="F222" s="78" t="s">
        <v>2312</v>
      </c>
      <c r="G222" s="83" t="s">
        <v>1989</v>
      </c>
      <c r="H222" s="109">
        <v>0</v>
      </c>
    </row>
    <row r="223" spans="1:8" x14ac:dyDescent="0.2">
      <c r="A223" s="8"/>
      <c r="B223" s="8">
        <v>5</v>
      </c>
      <c r="C223" s="8">
        <v>137</v>
      </c>
      <c r="D223" s="21" t="s">
        <v>2209</v>
      </c>
      <c r="E223" s="8" t="s">
        <v>94</v>
      </c>
      <c r="F223" s="78" t="s">
        <v>2311</v>
      </c>
      <c r="G223" s="83" t="s">
        <v>1989</v>
      </c>
      <c r="H223" s="109">
        <v>0</v>
      </c>
    </row>
    <row r="224" spans="1:8" x14ac:dyDescent="0.2">
      <c r="A224" s="8"/>
      <c r="B224" s="8">
        <v>6</v>
      </c>
      <c r="C224" s="8">
        <v>43</v>
      </c>
      <c r="D224" s="21" t="s">
        <v>2033</v>
      </c>
      <c r="E224" s="8" t="s">
        <v>94</v>
      </c>
      <c r="F224" s="78" t="s">
        <v>1023</v>
      </c>
      <c r="G224" s="83" t="s">
        <v>1989</v>
      </c>
      <c r="H224" s="109">
        <v>0</v>
      </c>
    </row>
    <row r="225" spans="1:8" x14ac:dyDescent="0.2">
      <c r="A225" s="8"/>
      <c r="B225" s="8">
        <v>7</v>
      </c>
      <c r="C225" s="8">
        <v>69</v>
      </c>
      <c r="D225" s="21" t="s">
        <v>2080</v>
      </c>
      <c r="E225" s="8" t="s">
        <v>94</v>
      </c>
      <c r="F225" s="78" t="s">
        <v>1741</v>
      </c>
      <c r="G225" s="83" t="s">
        <v>1992</v>
      </c>
      <c r="H225" s="109" t="s">
        <v>1990</v>
      </c>
    </row>
    <row r="226" spans="1:8" x14ac:dyDescent="0.2">
      <c r="A226" s="8"/>
      <c r="B226" s="8">
        <v>8</v>
      </c>
      <c r="C226" s="8">
        <v>29</v>
      </c>
      <c r="D226" s="21" t="s">
        <v>2011</v>
      </c>
      <c r="E226" s="8" t="s">
        <v>94</v>
      </c>
      <c r="F226" s="78" t="s">
        <v>1693</v>
      </c>
      <c r="G226" s="83" t="s">
        <v>1989</v>
      </c>
      <c r="H226" s="109">
        <v>0</v>
      </c>
    </row>
    <row r="227" spans="1:8" x14ac:dyDescent="0.2">
      <c r="A227" s="8"/>
      <c r="B227" s="8">
        <v>9</v>
      </c>
      <c r="C227" s="8">
        <v>157</v>
      </c>
      <c r="D227" s="21" t="s">
        <v>2245</v>
      </c>
      <c r="E227" s="8" t="s">
        <v>94</v>
      </c>
      <c r="F227" s="78" t="s">
        <v>1274</v>
      </c>
      <c r="G227" s="83" t="s">
        <v>2005</v>
      </c>
      <c r="H227" s="109">
        <v>0</v>
      </c>
    </row>
    <row r="228" spans="1:8" x14ac:dyDescent="0.2">
      <c r="A228" s="8"/>
      <c r="B228" s="8">
        <v>10</v>
      </c>
      <c r="C228" s="8">
        <v>42</v>
      </c>
      <c r="D228" s="21" t="s">
        <v>2031</v>
      </c>
      <c r="E228" s="8" t="s">
        <v>94</v>
      </c>
      <c r="F228" s="78" t="s">
        <v>1023</v>
      </c>
      <c r="G228" s="83" t="s">
        <v>1989</v>
      </c>
      <c r="H228" s="109">
        <v>0</v>
      </c>
    </row>
    <row r="229" spans="1:8" x14ac:dyDescent="0.2">
      <c r="A229" s="8"/>
      <c r="B229" s="8">
        <v>11</v>
      </c>
      <c r="C229" s="8">
        <v>91</v>
      </c>
      <c r="D229" s="21" t="s">
        <v>2131</v>
      </c>
      <c r="E229" s="8" t="s">
        <v>94</v>
      </c>
      <c r="F229" s="78" t="s">
        <v>1693</v>
      </c>
      <c r="G229" s="83" t="s">
        <v>1989</v>
      </c>
      <c r="H229" s="109">
        <v>0</v>
      </c>
    </row>
    <row r="230" spans="1:8" x14ac:dyDescent="0.2">
      <c r="A230" s="8"/>
      <c r="B230" s="8">
        <v>12</v>
      </c>
      <c r="C230" s="8">
        <v>89</v>
      </c>
      <c r="D230" s="21" t="s">
        <v>2128</v>
      </c>
      <c r="E230" s="8" t="s">
        <v>94</v>
      </c>
      <c r="F230" s="78" t="s">
        <v>1023</v>
      </c>
      <c r="G230" s="83" t="s">
        <v>1989</v>
      </c>
      <c r="H230" s="109">
        <v>0</v>
      </c>
    </row>
    <row r="231" spans="1:8" x14ac:dyDescent="0.2">
      <c r="A231" s="8"/>
      <c r="B231" s="8">
        <v>13</v>
      </c>
      <c r="C231" s="8">
        <v>136</v>
      </c>
      <c r="D231" s="21" t="s">
        <v>2207</v>
      </c>
      <c r="E231" s="8" t="s">
        <v>94</v>
      </c>
      <c r="F231" s="78" t="s">
        <v>2248</v>
      </c>
      <c r="G231" s="83" t="s">
        <v>2005</v>
      </c>
      <c r="H231" s="109">
        <v>0</v>
      </c>
    </row>
    <row r="232" spans="1:8" x14ac:dyDescent="0.2">
      <c r="A232" s="8"/>
      <c r="B232" s="8">
        <v>14</v>
      </c>
      <c r="C232" s="8">
        <v>168</v>
      </c>
      <c r="D232" s="21" t="s">
        <v>2261</v>
      </c>
      <c r="E232" s="8" t="s">
        <v>94</v>
      </c>
      <c r="F232" s="78" t="s">
        <v>1171</v>
      </c>
      <c r="G232" s="83" t="s">
        <v>1989</v>
      </c>
      <c r="H232" s="109">
        <v>0</v>
      </c>
    </row>
    <row r="233" spans="1:8" x14ac:dyDescent="0.2">
      <c r="A233" s="8"/>
      <c r="B233" s="8">
        <v>15</v>
      </c>
      <c r="C233" s="8">
        <v>44</v>
      </c>
      <c r="D233" s="21" t="s">
        <v>2035</v>
      </c>
      <c r="E233" s="8" t="s">
        <v>94</v>
      </c>
      <c r="F233" s="78" t="s">
        <v>1023</v>
      </c>
      <c r="G233" s="83" t="s">
        <v>1989</v>
      </c>
      <c r="H233" s="109">
        <v>0</v>
      </c>
    </row>
    <row r="234" spans="1:8" x14ac:dyDescent="0.2">
      <c r="A234" s="8"/>
      <c r="B234" s="8">
        <v>16</v>
      </c>
      <c r="C234" s="101">
        <v>3</v>
      </c>
      <c r="D234" s="21" t="s">
        <v>2120</v>
      </c>
      <c r="E234" s="8" t="s">
        <v>94</v>
      </c>
      <c r="F234" s="78" t="s">
        <v>1050</v>
      </c>
      <c r="G234" s="83" t="s">
        <v>1992</v>
      </c>
      <c r="H234" s="109" t="s">
        <v>1990</v>
      </c>
    </row>
    <row r="235" spans="1:8" x14ac:dyDescent="0.2">
      <c r="A235" s="8"/>
      <c r="B235" s="8">
        <v>17</v>
      </c>
      <c r="C235" s="101">
        <v>181</v>
      </c>
      <c r="D235" s="21" t="s">
        <v>2279</v>
      </c>
      <c r="E235" s="8" t="s">
        <v>94</v>
      </c>
      <c r="F235" s="78" t="s">
        <v>2278</v>
      </c>
      <c r="G235" s="83" t="s">
        <v>1992</v>
      </c>
      <c r="H235" s="109" t="s">
        <v>2009</v>
      </c>
    </row>
    <row r="236" spans="1:8" x14ac:dyDescent="0.2">
      <c r="A236" s="8"/>
      <c r="B236" s="8">
        <v>18</v>
      </c>
      <c r="C236" s="101">
        <v>166</v>
      </c>
      <c r="D236" s="21" t="s">
        <v>2258</v>
      </c>
      <c r="E236" s="8" t="s">
        <v>94</v>
      </c>
      <c r="F236" s="78" t="s">
        <v>1050</v>
      </c>
      <c r="G236" s="83" t="s">
        <v>1992</v>
      </c>
      <c r="H236" s="109" t="s">
        <v>1990</v>
      </c>
    </row>
    <row r="237" spans="1:8" x14ac:dyDescent="0.2">
      <c r="A237" s="8"/>
      <c r="B237" s="8">
        <v>19</v>
      </c>
      <c r="C237" s="101">
        <v>64</v>
      </c>
      <c r="D237" s="21" t="s">
        <v>2072</v>
      </c>
      <c r="E237" s="8" t="s">
        <v>94</v>
      </c>
      <c r="F237" s="78" t="s">
        <v>1171</v>
      </c>
      <c r="G237" s="83" t="s">
        <v>1989</v>
      </c>
      <c r="H237" s="109">
        <v>0</v>
      </c>
    </row>
    <row r="238" spans="1:8" x14ac:dyDescent="0.2">
      <c r="A238" s="8"/>
      <c r="B238" s="8">
        <v>20</v>
      </c>
      <c r="C238" s="101">
        <v>172</v>
      </c>
      <c r="D238" s="21" t="s">
        <v>2268</v>
      </c>
      <c r="E238" s="8" t="s">
        <v>94</v>
      </c>
      <c r="F238" s="78" t="s">
        <v>1577</v>
      </c>
      <c r="G238" s="83" t="s">
        <v>1992</v>
      </c>
      <c r="H238" s="109" t="s">
        <v>1990</v>
      </c>
    </row>
    <row r="239" spans="1:8" x14ac:dyDescent="0.2">
      <c r="A239" s="8"/>
      <c r="B239" s="8">
        <v>21</v>
      </c>
      <c r="C239" s="101">
        <v>97</v>
      </c>
      <c r="D239" s="21" t="s">
        <v>2144</v>
      </c>
      <c r="E239" s="8" t="s">
        <v>94</v>
      </c>
      <c r="F239" s="78" t="s">
        <v>1525</v>
      </c>
      <c r="G239" s="83" t="s">
        <v>1989</v>
      </c>
      <c r="H239" s="109">
        <v>0</v>
      </c>
    </row>
    <row r="240" spans="1:8" x14ac:dyDescent="0.2">
      <c r="A240" s="8"/>
      <c r="B240" s="8">
        <v>22</v>
      </c>
      <c r="C240" s="101">
        <v>50</v>
      </c>
      <c r="D240" s="21" t="s">
        <v>2044</v>
      </c>
      <c r="E240" s="8" t="s">
        <v>94</v>
      </c>
      <c r="F240" s="78" t="s">
        <v>456</v>
      </c>
      <c r="G240" s="83" t="s">
        <v>1992</v>
      </c>
      <c r="H240" s="109" t="s">
        <v>2014</v>
      </c>
    </row>
    <row r="241" spans="1:8" x14ac:dyDescent="0.2">
      <c r="A241" s="8"/>
      <c r="B241" s="8">
        <v>23</v>
      </c>
      <c r="C241" s="101">
        <v>21</v>
      </c>
      <c r="D241" s="21" t="s">
        <v>2091</v>
      </c>
      <c r="E241" s="8" t="s">
        <v>94</v>
      </c>
      <c r="F241" s="78" t="s">
        <v>1774</v>
      </c>
      <c r="G241" s="83" t="s">
        <v>1989</v>
      </c>
      <c r="H241" s="109">
        <v>0</v>
      </c>
    </row>
    <row r="242" spans="1:8" x14ac:dyDescent="0.2">
      <c r="A242" s="8"/>
      <c r="B242" s="8">
        <v>24</v>
      </c>
      <c r="C242" s="101">
        <v>173</v>
      </c>
      <c r="D242" s="21" t="s">
        <v>2269</v>
      </c>
      <c r="E242" s="8" t="s">
        <v>94</v>
      </c>
      <c r="F242" s="78" t="s">
        <v>2267</v>
      </c>
      <c r="G242" s="83" t="s">
        <v>1992</v>
      </c>
      <c r="H242" s="109" t="s">
        <v>1990</v>
      </c>
    </row>
    <row r="243" spans="1:8" x14ac:dyDescent="0.2">
      <c r="A243" s="8"/>
      <c r="B243" s="8">
        <v>25</v>
      </c>
      <c r="C243" s="101">
        <v>35</v>
      </c>
      <c r="D243" s="21" t="s">
        <v>2020</v>
      </c>
      <c r="E243" s="8" t="s">
        <v>94</v>
      </c>
      <c r="F243" s="78" t="s">
        <v>2021</v>
      </c>
      <c r="G243" s="83" t="s">
        <v>1992</v>
      </c>
      <c r="H243" s="109" t="s">
        <v>2009</v>
      </c>
    </row>
    <row r="244" spans="1:8" x14ac:dyDescent="0.2">
      <c r="A244" s="8"/>
      <c r="B244" s="8">
        <v>26</v>
      </c>
      <c r="C244" s="101">
        <v>158</v>
      </c>
      <c r="D244" s="21" t="s">
        <v>2246</v>
      </c>
      <c r="E244" s="8" t="s">
        <v>94</v>
      </c>
      <c r="F244" s="78" t="s">
        <v>1808</v>
      </c>
      <c r="G244" s="83" t="s">
        <v>2005</v>
      </c>
      <c r="H244" s="109">
        <v>0</v>
      </c>
    </row>
    <row r="245" spans="1:8" x14ac:dyDescent="0.2">
      <c r="A245" s="8"/>
      <c r="B245" s="8">
        <v>27</v>
      </c>
      <c r="C245" s="101">
        <v>24</v>
      </c>
      <c r="D245" s="21" t="s">
        <v>1999</v>
      </c>
      <c r="E245" s="8" t="s">
        <v>94</v>
      </c>
      <c r="F245" s="78" t="s">
        <v>1144</v>
      </c>
      <c r="G245" s="83" t="s">
        <v>1989</v>
      </c>
      <c r="H245" s="109">
        <v>0</v>
      </c>
    </row>
    <row r="246" spans="1:8" x14ac:dyDescent="0.2">
      <c r="A246" s="8"/>
      <c r="B246" s="8">
        <v>28</v>
      </c>
      <c r="C246" s="101">
        <v>27</v>
      </c>
      <c r="D246" s="21" t="s">
        <v>2006</v>
      </c>
      <c r="E246" s="8" t="s">
        <v>94</v>
      </c>
      <c r="F246" s="78" t="s">
        <v>1144</v>
      </c>
      <c r="G246" s="83" t="s">
        <v>1989</v>
      </c>
      <c r="H246" s="109">
        <v>0</v>
      </c>
    </row>
    <row r="247" spans="1:8" x14ac:dyDescent="0.2">
      <c r="A247" s="8"/>
      <c r="B247" s="8">
        <v>29</v>
      </c>
      <c r="C247" s="101">
        <v>148</v>
      </c>
      <c r="D247" s="21" t="s">
        <v>2229</v>
      </c>
      <c r="E247" s="8" t="s">
        <v>94</v>
      </c>
      <c r="F247" s="78" t="s">
        <v>958</v>
      </c>
      <c r="G247" s="83" t="s">
        <v>1989</v>
      </c>
      <c r="H247" s="109">
        <v>0</v>
      </c>
    </row>
    <row r="248" spans="1:8" x14ac:dyDescent="0.2">
      <c r="A248" s="8"/>
      <c r="B248" s="8">
        <v>30</v>
      </c>
      <c r="C248" s="101">
        <v>130</v>
      </c>
      <c r="D248" s="21" t="s">
        <v>2389</v>
      </c>
      <c r="E248" s="8" t="s">
        <v>94</v>
      </c>
      <c r="F248" s="78" t="s">
        <v>1729</v>
      </c>
      <c r="G248" s="83" t="s">
        <v>1989</v>
      </c>
      <c r="H248" s="109">
        <v>0</v>
      </c>
    </row>
    <row r="249" spans="1:8" x14ac:dyDescent="0.2">
      <c r="A249" s="8"/>
      <c r="B249" s="8">
        <v>31</v>
      </c>
      <c r="C249" s="101">
        <v>82</v>
      </c>
      <c r="D249" s="21" t="s">
        <v>2115</v>
      </c>
      <c r="E249" s="8" t="s">
        <v>94</v>
      </c>
      <c r="F249" s="78" t="s">
        <v>639</v>
      </c>
      <c r="G249" s="83" t="s">
        <v>1989</v>
      </c>
      <c r="H249" s="109">
        <v>0</v>
      </c>
    </row>
    <row r="250" spans="1:8" x14ac:dyDescent="0.2">
      <c r="A250" s="8"/>
      <c r="B250" s="8">
        <v>32</v>
      </c>
      <c r="C250" s="101">
        <v>73</v>
      </c>
      <c r="D250" s="21" t="s">
        <v>2101</v>
      </c>
      <c r="E250" s="8" t="s">
        <v>94</v>
      </c>
      <c r="F250" s="78" t="s">
        <v>2312</v>
      </c>
      <c r="G250" s="83" t="s">
        <v>1989</v>
      </c>
      <c r="H250" s="109">
        <v>0</v>
      </c>
    </row>
    <row r="251" spans="1:8" x14ac:dyDescent="0.2">
      <c r="A251" s="8"/>
      <c r="B251" s="8">
        <v>33</v>
      </c>
      <c r="C251" s="101">
        <v>20</v>
      </c>
      <c r="D251" s="21" t="s">
        <v>1991</v>
      </c>
      <c r="E251" s="8" t="s">
        <v>94</v>
      </c>
      <c r="F251" s="78" t="s">
        <v>959</v>
      </c>
      <c r="G251" s="83" t="s">
        <v>1992</v>
      </c>
      <c r="H251" s="109" t="s">
        <v>1990</v>
      </c>
    </row>
    <row r="252" spans="1:8" x14ac:dyDescent="0.2">
      <c r="A252" s="8"/>
      <c r="B252" s="8">
        <v>34</v>
      </c>
      <c r="C252" s="101">
        <v>30</v>
      </c>
      <c r="D252" s="21" t="s">
        <v>2012</v>
      </c>
      <c r="E252" s="8" t="s">
        <v>94</v>
      </c>
      <c r="F252" s="78" t="s">
        <v>528</v>
      </c>
      <c r="G252" s="83" t="s">
        <v>1992</v>
      </c>
      <c r="H252" s="109" t="s">
        <v>2009</v>
      </c>
    </row>
    <row r="253" spans="1:8" x14ac:dyDescent="0.2">
      <c r="A253" s="8"/>
      <c r="B253" s="8">
        <v>35</v>
      </c>
      <c r="C253" s="101">
        <v>154</v>
      </c>
      <c r="D253" s="21" t="s">
        <v>2241</v>
      </c>
      <c r="E253" s="8" t="s">
        <v>94</v>
      </c>
      <c r="F253" s="78" t="s">
        <v>2233</v>
      </c>
      <c r="G253" s="83" t="s">
        <v>1989</v>
      </c>
      <c r="H253" s="109">
        <v>0</v>
      </c>
    </row>
    <row r="254" spans="1:8" x14ac:dyDescent="0.2">
      <c r="A254" s="8"/>
      <c r="B254" s="8">
        <v>36</v>
      </c>
      <c r="C254" s="106">
        <v>142</v>
      </c>
      <c r="D254" s="21" t="s">
        <v>2216</v>
      </c>
      <c r="E254" s="8" t="s">
        <v>94</v>
      </c>
      <c r="F254" s="78" t="s">
        <v>2312</v>
      </c>
      <c r="G254" s="83" t="s">
        <v>1989</v>
      </c>
      <c r="H254" s="109">
        <v>0</v>
      </c>
    </row>
    <row r="255" spans="1:8" x14ac:dyDescent="0.2">
      <c r="E255"/>
      <c r="F255"/>
      <c r="G255" s="38"/>
    </row>
    <row r="256" spans="1:8" x14ac:dyDescent="0.2">
      <c r="A256" s="124" t="s">
        <v>2415</v>
      </c>
      <c r="B256" s="124"/>
      <c r="C256" s="124"/>
      <c r="D256" s="124"/>
      <c r="E256" s="124"/>
      <c r="F256" s="124"/>
      <c r="G256" s="124"/>
      <c r="H256" s="124"/>
    </row>
    <row r="257" spans="1:8" x14ac:dyDescent="0.2">
      <c r="A257" s="8"/>
      <c r="B257" s="8">
        <v>1</v>
      </c>
      <c r="C257" s="8">
        <v>116</v>
      </c>
      <c r="D257" s="21" t="s">
        <v>2173</v>
      </c>
      <c r="E257" s="58" t="s">
        <v>96</v>
      </c>
      <c r="F257" s="86" t="s">
        <v>1023</v>
      </c>
      <c r="G257" s="83" t="s">
        <v>1989</v>
      </c>
      <c r="H257" s="64">
        <v>0</v>
      </c>
    </row>
    <row r="258" spans="1:8" x14ac:dyDescent="0.2">
      <c r="A258" s="8"/>
      <c r="B258" s="8">
        <v>2</v>
      </c>
      <c r="C258" s="8">
        <v>4</v>
      </c>
      <c r="D258" s="21" t="s">
        <v>2302</v>
      </c>
      <c r="E258" s="58" t="s">
        <v>96</v>
      </c>
      <c r="F258" s="86" t="s">
        <v>718</v>
      </c>
      <c r="G258" s="83" t="s">
        <v>1989</v>
      </c>
      <c r="H258" s="64">
        <v>0</v>
      </c>
    </row>
    <row r="259" spans="1:8" x14ac:dyDescent="0.2">
      <c r="A259" s="8"/>
      <c r="B259" s="8">
        <v>3</v>
      </c>
      <c r="C259" s="8">
        <v>100</v>
      </c>
      <c r="D259" s="21" t="s">
        <v>2150</v>
      </c>
      <c r="E259" s="58" t="s">
        <v>96</v>
      </c>
      <c r="F259" s="86" t="s">
        <v>1729</v>
      </c>
      <c r="G259" s="83" t="s">
        <v>1989</v>
      </c>
      <c r="H259" s="64">
        <v>0</v>
      </c>
    </row>
    <row r="260" spans="1:8" x14ac:dyDescent="0.2">
      <c r="A260" s="8"/>
      <c r="B260" s="8">
        <v>4</v>
      </c>
      <c r="C260" s="8">
        <v>34</v>
      </c>
      <c r="D260" s="21" t="s">
        <v>2019</v>
      </c>
      <c r="E260" s="58" t="s">
        <v>96</v>
      </c>
      <c r="F260" s="86" t="s">
        <v>1758</v>
      </c>
      <c r="G260" s="83" t="s">
        <v>1992</v>
      </c>
      <c r="H260" s="64" t="s">
        <v>1990</v>
      </c>
    </row>
    <row r="261" spans="1:8" x14ac:dyDescent="0.2">
      <c r="A261" s="8"/>
      <c r="B261" s="8">
        <v>5</v>
      </c>
      <c r="C261" s="8">
        <v>39</v>
      </c>
      <c r="D261" s="21" t="s">
        <v>2026</v>
      </c>
      <c r="E261" s="58" t="s">
        <v>96</v>
      </c>
      <c r="F261" s="86" t="s">
        <v>1149</v>
      </c>
      <c r="G261" s="83" t="s">
        <v>1989</v>
      </c>
      <c r="H261" s="64">
        <v>0</v>
      </c>
    </row>
    <row r="262" spans="1:8" x14ac:dyDescent="0.2">
      <c r="A262" s="8"/>
      <c r="B262" s="8">
        <v>6</v>
      </c>
      <c r="C262" s="8">
        <v>123</v>
      </c>
      <c r="D262" s="21" t="s">
        <v>2185</v>
      </c>
      <c r="E262" s="58" t="s">
        <v>96</v>
      </c>
      <c r="F262" s="86" t="s">
        <v>1149</v>
      </c>
      <c r="G262" s="83" t="s">
        <v>1989</v>
      </c>
      <c r="H262" s="64">
        <v>0</v>
      </c>
    </row>
    <row r="263" spans="1:8" x14ac:dyDescent="0.2">
      <c r="A263" s="8"/>
      <c r="B263" s="8">
        <v>7</v>
      </c>
      <c r="C263" s="8">
        <v>107</v>
      </c>
      <c r="D263" s="21" t="s">
        <v>2161</v>
      </c>
      <c r="E263" s="58" t="s">
        <v>96</v>
      </c>
      <c r="F263" s="86" t="s">
        <v>1021</v>
      </c>
      <c r="G263" s="83" t="s">
        <v>1992</v>
      </c>
      <c r="H263" s="64" t="s">
        <v>1990</v>
      </c>
    </row>
    <row r="264" spans="1:8" x14ac:dyDescent="0.2">
      <c r="A264" s="8"/>
      <c r="B264" s="8">
        <v>8</v>
      </c>
      <c r="C264" s="8">
        <v>139</v>
      </c>
      <c r="D264" s="21" t="s">
        <v>2212</v>
      </c>
      <c r="E264" s="58" t="s">
        <v>96</v>
      </c>
      <c r="F264" s="86" t="s">
        <v>1780</v>
      </c>
      <c r="G264" s="83" t="s">
        <v>1989</v>
      </c>
      <c r="H264" s="64">
        <v>0</v>
      </c>
    </row>
    <row r="265" spans="1:8" x14ac:dyDescent="0.2">
      <c r="A265" s="8"/>
      <c r="B265" s="8">
        <v>9</v>
      </c>
      <c r="C265" s="8">
        <v>127</v>
      </c>
      <c r="D265" s="21" t="s">
        <v>2193</v>
      </c>
      <c r="E265" s="58" t="s">
        <v>96</v>
      </c>
      <c r="F265" s="86" t="s">
        <v>613</v>
      </c>
      <c r="G265" s="83" t="s">
        <v>1989</v>
      </c>
      <c r="H265" s="64">
        <v>0</v>
      </c>
    </row>
    <row r="266" spans="1:8" x14ac:dyDescent="0.2">
      <c r="A266" s="8"/>
      <c r="B266" s="8">
        <v>10</v>
      </c>
      <c r="C266" s="8">
        <v>40</v>
      </c>
      <c r="D266" s="21" t="s">
        <v>2027</v>
      </c>
      <c r="E266" s="58" t="s">
        <v>96</v>
      </c>
      <c r="F266" s="86" t="s">
        <v>1050</v>
      </c>
      <c r="G266" s="83" t="s">
        <v>1992</v>
      </c>
      <c r="H266" s="64" t="s">
        <v>1990</v>
      </c>
    </row>
    <row r="267" spans="1:8" x14ac:dyDescent="0.2">
      <c r="A267" s="8"/>
      <c r="B267" s="8">
        <v>11</v>
      </c>
      <c r="C267" s="8">
        <v>26</v>
      </c>
      <c r="D267" s="21" t="s">
        <v>2004</v>
      </c>
      <c r="E267" s="58" t="s">
        <v>96</v>
      </c>
      <c r="F267" s="86" t="s">
        <v>460</v>
      </c>
      <c r="G267" s="83" t="s">
        <v>2005</v>
      </c>
      <c r="H267" s="64">
        <v>0</v>
      </c>
    </row>
    <row r="268" spans="1:8" x14ac:dyDescent="0.2">
      <c r="A268" s="8"/>
      <c r="B268" s="8">
        <v>12</v>
      </c>
      <c r="C268" s="8">
        <v>41</v>
      </c>
      <c r="D268" s="21" t="s">
        <v>2029</v>
      </c>
      <c r="E268" s="58" t="s">
        <v>96</v>
      </c>
      <c r="F268" s="86" t="s">
        <v>1023</v>
      </c>
      <c r="G268" s="83" t="s">
        <v>1989</v>
      </c>
      <c r="H268" s="64">
        <v>0</v>
      </c>
    </row>
    <row r="269" spans="1:8" x14ac:dyDescent="0.2">
      <c r="A269" s="8"/>
      <c r="B269" s="8">
        <v>13</v>
      </c>
      <c r="C269" s="8">
        <v>129</v>
      </c>
      <c r="D269" s="21" t="s">
        <v>2197</v>
      </c>
      <c r="E269" s="58" t="s">
        <v>96</v>
      </c>
      <c r="F269" s="86" t="s">
        <v>1203</v>
      </c>
      <c r="G269" s="83" t="s">
        <v>2005</v>
      </c>
      <c r="H269" s="64">
        <v>0</v>
      </c>
    </row>
    <row r="270" spans="1:8" x14ac:dyDescent="0.2">
      <c r="A270" s="8"/>
      <c r="B270" s="8">
        <v>14</v>
      </c>
      <c r="C270" s="8">
        <v>16</v>
      </c>
      <c r="D270" s="21" t="s">
        <v>2087</v>
      </c>
      <c r="E270" s="58" t="s">
        <v>96</v>
      </c>
      <c r="F270" s="86" t="s">
        <v>1068</v>
      </c>
      <c r="G270" s="83" t="s">
        <v>1992</v>
      </c>
      <c r="H270" s="64" t="s">
        <v>1990</v>
      </c>
    </row>
    <row r="271" spans="1:8" x14ac:dyDescent="0.2">
      <c r="A271" s="8"/>
      <c r="B271" s="8">
        <v>15</v>
      </c>
      <c r="C271" s="88">
        <v>167</v>
      </c>
      <c r="D271" s="21" t="s">
        <v>2259</v>
      </c>
      <c r="E271" s="58" t="s">
        <v>96</v>
      </c>
      <c r="F271" s="86" t="s">
        <v>1050</v>
      </c>
      <c r="G271" s="83" t="s">
        <v>1992</v>
      </c>
      <c r="H271" s="64" t="s">
        <v>1990</v>
      </c>
    </row>
    <row r="272" spans="1:8" x14ac:dyDescent="0.2">
      <c r="A272" s="8"/>
      <c r="B272" s="8">
        <v>16</v>
      </c>
      <c r="C272" s="88">
        <v>33</v>
      </c>
      <c r="D272" s="21" t="s">
        <v>2017</v>
      </c>
      <c r="E272" s="58" t="s">
        <v>96</v>
      </c>
      <c r="F272" s="86" t="s">
        <v>1914</v>
      </c>
      <c r="G272" s="83" t="s">
        <v>1992</v>
      </c>
      <c r="H272" s="64" t="s">
        <v>2014</v>
      </c>
    </row>
    <row r="273" spans="1:8" x14ac:dyDescent="0.2">
      <c r="A273" s="8"/>
      <c r="B273" s="8">
        <v>17</v>
      </c>
      <c r="C273" s="88">
        <v>63</v>
      </c>
      <c r="D273" s="21" t="s">
        <v>2070</v>
      </c>
      <c r="E273" s="58" t="s">
        <v>96</v>
      </c>
      <c r="F273" s="86" t="s">
        <v>2071</v>
      </c>
      <c r="G273" s="83" t="s">
        <v>1989</v>
      </c>
      <c r="H273" s="64">
        <v>0</v>
      </c>
    </row>
    <row r="274" spans="1:8" x14ac:dyDescent="0.2">
      <c r="A274" s="8"/>
      <c r="B274" s="8">
        <v>18</v>
      </c>
      <c r="C274" s="88">
        <v>17</v>
      </c>
      <c r="D274" s="21" t="s">
        <v>2098</v>
      </c>
      <c r="E274" s="58" t="s">
        <v>96</v>
      </c>
      <c r="F274" s="86" t="s">
        <v>1774</v>
      </c>
      <c r="G274" s="83" t="s">
        <v>1989</v>
      </c>
      <c r="H274" s="64">
        <v>0</v>
      </c>
    </row>
    <row r="275" spans="1:8" x14ac:dyDescent="0.2">
      <c r="A275" s="8"/>
      <c r="B275" s="8">
        <v>19</v>
      </c>
      <c r="C275" s="88">
        <v>121</v>
      </c>
      <c r="D275" s="21" t="s">
        <v>2181</v>
      </c>
      <c r="E275" s="58" t="s">
        <v>96</v>
      </c>
      <c r="F275" s="86" t="s">
        <v>1808</v>
      </c>
      <c r="G275" s="83" t="s">
        <v>2005</v>
      </c>
      <c r="H275" s="64">
        <v>0</v>
      </c>
    </row>
    <row r="276" spans="1:8" x14ac:dyDescent="0.2">
      <c r="A276" s="8"/>
      <c r="B276" s="8">
        <v>20</v>
      </c>
      <c r="C276" s="88">
        <v>175</v>
      </c>
      <c r="D276" s="21" t="s">
        <v>2271</v>
      </c>
      <c r="E276" s="58" t="s">
        <v>96</v>
      </c>
      <c r="F276" s="86" t="s">
        <v>350</v>
      </c>
      <c r="G276" s="83" t="s">
        <v>1992</v>
      </c>
      <c r="H276" s="64" t="s">
        <v>2014</v>
      </c>
    </row>
    <row r="277" spans="1:8" x14ac:dyDescent="0.2">
      <c r="A277" s="8"/>
      <c r="B277" s="8">
        <v>21</v>
      </c>
      <c r="C277" s="88">
        <v>177</v>
      </c>
      <c r="D277" s="21" t="s">
        <v>2273</v>
      </c>
      <c r="E277" s="58" t="s">
        <v>96</v>
      </c>
      <c r="F277" s="86" t="s">
        <v>350</v>
      </c>
      <c r="G277" s="83" t="s">
        <v>1992</v>
      </c>
      <c r="H277" s="64" t="s">
        <v>2014</v>
      </c>
    </row>
    <row r="278" spans="1:8" x14ac:dyDescent="0.2">
      <c r="A278" s="8"/>
      <c r="B278" s="8">
        <v>22</v>
      </c>
      <c r="C278" s="88">
        <v>147</v>
      </c>
      <c r="D278" s="21" t="s">
        <v>2226</v>
      </c>
      <c r="E278" s="58" t="s">
        <v>96</v>
      </c>
      <c r="F278" s="86" t="s">
        <v>928</v>
      </c>
      <c r="G278" s="83" t="s">
        <v>1989</v>
      </c>
      <c r="H278" s="64">
        <v>0</v>
      </c>
    </row>
    <row r="279" spans="1:8" x14ac:dyDescent="0.2">
      <c r="A279" s="8"/>
      <c r="B279" s="8">
        <v>23</v>
      </c>
      <c r="C279" s="88">
        <v>81</v>
      </c>
      <c r="D279" s="21" t="s">
        <v>2113</v>
      </c>
      <c r="E279" s="58" t="s">
        <v>96</v>
      </c>
      <c r="F279" s="86" t="s">
        <v>639</v>
      </c>
      <c r="G279" s="83" t="s">
        <v>1989</v>
      </c>
      <c r="H279" s="64">
        <v>0</v>
      </c>
    </row>
    <row r="280" spans="1:8" x14ac:dyDescent="0.2">
      <c r="A280" s="8"/>
      <c r="B280" s="8">
        <v>24</v>
      </c>
      <c r="C280" s="88">
        <v>103</v>
      </c>
      <c r="D280" s="21" t="s">
        <v>2155</v>
      </c>
      <c r="E280" s="58" t="s">
        <v>96</v>
      </c>
      <c r="F280" s="86" t="s">
        <v>1022</v>
      </c>
      <c r="G280" s="83" t="s">
        <v>2005</v>
      </c>
      <c r="H280" s="64">
        <v>0</v>
      </c>
    </row>
    <row r="281" spans="1:8" x14ac:dyDescent="0.2">
      <c r="A281" s="8"/>
      <c r="B281" s="8">
        <v>25</v>
      </c>
      <c r="C281" s="88">
        <v>193</v>
      </c>
      <c r="D281" s="21" t="s">
        <v>2296</v>
      </c>
      <c r="E281" s="58" t="s">
        <v>96</v>
      </c>
      <c r="F281" s="86" t="s">
        <v>679</v>
      </c>
      <c r="G281" s="83" t="s">
        <v>1989</v>
      </c>
      <c r="H281" s="64">
        <v>0</v>
      </c>
    </row>
    <row r="282" spans="1:8" x14ac:dyDescent="0.2">
      <c r="A282" s="8"/>
      <c r="B282" s="8">
        <v>26</v>
      </c>
      <c r="C282" s="88">
        <v>187</v>
      </c>
      <c r="D282" s="21" t="s">
        <v>2286</v>
      </c>
      <c r="E282" s="58" t="s">
        <v>96</v>
      </c>
      <c r="F282" s="86" t="s">
        <v>1488</v>
      </c>
      <c r="G282" s="83" t="s">
        <v>2005</v>
      </c>
      <c r="H282" s="64">
        <v>0</v>
      </c>
    </row>
    <row r="283" spans="1:8" x14ac:dyDescent="0.2">
      <c r="A283" s="8"/>
      <c r="B283" s="8">
        <v>27</v>
      </c>
      <c r="C283" s="88">
        <v>53</v>
      </c>
      <c r="D283" s="21" t="s">
        <v>2048</v>
      </c>
      <c r="E283" s="58" t="s">
        <v>96</v>
      </c>
      <c r="F283" s="86" t="s">
        <v>1808</v>
      </c>
      <c r="G283" s="83" t="s">
        <v>2005</v>
      </c>
      <c r="H283" s="64">
        <v>0</v>
      </c>
    </row>
    <row r="284" spans="1:8" x14ac:dyDescent="0.2">
      <c r="A284" s="8"/>
      <c r="B284" s="8">
        <v>28</v>
      </c>
      <c r="C284" s="88">
        <v>134</v>
      </c>
      <c r="D284" s="21" t="s">
        <v>2205</v>
      </c>
      <c r="E284" s="58" t="s">
        <v>96</v>
      </c>
      <c r="F284" s="86" t="s">
        <v>1022</v>
      </c>
      <c r="G284" s="83" t="s">
        <v>2005</v>
      </c>
      <c r="H284" s="64">
        <v>0</v>
      </c>
    </row>
    <row r="285" spans="1:8" x14ac:dyDescent="0.2">
      <c r="A285" s="8"/>
      <c r="B285" s="8">
        <v>29</v>
      </c>
      <c r="C285" s="88">
        <v>150</v>
      </c>
      <c r="D285" s="21" t="s">
        <v>2232</v>
      </c>
      <c r="E285" s="58" t="s">
        <v>96</v>
      </c>
      <c r="F285" s="86" t="s">
        <v>2233</v>
      </c>
      <c r="G285" s="83" t="s">
        <v>1989</v>
      </c>
      <c r="H285" s="64">
        <v>0</v>
      </c>
    </row>
    <row r="286" spans="1:8" x14ac:dyDescent="0.2">
      <c r="A286" s="8"/>
      <c r="B286" s="8">
        <v>30</v>
      </c>
      <c r="C286" s="88">
        <v>180</v>
      </c>
      <c r="D286" s="21" t="s">
        <v>2277</v>
      </c>
      <c r="E286" s="58" t="s">
        <v>96</v>
      </c>
      <c r="F286" s="86" t="s">
        <v>2278</v>
      </c>
      <c r="G286" s="83" t="s">
        <v>1992</v>
      </c>
      <c r="H286" s="64" t="s">
        <v>2009</v>
      </c>
    </row>
    <row r="287" spans="1:8" x14ac:dyDescent="0.2">
      <c r="A287" s="8"/>
      <c r="B287" s="8">
        <v>31</v>
      </c>
      <c r="C287" s="88">
        <v>115</v>
      </c>
      <c r="D287" s="21" t="s">
        <v>2171</v>
      </c>
      <c r="E287" s="58" t="s">
        <v>96</v>
      </c>
      <c r="F287" s="86" t="s">
        <v>1808</v>
      </c>
      <c r="G287" s="83" t="s">
        <v>2005</v>
      </c>
      <c r="H287" s="64">
        <v>0</v>
      </c>
    </row>
    <row r="288" spans="1:8" x14ac:dyDescent="0.2">
      <c r="A288" s="8"/>
      <c r="B288" s="8">
        <v>32</v>
      </c>
      <c r="C288" s="88">
        <v>93</v>
      </c>
      <c r="D288" s="21" t="s">
        <v>2136</v>
      </c>
      <c r="E288" s="58" t="s">
        <v>96</v>
      </c>
      <c r="F288" s="86" t="s">
        <v>1914</v>
      </c>
      <c r="G288" s="83" t="s">
        <v>1992</v>
      </c>
      <c r="H288" s="64" t="s">
        <v>2014</v>
      </c>
    </row>
    <row r="289" spans="1:8" x14ac:dyDescent="0.2">
      <c r="A289" s="8"/>
      <c r="B289" s="8">
        <v>33</v>
      </c>
      <c r="C289" s="88">
        <v>176</v>
      </c>
      <c r="D289" s="21" t="s">
        <v>2272</v>
      </c>
      <c r="E289" s="58" t="s">
        <v>96</v>
      </c>
      <c r="F289" s="86" t="s">
        <v>229</v>
      </c>
      <c r="G289" s="83" t="s">
        <v>1992</v>
      </c>
      <c r="H289" s="64" t="s">
        <v>2014</v>
      </c>
    </row>
    <row r="290" spans="1:8" x14ac:dyDescent="0.2">
      <c r="A290" s="8"/>
      <c r="B290" s="8">
        <v>34</v>
      </c>
      <c r="C290" s="88">
        <v>22</v>
      </c>
      <c r="D290" s="21" t="s">
        <v>2092</v>
      </c>
      <c r="E290" s="58" t="s">
        <v>96</v>
      </c>
      <c r="F290" s="86" t="s">
        <v>769</v>
      </c>
      <c r="G290" s="83" t="s">
        <v>1992</v>
      </c>
      <c r="H290" s="64" t="s">
        <v>2014</v>
      </c>
    </row>
    <row r="291" spans="1:8" x14ac:dyDescent="0.2">
      <c r="A291" s="8"/>
      <c r="B291" s="8">
        <v>35</v>
      </c>
      <c r="C291" s="88">
        <v>135</v>
      </c>
      <c r="D291" s="21" t="s">
        <v>2206</v>
      </c>
      <c r="E291" s="58" t="s">
        <v>96</v>
      </c>
      <c r="F291" s="86" t="s">
        <v>1022</v>
      </c>
      <c r="G291" s="83" t="s">
        <v>2005</v>
      </c>
      <c r="H291" s="64">
        <v>0</v>
      </c>
    </row>
    <row r="292" spans="1:8" x14ac:dyDescent="0.2">
      <c r="A292" s="8"/>
      <c r="B292" s="8">
        <v>36</v>
      </c>
      <c r="C292" s="88">
        <v>79</v>
      </c>
      <c r="D292" s="21" t="s">
        <v>2390</v>
      </c>
      <c r="E292" s="58" t="s">
        <v>96</v>
      </c>
      <c r="F292" s="86" t="s">
        <v>639</v>
      </c>
      <c r="G292" s="83" t="s">
        <v>1989</v>
      </c>
      <c r="H292" s="64">
        <v>0</v>
      </c>
    </row>
    <row r="293" spans="1:8" x14ac:dyDescent="0.2">
      <c r="A293" s="8"/>
      <c r="B293" s="8">
        <v>37</v>
      </c>
      <c r="C293" s="88">
        <v>58</v>
      </c>
      <c r="D293" s="21" t="s">
        <v>2059</v>
      </c>
      <c r="E293" s="58" t="s">
        <v>96</v>
      </c>
      <c r="F293" s="86" t="s">
        <v>1021</v>
      </c>
      <c r="G293" s="83" t="s">
        <v>1992</v>
      </c>
      <c r="H293" s="64" t="s">
        <v>1990</v>
      </c>
    </row>
    <row r="294" spans="1:8" x14ac:dyDescent="0.2">
      <c r="A294" s="8"/>
      <c r="B294" s="8">
        <v>38</v>
      </c>
      <c r="C294" s="88">
        <v>108</v>
      </c>
      <c r="D294" s="21" t="s">
        <v>2162</v>
      </c>
      <c r="E294" s="58" t="s">
        <v>96</v>
      </c>
      <c r="F294" s="86" t="s">
        <v>1021</v>
      </c>
      <c r="G294" s="83" t="s">
        <v>1992</v>
      </c>
      <c r="H294" s="64" t="s">
        <v>1990</v>
      </c>
    </row>
    <row r="295" spans="1:8" x14ac:dyDescent="0.2">
      <c r="A295" s="8"/>
      <c r="B295" s="8">
        <v>39</v>
      </c>
      <c r="C295" s="88">
        <v>179</v>
      </c>
      <c r="D295" s="21" t="s">
        <v>2275</v>
      </c>
      <c r="E295" s="58" t="s">
        <v>96</v>
      </c>
      <c r="F295" s="86" t="s">
        <v>2276</v>
      </c>
      <c r="G295" s="83" t="s">
        <v>1992</v>
      </c>
      <c r="H295" s="64" t="s">
        <v>2009</v>
      </c>
    </row>
    <row r="296" spans="1:8" x14ac:dyDescent="0.2">
      <c r="A296" s="8"/>
      <c r="B296" s="8">
        <v>40</v>
      </c>
      <c r="C296" s="88">
        <v>145</v>
      </c>
      <c r="D296" s="21" t="s">
        <v>2223</v>
      </c>
      <c r="E296" s="58" t="s">
        <v>96</v>
      </c>
      <c r="F296" s="86" t="s">
        <v>1021</v>
      </c>
      <c r="G296" s="83" t="s">
        <v>1992</v>
      </c>
      <c r="H296" s="64" t="s">
        <v>1990</v>
      </c>
    </row>
    <row r="297" spans="1:8" x14ac:dyDescent="0.2">
      <c r="A297" s="8"/>
      <c r="B297" s="8">
        <v>41</v>
      </c>
      <c r="C297" s="88">
        <v>153</v>
      </c>
      <c r="D297" s="21" t="s">
        <v>2239</v>
      </c>
      <c r="E297" s="58" t="s">
        <v>96</v>
      </c>
      <c r="F297" s="86" t="s">
        <v>2233</v>
      </c>
      <c r="G297" s="83" t="s">
        <v>1989</v>
      </c>
      <c r="H297" s="64">
        <v>0</v>
      </c>
    </row>
    <row r="298" spans="1:8" x14ac:dyDescent="0.2">
      <c r="A298" s="8"/>
      <c r="B298" s="8">
        <v>42</v>
      </c>
      <c r="C298" s="88">
        <v>174</v>
      </c>
      <c r="D298" s="21" t="s">
        <v>2270</v>
      </c>
      <c r="E298" s="58" t="s">
        <v>96</v>
      </c>
      <c r="F298" s="86" t="s">
        <v>1050</v>
      </c>
      <c r="G298" s="83" t="s">
        <v>1992</v>
      </c>
      <c r="H298" s="64" t="s">
        <v>1990</v>
      </c>
    </row>
    <row r="299" spans="1:8" x14ac:dyDescent="0.2">
      <c r="A299" s="8"/>
      <c r="B299" s="8">
        <v>43</v>
      </c>
      <c r="C299" s="88">
        <v>80</v>
      </c>
      <c r="D299" s="21" t="s">
        <v>2111</v>
      </c>
      <c r="E299" s="58" t="s">
        <v>96</v>
      </c>
      <c r="F299" s="86" t="s">
        <v>639</v>
      </c>
      <c r="G299" s="83" t="s">
        <v>1989</v>
      </c>
      <c r="H299" s="64">
        <v>0</v>
      </c>
    </row>
    <row r="300" spans="1:8" x14ac:dyDescent="0.2">
      <c r="A300" s="8"/>
      <c r="B300" s="8">
        <v>44</v>
      </c>
      <c r="C300" s="88">
        <v>90</v>
      </c>
      <c r="D300" s="21" t="s">
        <v>2129</v>
      </c>
      <c r="E300" s="58" t="s">
        <v>96</v>
      </c>
      <c r="F300" s="86" t="s">
        <v>1210</v>
      </c>
      <c r="G300" s="83" t="s">
        <v>1992</v>
      </c>
      <c r="H300" s="64" t="s">
        <v>2014</v>
      </c>
    </row>
    <row r="301" spans="1:8" x14ac:dyDescent="0.2">
      <c r="A301" s="8"/>
      <c r="B301" s="8">
        <v>45</v>
      </c>
      <c r="C301" s="88">
        <v>62</v>
      </c>
      <c r="D301" s="21" t="s">
        <v>2068</v>
      </c>
      <c r="E301" s="58" t="s">
        <v>96</v>
      </c>
      <c r="F301" s="86" t="s">
        <v>1022</v>
      </c>
      <c r="G301" s="83" t="s">
        <v>2005</v>
      </c>
      <c r="H301" s="64">
        <v>0</v>
      </c>
    </row>
    <row r="302" spans="1:8" x14ac:dyDescent="0.2">
      <c r="A302" s="8"/>
      <c r="B302" s="8">
        <v>46</v>
      </c>
      <c r="C302" s="88">
        <v>76</v>
      </c>
      <c r="D302" s="21" t="s">
        <v>2105</v>
      </c>
      <c r="E302" s="58" t="s">
        <v>96</v>
      </c>
      <c r="F302" s="86" t="s">
        <v>2100</v>
      </c>
      <c r="G302" s="83" t="s">
        <v>2005</v>
      </c>
      <c r="H302" s="64">
        <v>0</v>
      </c>
    </row>
    <row r="303" spans="1:8" x14ac:dyDescent="0.2">
      <c r="A303" s="8"/>
      <c r="B303" s="8">
        <v>47</v>
      </c>
      <c r="C303" s="106">
        <v>159</v>
      </c>
      <c r="D303" s="21" t="s">
        <v>2247</v>
      </c>
      <c r="E303" s="58" t="s">
        <v>96</v>
      </c>
      <c r="F303" s="86" t="s">
        <v>2248</v>
      </c>
      <c r="G303" s="83" t="s">
        <v>2005</v>
      </c>
      <c r="H303" s="64">
        <v>0</v>
      </c>
    </row>
    <row r="304" spans="1:8" x14ac:dyDescent="0.2">
      <c r="A304" s="8"/>
      <c r="B304" s="8">
        <v>48</v>
      </c>
      <c r="C304" s="106">
        <v>99</v>
      </c>
      <c r="D304" s="21" t="s">
        <v>2147</v>
      </c>
      <c r="E304" s="58" t="s">
        <v>96</v>
      </c>
      <c r="F304" s="86" t="s">
        <v>1023</v>
      </c>
      <c r="G304" s="83" t="s">
        <v>1989</v>
      </c>
      <c r="H304" s="64">
        <v>0</v>
      </c>
    </row>
    <row r="305" spans="1:8" x14ac:dyDescent="0.2">
      <c r="A305" s="8"/>
      <c r="B305" s="8">
        <v>49</v>
      </c>
      <c r="C305" s="106">
        <v>28</v>
      </c>
      <c r="D305" s="21" t="s">
        <v>2008</v>
      </c>
      <c r="E305" s="58" t="s">
        <v>96</v>
      </c>
      <c r="F305" s="86" t="s">
        <v>528</v>
      </c>
      <c r="G305" s="83" t="s">
        <v>1992</v>
      </c>
      <c r="H305" s="64" t="s">
        <v>2009</v>
      </c>
    </row>
    <row r="306" spans="1:8" x14ac:dyDescent="0.2">
      <c r="A306" s="8"/>
      <c r="B306" s="8">
        <v>50</v>
      </c>
      <c r="C306" s="106">
        <v>71</v>
      </c>
      <c r="D306" s="21" t="s">
        <v>2099</v>
      </c>
      <c r="E306" s="58" t="s">
        <v>96</v>
      </c>
      <c r="F306" s="86" t="s">
        <v>2100</v>
      </c>
      <c r="G306" s="83" t="s">
        <v>2005</v>
      </c>
      <c r="H306" s="64">
        <v>0</v>
      </c>
    </row>
    <row r="307" spans="1:8" x14ac:dyDescent="0.2">
      <c r="A307" s="8"/>
      <c r="B307" s="8">
        <v>51</v>
      </c>
      <c r="C307" s="106">
        <v>75</v>
      </c>
      <c r="D307" s="21" t="s">
        <v>2104</v>
      </c>
      <c r="E307" s="58" t="s">
        <v>96</v>
      </c>
      <c r="F307" s="86" t="s">
        <v>2100</v>
      </c>
      <c r="G307" s="83" t="s">
        <v>2005</v>
      </c>
      <c r="H307" s="64">
        <v>0</v>
      </c>
    </row>
    <row r="308" spans="1:8" x14ac:dyDescent="0.2">
      <c r="A308" s="8"/>
      <c r="B308" s="8">
        <v>52</v>
      </c>
      <c r="C308" s="106">
        <v>144</v>
      </c>
      <c r="D308" s="21" t="s">
        <v>2220</v>
      </c>
      <c r="E308" s="58" t="s">
        <v>96</v>
      </c>
      <c r="F308" s="86" t="s">
        <v>1729</v>
      </c>
      <c r="G308" s="83" t="s">
        <v>1989</v>
      </c>
      <c r="H308" s="64">
        <v>0</v>
      </c>
    </row>
    <row r="309" spans="1:8" x14ac:dyDescent="0.2">
      <c r="A309" s="8"/>
      <c r="B309" s="8">
        <v>53</v>
      </c>
      <c r="C309" s="106">
        <v>189</v>
      </c>
      <c r="D309" s="21" t="s">
        <v>2288</v>
      </c>
      <c r="E309" s="58" t="s">
        <v>96</v>
      </c>
      <c r="F309" s="86" t="s">
        <v>2289</v>
      </c>
      <c r="G309" s="83" t="s">
        <v>2005</v>
      </c>
      <c r="H309" s="64" t="s">
        <v>2003</v>
      </c>
    </row>
    <row r="310" spans="1:8" x14ac:dyDescent="0.2">
      <c r="A310" s="8"/>
      <c r="B310" s="8"/>
      <c r="C310" s="132"/>
      <c r="D310" s="21"/>
      <c r="E310" s="8"/>
      <c r="F310" s="78"/>
      <c r="G310" s="83"/>
      <c r="H310" s="109"/>
    </row>
    <row r="311" spans="1:8" x14ac:dyDescent="0.2">
      <c r="A311" s="124" t="s">
        <v>2405</v>
      </c>
      <c r="B311" s="124"/>
      <c r="C311" s="124"/>
      <c r="D311" s="124"/>
      <c r="E311" s="124"/>
      <c r="F311" s="124"/>
      <c r="G311" s="124"/>
      <c r="H311" s="124"/>
    </row>
    <row r="312" spans="1:8" x14ac:dyDescent="0.2">
      <c r="A312" s="8"/>
      <c r="B312" s="8">
        <v>1</v>
      </c>
      <c r="C312" s="8">
        <v>1</v>
      </c>
      <c r="D312" s="21" t="s">
        <v>2175</v>
      </c>
      <c r="E312" s="8" t="s">
        <v>97</v>
      </c>
      <c r="F312" s="86" t="s">
        <v>1023</v>
      </c>
      <c r="G312" s="83" t="s">
        <v>1989</v>
      </c>
      <c r="H312" s="64">
        <v>0</v>
      </c>
    </row>
    <row r="313" spans="1:8" x14ac:dyDescent="0.2">
      <c r="A313" s="8"/>
      <c r="B313" s="8">
        <v>2</v>
      </c>
      <c r="C313" s="8">
        <v>67</v>
      </c>
      <c r="D313" s="21" t="s">
        <v>2078</v>
      </c>
      <c r="E313" s="8" t="s">
        <v>97</v>
      </c>
      <c r="F313" s="86" t="s">
        <v>1741</v>
      </c>
      <c r="G313" s="83" t="s">
        <v>1992</v>
      </c>
      <c r="H313" s="64" t="s">
        <v>1990</v>
      </c>
    </row>
    <row r="314" spans="1:8" x14ac:dyDescent="0.2">
      <c r="A314" s="8"/>
      <c r="B314" s="8">
        <v>3</v>
      </c>
      <c r="C314" s="8">
        <v>83</v>
      </c>
      <c r="D314" s="21" t="s">
        <v>2116</v>
      </c>
      <c r="E314" s="8" t="s">
        <v>97</v>
      </c>
      <c r="F314" s="86" t="s">
        <v>1148</v>
      </c>
      <c r="G314" s="83" t="s">
        <v>1992</v>
      </c>
      <c r="H314" s="64" t="s">
        <v>2014</v>
      </c>
    </row>
    <row r="315" spans="1:8" x14ac:dyDescent="0.2">
      <c r="A315" s="8"/>
      <c r="B315" s="8">
        <v>4</v>
      </c>
      <c r="C315" s="8">
        <v>51</v>
      </c>
      <c r="D315" s="21" t="s">
        <v>2046</v>
      </c>
      <c r="E315" s="8" t="s">
        <v>97</v>
      </c>
      <c r="F315" s="86" t="s">
        <v>1149</v>
      </c>
      <c r="G315" s="83" t="s">
        <v>1989</v>
      </c>
      <c r="H315" s="64">
        <v>0</v>
      </c>
    </row>
    <row r="316" spans="1:8" x14ac:dyDescent="0.2">
      <c r="A316" s="8"/>
      <c r="B316" s="8">
        <v>5</v>
      </c>
      <c r="C316" s="8">
        <v>119</v>
      </c>
      <c r="D316" s="21" t="s">
        <v>2179</v>
      </c>
      <c r="E316" s="8" t="s">
        <v>97</v>
      </c>
      <c r="F316" s="86" t="s">
        <v>1693</v>
      </c>
      <c r="G316" s="83" t="s">
        <v>1989</v>
      </c>
      <c r="H316" s="64">
        <v>0</v>
      </c>
    </row>
    <row r="317" spans="1:8" x14ac:dyDescent="0.2">
      <c r="A317" s="8"/>
      <c r="B317" s="8">
        <v>6</v>
      </c>
      <c r="C317" s="8">
        <v>190</v>
      </c>
      <c r="D317" s="21" t="s">
        <v>2291</v>
      </c>
      <c r="E317" s="8" t="s">
        <v>97</v>
      </c>
      <c r="F317" s="86" t="s">
        <v>1729</v>
      </c>
      <c r="G317" s="83" t="s">
        <v>1989</v>
      </c>
      <c r="H317" s="64">
        <v>0</v>
      </c>
    </row>
    <row r="318" spans="1:8" x14ac:dyDescent="0.2">
      <c r="A318" s="8"/>
      <c r="B318" s="8">
        <v>7</v>
      </c>
      <c r="C318" s="8">
        <v>88</v>
      </c>
      <c r="D318" s="21" t="s">
        <v>2126</v>
      </c>
      <c r="E318" s="8" t="s">
        <v>97</v>
      </c>
      <c r="F318" s="86" t="s">
        <v>1693</v>
      </c>
      <c r="G318" s="83" t="s">
        <v>1989</v>
      </c>
      <c r="H318" s="64">
        <v>0</v>
      </c>
    </row>
    <row r="319" spans="1:8" x14ac:dyDescent="0.2">
      <c r="A319" s="8"/>
      <c r="B319" s="8">
        <v>8</v>
      </c>
      <c r="C319" s="8">
        <v>19</v>
      </c>
      <c r="D319" s="21" t="s">
        <v>1988</v>
      </c>
      <c r="E319" s="8" t="s">
        <v>97</v>
      </c>
      <c r="F319" s="86" t="s">
        <v>718</v>
      </c>
      <c r="G319" s="83" t="s">
        <v>1989</v>
      </c>
      <c r="H319" s="64">
        <v>0</v>
      </c>
    </row>
    <row r="320" spans="1:8" x14ac:dyDescent="0.2">
      <c r="A320" s="8"/>
      <c r="B320" s="8">
        <v>9</v>
      </c>
      <c r="C320" s="8">
        <v>46</v>
      </c>
      <c r="D320" s="21" t="s">
        <v>2040</v>
      </c>
      <c r="E320" s="8" t="s">
        <v>97</v>
      </c>
      <c r="F320" s="86" t="s">
        <v>1274</v>
      </c>
      <c r="G320" s="83" t="s">
        <v>2005</v>
      </c>
      <c r="H320" s="64">
        <v>0</v>
      </c>
    </row>
    <row r="321" spans="1:8" x14ac:dyDescent="0.2">
      <c r="A321" s="8"/>
      <c r="B321" s="8">
        <v>10</v>
      </c>
      <c r="C321" s="88">
        <v>124</v>
      </c>
      <c r="D321" s="21" t="s">
        <v>2187</v>
      </c>
      <c r="E321" s="8" t="s">
        <v>97</v>
      </c>
      <c r="F321" s="86" t="s">
        <v>613</v>
      </c>
      <c r="G321" s="83" t="s">
        <v>1989</v>
      </c>
      <c r="H321" s="64">
        <v>0</v>
      </c>
    </row>
    <row r="322" spans="1:8" x14ac:dyDescent="0.2">
      <c r="A322" s="8"/>
      <c r="B322" s="8">
        <v>11</v>
      </c>
      <c r="C322" s="88">
        <v>60</v>
      </c>
      <c r="D322" s="21" t="s">
        <v>2063</v>
      </c>
      <c r="E322" s="8" t="s">
        <v>97</v>
      </c>
      <c r="F322" s="86" t="s">
        <v>1023</v>
      </c>
      <c r="G322" s="83" t="s">
        <v>1989</v>
      </c>
      <c r="H322" s="64">
        <v>0</v>
      </c>
    </row>
    <row r="323" spans="1:8" x14ac:dyDescent="0.2">
      <c r="A323" s="8"/>
      <c r="B323" s="8">
        <v>12</v>
      </c>
      <c r="C323" s="88">
        <v>143</v>
      </c>
      <c r="D323" s="21" t="s">
        <v>2218</v>
      </c>
      <c r="E323" s="8" t="s">
        <v>97</v>
      </c>
      <c r="F323" s="86" t="s">
        <v>679</v>
      </c>
      <c r="G323" s="83" t="s">
        <v>1989</v>
      </c>
      <c r="H323" s="64">
        <v>0</v>
      </c>
    </row>
    <row r="324" spans="1:8" x14ac:dyDescent="0.2">
      <c r="A324" s="8"/>
      <c r="B324" s="8">
        <v>13</v>
      </c>
      <c r="C324" s="88">
        <v>68</v>
      </c>
      <c r="D324" s="21" t="s">
        <v>2079</v>
      </c>
      <c r="E324" s="8" t="s">
        <v>97</v>
      </c>
      <c r="F324" s="86" t="s">
        <v>1741</v>
      </c>
      <c r="G324" s="83" t="s">
        <v>1992</v>
      </c>
      <c r="H324" s="64" t="s">
        <v>1990</v>
      </c>
    </row>
    <row r="325" spans="1:8" x14ac:dyDescent="0.2">
      <c r="A325" s="8"/>
      <c r="B325" s="8">
        <v>14</v>
      </c>
      <c r="C325" s="88">
        <v>188</v>
      </c>
      <c r="D325" s="21" t="s">
        <v>2287</v>
      </c>
      <c r="E325" s="8" t="s">
        <v>97</v>
      </c>
      <c r="F325" s="86" t="s">
        <v>1488</v>
      </c>
      <c r="G325" s="83" t="s">
        <v>2005</v>
      </c>
      <c r="H325" s="64">
        <v>0</v>
      </c>
    </row>
    <row r="326" spans="1:8" x14ac:dyDescent="0.2">
      <c r="A326" s="8"/>
      <c r="B326" s="8">
        <v>15</v>
      </c>
      <c r="C326" s="88">
        <v>138</v>
      </c>
      <c r="D326" s="21" t="s">
        <v>2210</v>
      </c>
      <c r="E326" s="8" t="s">
        <v>97</v>
      </c>
      <c r="F326" s="86" t="s">
        <v>2248</v>
      </c>
      <c r="G326" s="83" t="s">
        <v>2005</v>
      </c>
      <c r="H326" s="64">
        <v>0</v>
      </c>
    </row>
    <row r="327" spans="1:8" x14ac:dyDescent="0.2">
      <c r="A327" s="8"/>
      <c r="B327" s="8">
        <v>16</v>
      </c>
      <c r="C327" s="88">
        <v>102</v>
      </c>
      <c r="D327" s="21" t="s">
        <v>2153</v>
      </c>
      <c r="E327" s="8" t="s">
        <v>97</v>
      </c>
      <c r="F327" s="86" t="s">
        <v>1882</v>
      </c>
      <c r="G327" s="83" t="s">
        <v>2005</v>
      </c>
      <c r="H327" s="64">
        <v>0</v>
      </c>
    </row>
    <row r="328" spans="1:8" x14ac:dyDescent="0.2">
      <c r="A328" s="8"/>
      <c r="B328" s="8">
        <v>17</v>
      </c>
      <c r="C328" s="88">
        <v>18</v>
      </c>
      <c r="D328" s="21" t="s">
        <v>2089</v>
      </c>
      <c r="E328" s="8" t="s">
        <v>97</v>
      </c>
      <c r="F328" s="86" t="s">
        <v>1068</v>
      </c>
      <c r="G328" s="83" t="s">
        <v>1992</v>
      </c>
      <c r="H328" s="64" t="s">
        <v>1990</v>
      </c>
    </row>
    <row r="329" spans="1:8" x14ac:dyDescent="0.2">
      <c r="A329" s="8"/>
      <c r="B329" s="8">
        <v>18</v>
      </c>
      <c r="C329" s="88">
        <v>141</v>
      </c>
      <c r="D329" s="21" t="s">
        <v>2214</v>
      </c>
      <c r="E329" s="8" t="s">
        <v>97</v>
      </c>
      <c r="F329" s="86" t="s">
        <v>2248</v>
      </c>
      <c r="G329" s="83" t="s">
        <v>2005</v>
      </c>
      <c r="H329" s="64">
        <v>0</v>
      </c>
    </row>
    <row r="330" spans="1:8" x14ac:dyDescent="0.2">
      <c r="A330" s="8"/>
      <c r="B330" s="8">
        <v>19</v>
      </c>
      <c r="C330" s="88">
        <v>37</v>
      </c>
      <c r="D330" s="21" t="s">
        <v>2023</v>
      </c>
      <c r="E330" s="8" t="s">
        <v>97</v>
      </c>
      <c r="F330" s="86" t="s">
        <v>1050</v>
      </c>
      <c r="G330" s="83" t="s">
        <v>1992</v>
      </c>
      <c r="H330" s="64" t="s">
        <v>1990</v>
      </c>
    </row>
    <row r="331" spans="1:8" x14ac:dyDescent="0.2">
      <c r="A331" s="8"/>
      <c r="B331" s="8">
        <v>20</v>
      </c>
      <c r="C331" s="88">
        <v>31</v>
      </c>
      <c r="D331" s="21" t="s">
        <v>2135</v>
      </c>
      <c r="E331" s="8" t="s">
        <v>97</v>
      </c>
      <c r="F331" s="86" t="s">
        <v>1525</v>
      </c>
      <c r="G331" s="83" t="s">
        <v>1989</v>
      </c>
      <c r="H331" s="64">
        <v>0</v>
      </c>
    </row>
    <row r="332" spans="1:8" x14ac:dyDescent="0.2">
      <c r="A332" s="8"/>
      <c r="B332" s="8">
        <v>21</v>
      </c>
      <c r="C332" s="88">
        <v>152</v>
      </c>
      <c r="D332" s="21" t="s">
        <v>2237</v>
      </c>
      <c r="E332" s="8" t="s">
        <v>97</v>
      </c>
      <c r="F332" s="86" t="s">
        <v>2233</v>
      </c>
      <c r="G332" s="83" t="s">
        <v>1989</v>
      </c>
      <c r="H332" s="64">
        <v>0</v>
      </c>
    </row>
    <row r="333" spans="1:8" x14ac:dyDescent="0.2">
      <c r="A333" s="8"/>
      <c r="B333" s="8">
        <v>22</v>
      </c>
      <c r="C333" s="88">
        <v>178</v>
      </c>
      <c r="D333" s="21" t="s">
        <v>2274</v>
      </c>
      <c r="E333" s="8" t="s">
        <v>97</v>
      </c>
      <c r="F333" s="86" t="s">
        <v>350</v>
      </c>
      <c r="G333" s="83" t="s">
        <v>1992</v>
      </c>
      <c r="H333" s="64" t="s">
        <v>2014</v>
      </c>
    </row>
    <row r="334" spans="1:8" x14ac:dyDescent="0.2">
      <c r="A334" s="8"/>
      <c r="B334" s="8">
        <v>23</v>
      </c>
      <c r="C334" s="88">
        <v>185</v>
      </c>
      <c r="D334" s="21" t="s">
        <v>2284</v>
      </c>
      <c r="E334" s="8" t="s">
        <v>97</v>
      </c>
      <c r="F334" s="86" t="s">
        <v>1477</v>
      </c>
      <c r="G334" s="83" t="s">
        <v>2005</v>
      </c>
      <c r="H334" s="64">
        <v>0</v>
      </c>
    </row>
    <row r="335" spans="1:8" x14ac:dyDescent="0.2">
      <c r="A335" s="8"/>
      <c r="B335" s="8">
        <v>24</v>
      </c>
      <c r="C335" s="88">
        <v>110</v>
      </c>
      <c r="D335" s="21" t="s">
        <v>2164</v>
      </c>
      <c r="E335" s="8" t="s">
        <v>97</v>
      </c>
      <c r="F335" s="86" t="s">
        <v>1021</v>
      </c>
      <c r="G335" s="83" t="s">
        <v>1992</v>
      </c>
      <c r="H335" s="64" t="s">
        <v>1990</v>
      </c>
    </row>
    <row r="336" spans="1:8" x14ac:dyDescent="0.2">
      <c r="A336" s="8"/>
      <c r="B336" s="8">
        <v>25</v>
      </c>
      <c r="C336" s="88">
        <v>84</v>
      </c>
      <c r="D336" s="21" t="s">
        <v>2118</v>
      </c>
      <c r="E336" s="8" t="s">
        <v>97</v>
      </c>
      <c r="F336" s="86" t="s">
        <v>718</v>
      </c>
      <c r="G336" s="83" t="s">
        <v>1989</v>
      </c>
      <c r="H336" s="64">
        <v>0</v>
      </c>
    </row>
    <row r="337" spans="1:8" x14ac:dyDescent="0.2">
      <c r="A337" s="8"/>
      <c r="B337" s="8">
        <v>26</v>
      </c>
      <c r="C337" s="88">
        <v>120</v>
      </c>
      <c r="D337" s="21" t="s">
        <v>2180</v>
      </c>
      <c r="E337" s="8" t="s">
        <v>97</v>
      </c>
      <c r="F337" s="86" t="s">
        <v>1808</v>
      </c>
      <c r="G337" s="83" t="s">
        <v>2005</v>
      </c>
      <c r="H337" s="64">
        <v>0</v>
      </c>
    </row>
    <row r="338" spans="1:8" x14ac:dyDescent="0.2">
      <c r="A338" s="8"/>
      <c r="B338" s="8">
        <v>27</v>
      </c>
      <c r="C338" s="88">
        <v>161</v>
      </c>
      <c r="D338" s="21" t="s">
        <v>2250</v>
      </c>
      <c r="E338" s="8" t="s">
        <v>97</v>
      </c>
      <c r="F338" s="86" t="s">
        <v>2248</v>
      </c>
      <c r="G338" s="83" t="s">
        <v>2005</v>
      </c>
      <c r="H338" s="64">
        <v>0</v>
      </c>
    </row>
    <row r="339" spans="1:8" x14ac:dyDescent="0.2">
      <c r="A339" s="8"/>
      <c r="B339" s="8">
        <v>28</v>
      </c>
      <c r="C339" s="88">
        <v>162</v>
      </c>
      <c r="D339" s="21" t="s">
        <v>2251</v>
      </c>
      <c r="E339" s="8" t="s">
        <v>97</v>
      </c>
      <c r="F339" s="86" t="s">
        <v>2248</v>
      </c>
      <c r="G339" s="83" t="s">
        <v>2005</v>
      </c>
      <c r="H339" s="64">
        <v>0</v>
      </c>
    </row>
    <row r="340" spans="1:8" x14ac:dyDescent="0.2">
      <c r="A340" s="8"/>
      <c r="B340" s="8">
        <v>29</v>
      </c>
      <c r="C340" s="88">
        <v>78</v>
      </c>
      <c r="D340" s="21" t="s">
        <v>2108</v>
      </c>
      <c r="E340" s="8" t="s">
        <v>97</v>
      </c>
      <c r="F340" s="86" t="s">
        <v>639</v>
      </c>
      <c r="G340" s="83" t="s">
        <v>1989</v>
      </c>
      <c r="H340" s="64">
        <v>0</v>
      </c>
    </row>
    <row r="341" spans="1:8" x14ac:dyDescent="0.2">
      <c r="A341" s="8"/>
      <c r="B341" s="8">
        <v>30</v>
      </c>
      <c r="C341" s="88">
        <v>171</v>
      </c>
      <c r="D341" s="21" t="s">
        <v>2266</v>
      </c>
      <c r="E341" s="8" t="s">
        <v>97</v>
      </c>
      <c r="F341" s="86" t="s">
        <v>2267</v>
      </c>
      <c r="G341" s="83" t="s">
        <v>1992</v>
      </c>
      <c r="H341" s="64" t="s">
        <v>1990</v>
      </c>
    </row>
    <row r="342" spans="1:8" x14ac:dyDescent="0.2">
      <c r="A342" s="8"/>
      <c r="B342" s="8">
        <v>31</v>
      </c>
      <c r="C342" s="106">
        <v>54</v>
      </c>
      <c r="D342" s="21" t="s">
        <v>2050</v>
      </c>
      <c r="E342" s="8" t="s">
        <v>97</v>
      </c>
      <c r="F342" s="86" t="s">
        <v>1023</v>
      </c>
      <c r="G342" s="83" t="s">
        <v>1989</v>
      </c>
      <c r="H342" s="64">
        <v>0</v>
      </c>
    </row>
    <row r="343" spans="1:8" x14ac:dyDescent="0.2">
      <c r="A343" s="8"/>
      <c r="B343" s="8">
        <v>32</v>
      </c>
      <c r="C343" s="106">
        <v>182</v>
      </c>
      <c r="D343" s="21" t="s">
        <v>2280</v>
      </c>
      <c r="E343" s="8" t="s">
        <v>97</v>
      </c>
      <c r="F343" s="86" t="s">
        <v>1050</v>
      </c>
      <c r="G343" s="83" t="s">
        <v>1992</v>
      </c>
      <c r="H343" s="64" t="s">
        <v>1990</v>
      </c>
    </row>
    <row r="344" spans="1:8" x14ac:dyDescent="0.2">
      <c r="A344" s="8"/>
      <c r="B344" s="8">
        <v>33</v>
      </c>
      <c r="C344" s="106">
        <v>149</v>
      </c>
      <c r="D344" s="21" t="s">
        <v>2222</v>
      </c>
      <c r="E344" s="8" t="s">
        <v>97</v>
      </c>
      <c r="F344" s="86" t="s">
        <v>1824</v>
      </c>
      <c r="G344" s="83" t="s">
        <v>1992</v>
      </c>
      <c r="H344" s="64" t="s">
        <v>2016</v>
      </c>
    </row>
    <row r="345" spans="1:8" x14ac:dyDescent="0.2">
      <c r="A345" s="8"/>
      <c r="B345" s="8">
        <v>34</v>
      </c>
      <c r="C345" s="106">
        <v>133</v>
      </c>
      <c r="D345" s="21" t="s">
        <v>2204</v>
      </c>
      <c r="E345" s="8" t="s">
        <v>97</v>
      </c>
      <c r="F345" s="86" t="s">
        <v>1525</v>
      </c>
      <c r="G345" s="83" t="s">
        <v>1989</v>
      </c>
      <c r="H345" s="64">
        <v>0</v>
      </c>
    </row>
    <row r="346" spans="1:8" x14ac:dyDescent="0.2">
      <c r="E346" s="8"/>
      <c r="H346"/>
    </row>
    <row r="347" spans="1:8" x14ac:dyDescent="0.2">
      <c r="A347" s="124" t="s">
        <v>2406</v>
      </c>
      <c r="B347" s="124"/>
      <c r="C347" s="124"/>
      <c r="D347" s="124"/>
      <c r="E347" s="124"/>
      <c r="F347" s="124"/>
      <c r="G347" s="124"/>
      <c r="H347" s="124"/>
    </row>
    <row r="348" spans="1:8" x14ac:dyDescent="0.2">
      <c r="A348" s="8"/>
      <c r="B348" s="8">
        <v>1</v>
      </c>
      <c r="C348" s="8">
        <v>122</v>
      </c>
      <c r="D348" s="21" t="s">
        <v>2183</v>
      </c>
      <c r="E348" s="8" t="s">
        <v>98</v>
      </c>
      <c r="F348" s="78" t="s">
        <v>1693</v>
      </c>
      <c r="G348" s="83" t="s">
        <v>1989</v>
      </c>
      <c r="H348" s="109">
        <v>0</v>
      </c>
    </row>
    <row r="349" spans="1:8" x14ac:dyDescent="0.2">
      <c r="A349" s="8"/>
      <c r="B349" s="8">
        <v>2</v>
      </c>
      <c r="C349" s="88">
        <v>61</v>
      </c>
      <c r="D349" s="21" t="s">
        <v>2066</v>
      </c>
      <c r="E349" s="8" t="s">
        <v>98</v>
      </c>
      <c r="F349" s="78" t="s">
        <v>1729</v>
      </c>
      <c r="G349" s="83" t="s">
        <v>1989</v>
      </c>
      <c r="H349" s="109">
        <v>0</v>
      </c>
    </row>
    <row r="350" spans="1:8" x14ac:dyDescent="0.2">
      <c r="A350" s="8"/>
      <c r="B350" s="8">
        <v>3</v>
      </c>
      <c r="C350" s="88">
        <v>183</v>
      </c>
      <c r="D350" s="21" t="s">
        <v>2281</v>
      </c>
      <c r="E350" s="8" t="s">
        <v>98</v>
      </c>
      <c r="F350" s="78" t="s">
        <v>1619</v>
      </c>
      <c r="G350" s="83" t="s">
        <v>1992</v>
      </c>
      <c r="H350" s="109" t="s">
        <v>2194</v>
      </c>
    </row>
    <row r="351" spans="1:8" x14ac:dyDescent="0.2">
      <c r="A351" s="8"/>
      <c r="B351" s="8">
        <v>4</v>
      </c>
      <c r="C351" s="88">
        <v>184</v>
      </c>
      <c r="D351" s="21" t="s">
        <v>2282</v>
      </c>
      <c r="E351" s="8" t="s">
        <v>98</v>
      </c>
      <c r="F351" s="78" t="s">
        <v>1917</v>
      </c>
      <c r="G351" s="83" t="s">
        <v>1992</v>
      </c>
      <c r="H351" s="109" t="s">
        <v>2283</v>
      </c>
    </row>
    <row r="352" spans="1:8" x14ac:dyDescent="0.2">
      <c r="A352" s="8"/>
      <c r="B352" s="8">
        <v>5</v>
      </c>
      <c r="C352" s="88">
        <v>38</v>
      </c>
      <c r="D352" s="21" t="s">
        <v>2024</v>
      </c>
      <c r="E352" s="8" t="s">
        <v>98</v>
      </c>
      <c r="F352" s="78" t="s">
        <v>1203</v>
      </c>
      <c r="G352" s="83" t="s">
        <v>2005</v>
      </c>
      <c r="H352" s="109">
        <v>0</v>
      </c>
    </row>
    <row r="356" spans="1:8" ht="15" x14ac:dyDescent="0.2">
      <c r="A356" s="122" t="s">
        <v>2401</v>
      </c>
      <c r="B356" s="122"/>
      <c r="C356" s="122"/>
      <c r="D356" s="122"/>
      <c r="E356" s="122"/>
      <c r="F356" s="122"/>
      <c r="G356" s="122"/>
      <c r="H356" s="122"/>
    </row>
    <row r="357" spans="1:8" x14ac:dyDescent="0.2">
      <c r="A357" s="5"/>
      <c r="B357" s="107" t="s">
        <v>64</v>
      </c>
      <c r="C357" s="107" t="s">
        <v>53</v>
      </c>
      <c r="D357" s="5" t="s">
        <v>10</v>
      </c>
      <c r="E357" s="84" t="s">
        <v>11</v>
      </c>
      <c r="F357" s="85" t="s">
        <v>5</v>
      </c>
      <c r="G357" s="84" t="s">
        <v>54</v>
      </c>
      <c r="H357" s="110" t="s">
        <v>90</v>
      </c>
    </row>
    <row r="358" spans="1:8" x14ac:dyDescent="0.2">
      <c r="A358" s="124" t="s">
        <v>2407</v>
      </c>
      <c r="B358" s="124"/>
      <c r="C358" s="124"/>
      <c r="D358" s="124"/>
      <c r="E358" s="124"/>
      <c r="F358" s="124"/>
      <c r="G358" s="124"/>
      <c r="H358" s="124"/>
    </row>
    <row r="359" spans="1:8" x14ac:dyDescent="0.2">
      <c r="A359" s="8"/>
      <c r="B359" s="8">
        <v>1</v>
      </c>
      <c r="C359" s="8">
        <v>272</v>
      </c>
      <c r="D359" s="21" t="s">
        <v>2121</v>
      </c>
      <c r="E359" s="58" t="s">
        <v>204</v>
      </c>
      <c r="F359" s="86" t="s">
        <v>1050</v>
      </c>
      <c r="G359" s="83" t="s">
        <v>1992</v>
      </c>
      <c r="H359" s="109" t="s">
        <v>1990</v>
      </c>
    </row>
    <row r="360" spans="1:8" x14ac:dyDescent="0.2">
      <c r="A360" s="8"/>
      <c r="B360" s="8">
        <v>2</v>
      </c>
      <c r="C360" s="8">
        <v>281</v>
      </c>
      <c r="D360" s="21" t="s">
        <v>2013</v>
      </c>
      <c r="E360" s="58" t="s">
        <v>204</v>
      </c>
      <c r="F360" s="86" t="s">
        <v>1914</v>
      </c>
      <c r="G360" s="83" t="s">
        <v>1992</v>
      </c>
      <c r="H360" s="109" t="s">
        <v>2014</v>
      </c>
    </row>
    <row r="362" spans="1:8" x14ac:dyDescent="0.2">
      <c r="A362" s="124" t="s">
        <v>2408</v>
      </c>
      <c r="B362" s="124"/>
      <c r="C362" s="124"/>
      <c r="D362" s="124"/>
      <c r="E362" s="124"/>
      <c r="F362" s="124"/>
      <c r="G362" s="124"/>
      <c r="H362" s="124"/>
    </row>
    <row r="363" spans="1:8" x14ac:dyDescent="0.2">
      <c r="A363" s="8"/>
      <c r="B363" s="8">
        <v>1</v>
      </c>
      <c r="C363" s="8">
        <v>271</v>
      </c>
      <c r="D363" s="21" t="s">
        <v>2062</v>
      </c>
      <c r="E363" s="58" t="s">
        <v>99</v>
      </c>
      <c r="F363" s="86" t="s">
        <v>1021</v>
      </c>
      <c r="G363" s="83" t="s">
        <v>1992</v>
      </c>
      <c r="H363" s="109" t="s">
        <v>1990</v>
      </c>
    </row>
    <row r="364" spans="1:8" x14ac:dyDescent="0.2">
      <c r="A364" s="8"/>
      <c r="B364" s="8">
        <v>2</v>
      </c>
      <c r="C364" s="8">
        <v>293</v>
      </c>
      <c r="D364" s="21" t="s">
        <v>2018</v>
      </c>
      <c r="E364" s="58" t="s">
        <v>99</v>
      </c>
      <c r="F364" s="86" t="s">
        <v>1022</v>
      </c>
      <c r="G364" s="83" t="s">
        <v>2005</v>
      </c>
      <c r="H364" s="109">
        <v>0</v>
      </c>
    </row>
    <row r="365" spans="1:8" x14ac:dyDescent="0.2">
      <c r="A365" s="8"/>
      <c r="B365" s="8">
        <v>3</v>
      </c>
      <c r="C365" s="8">
        <v>291</v>
      </c>
      <c r="D365" s="21" t="s">
        <v>2073</v>
      </c>
      <c r="E365" s="58" t="s">
        <v>99</v>
      </c>
      <c r="F365" s="86" t="s">
        <v>1741</v>
      </c>
      <c r="G365" s="83" t="s">
        <v>1992</v>
      </c>
      <c r="H365" s="109" t="s">
        <v>1990</v>
      </c>
    </row>
    <row r="366" spans="1:8" x14ac:dyDescent="0.2">
      <c r="A366" s="8"/>
      <c r="B366" s="8">
        <v>4</v>
      </c>
      <c r="C366" s="8">
        <v>6</v>
      </c>
      <c r="D366" s="21" t="s">
        <v>2081</v>
      </c>
      <c r="E366" s="58" t="s">
        <v>99</v>
      </c>
      <c r="F366" s="86" t="s">
        <v>1741</v>
      </c>
      <c r="G366" s="83" t="s">
        <v>1992</v>
      </c>
      <c r="H366" s="109" t="s">
        <v>1990</v>
      </c>
    </row>
    <row r="367" spans="1:8" x14ac:dyDescent="0.2">
      <c r="A367" s="8"/>
      <c r="B367" s="8">
        <v>5</v>
      </c>
      <c r="C367" s="8">
        <v>292</v>
      </c>
      <c r="D367" s="21" t="s">
        <v>2067</v>
      </c>
      <c r="E367" s="58" t="s">
        <v>99</v>
      </c>
      <c r="F367" s="86" t="s">
        <v>1551</v>
      </c>
      <c r="G367" s="83" t="s">
        <v>2005</v>
      </c>
      <c r="H367" s="109">
        <v>0</v>
      </c>
    </row>
    <row r="368" spans="1:8" x14ac:dyDescent="0.2">
      <c r="A368" s="8"/>
      <c r="B368" s="8">
        <v>6</v>
      </c>
      <c r="C368" s="8">
        <v>186</v>
      </c>
      <c r="D368" s="21" t="s">
        <v>2285</v>
      </c>
      <c r="E368" s="58" t="s">
        <v>99</v>
      </c>
      <c r="F368" s="86" t="s">
        <v>1488</v>
      </c>
      <c r="G368" s="83" t="s">
        <v>2005</v>
      </c>
      <c r="H368" s="109">
        <v>0</v>
      </c>
    </row>
    <row r="369" spans="1:8" x14ac:dyDescent="0.2">
      <c r="A369" s="8"/>
      <c r="B369" s="8">
        <v>7</v>
      </c>
      <c r="C369" s="8">
        <v>290</v>
      </c>
      <c r="D369" s="21" t="s">
        <v>2088</v>
      </c>
      <c r="E369" s="58" t="s">
        <v>99</v>
      </c>
      <c r="F369" s="86" t="s">
        <v>1068</v>
      </c>
      <c r="G369" s="83" t="s">
        <v>1992</v>
      </c>
      <c r="H369" s="109" t="s">
        <v>1990</v>
      </c>
    </row>
    <row r="370" spans="1:8" x14ac:dyDescent="0.2">
      <c r="A370" s="8"/>
      <c r="B370" s="8">
        <v>8</v>
      </c>
      <c r="C370" s="8">
        <v>287</v>
      </c>
      <c r="D370" s="21" t="s">
        <v>2306</v>
      </c>
      <c r="E370" s="58" t="s">
        <v>99</v>
      </c>
      <c r="F370" s="86" t="s">
        <v>1022</v>
      </c>
      <c r="G370" s="83" t="s">
        <v>2005</v>
      </c>
      <c r="H370" s="109">
        <v>0</v>
      </c>
    </row>
    <row r="371" spans="1:8" x14ac:dyDescent="0.2">
      <c r="A371" s="8"/>
      <c r="B371" s="8">
        <v>9</v>
      </c>
      <c r="C371" s="8">
        <v>286</v>
      </c>
      <c r="D371" s="21" t="s">
        <v>2160</v>
      </c>
      <c r="E371" s="58" t="s">
        <v>99</v>
      </c>
      <c r="F371" s="86" t="s">
        <v>1022</v>
      </c>
      <c r="G371" s="83" t="s">
        <v>2005</v>
      </c>
      <c r="H371" s="109">
        <v>0</v>
      </c>
    </row>
    <row r="372" spans="1:8" x14ac:dyDescent="0.2">
      <c r="A372" s="8"/>
      <c r="B372" s="8">
        <v>10</v>
      </c>
      <c r="C372" s="8">
        <v>274</v>
      </c>
      <c r="D372" s="21" t="s">
        <v>2124</v>
      </c>
      <c r="E372" s="58" t="s">
        <v>99</v>
      </c>
      <c r="F372" s="86" t="s">
        <v>1068</v>
      </c>
      <c r="G372" s="83" t="s">
        <v>1992</v>
      </c>
      <c r="H372" s="109" t="s">
        <v>1990</v>
      </c>
    </row>
    <row r="374" spans="1:8" x14ac:dyDescent="0.2">
      <c r="A374" s="124" t="s">
        <v>2409</v>
      </c>
      <c r="B374" s="124"/>
      <c r="C374" s="124"/>
      <c r="D374" s="124"/>
      <c r="E374" s="124"/>
      <c r="F374" s="124"/>
      <c r="G374" s="124"/>
      <c r="H374" s="124"/>
    </row>
    <row r="375" spans="1:8" x14ac:dyDescent="0.2">
      <c r="A375" s="8"/>
      <c r="B375" s="8">
        <v>1</v>
      </c>
      <c r="C375" s="8">
        <v>288</v>
      </c>
      <c r="D375" s="21" t="s">
        <v>2095</v>
      </c>
      <c r="E375" s="58" t="s">
        <v>194</v>
      </c>
      <c r="F375" s="86" t="s">
        <v>1419</v>
      </c>
      <c r="G375" s="83" t="s">
        <v>1989</v>
      </c>
      <c r="H375" s="109">
        <v>0</v>
      </c>
    </row>
    <row r="376" spans="1:8" x14ac:dyDescent="0.2">
      <c r="A376" s="8"/>
      <c r="B376" s="8">
        <v>2</v>
      </c>
      <c r="C376" s="8">
        <v>273</v>
      </c>
      <c r="D376" s="21" t="s">
        <v>2058</v>
      </c>
      <c r="E376" s="58" t="s">
        <v>194</v>
      </c>
      <c r="F376" s="86" t="s">
        <v>704</v>
      </c>
      <c r="G376" s="83" t="s">
        <v>1989</v>
      </c>
      <c r="H376" s="109">
        <v>0</v>
      </c>
    </row>
    <row r="377" spans="1:8" x14ac:dyDescent="0.2">
      <c r="A377" s="8"/>
      <c r="B377" s="8">
        <v>3</v>
      </c>
      <c r="C377" s="8">
        <v>289</v>
      </c>
      <c r="D377" s="21" t="s">
        <v>2094</v>
      </c>
      <c r="E377" s="58" t="s">
        <v>194</v>
      </c>
      <c r="F377" s="86" t="s">
        <v>1741</v>
      </c>
      <c r="G377" s="83" t="s">
        <v>1992</v>
      </c>
      <c r="H377" s="109" t="s">
        <v>1990</v>
      </c>
    </row>
    <row r="378" spans="1:8" x14ac:dyDescent="0.2">
      <c r="A378" s="8"/>
      <c r="B378" s="8">
        <v>4</v>
      </c>
      <c r="C378" s="8">
        <v>7</v>
      </c>
      <c r="D378" s="21" t="s">
        <v>2156</v>
      </c>
      <c r="E378" s="58" t="s">
        <v>194</v>
      </c>
      <c r="F378" s="86" t="s">
        <v>1022</v>
      </c>
      <c r="G378" s="83" t="s">
        <v>2005</v>
      </c>
      <c r="H378" s="109">
        <v>0</v>
      </c>
    </row>
    <row r="380" spans="1:8" x14ac:dyDescent="0.2">
      <c r="A380" s="124" t="s">
        <v>2397</v>
      </c>
      <c r="B380" s="124"/>
      <c r="C380" s="124"/>
      <c r="D380" s="124"/>
      <c r="E380" s="124"/>
      <c r="F380" s="124"/>
      <c r="G380" s="124"/>
      <c r="H380" s="124"/>
    </row>
    <row r="381" spans="1:8" x14ac:dyDescent="0.2">
      <c r="D381" s="105" t="s">
        <v>2037</v>
      </c>
      <c r="E381" s="58" t="s">
        <v>2076</v>
      </c>
      <c r="F381" s="86" t="s">
        <v>2398</v>
      </c>
      <c r="G381" s="58" t="s">
        <v>1989</v>
      </c>
      <c r="H381" s="59"/>
    </row>
    <row r="382" spans="1:8" x14ac:dyDescent="0.2">
      <c r="D382" s="105" t="s">
        <v>2256</v>
      </c>
      <c r="E382" s="58" t="s">
        <v>2076</v>
      </c>
      <c r="F382" s="86" t="s">
        <v>1808</v>
      </c>
      <c r="G382" s="58" t="s">
        <v>2005</v>
      </c>
      <c r="H382" s="59"/>
    </row>
    <row r="383" spans="1:8" x14ac:dyDescent="0.2">
      <c r="D383" s="105" t="s">
        <v>2399</v>
      </c>
      <c r="E383" s="58" t="s">
        <v>2076</v>
      </c>
      <c r="F383" s="87" t="s">
        <v>2400</v>
      </c>
      <c r="G383" s="58" t="s">
        <v>1992</v>
      </c>
      <c r="H383" s="59" t="s">
        <v>2243</v>
      </c>
    </row>
    <row r="384" spans="1:8" x14ac:dyDescent="0.2">
      <c r="D384" s="105" t="s">
        <v>2154</v>
      </c>
      <c r="E384" s="58" t="s">
        <v>2076</v>
      </c>
      <c r="F384" s="86" t="s">
        <v>1022</v>
      </c>
      <c r="G384" s="83" t="s">
        <v>2005</v>
      </c>
      <c r="H384" s="59"/>
    </row>
    <row r="387" spans="6:7" ht="15" x14ac:dyDescent="0.2">
      <c r="F387" s="122" t="s">
        <v>83</v>
      </c>
      <c r="G387" s="122"/>
    </row>
    <row r="388" spans="6:7" x14ac:dyDescent="0.2">
      <c r="F388" s="85" t="s">
        <v>5</v>
      </c>
      <c r="G388" s="99" t="s">
        <v>26</v>
      </c>
    </row>
    <row r="389" spans="6:7" x14ac:dyDescent="0.2">
      <c r="F389" s="108" t="s">
        <v>1022</v>
      </c>
      <c r="G389" s="8">
        <v>15</v>
      </c>
    </row>
    <row r="390" spans="6:7" x14ac:dyDescent="0.2">
      <c r="F390" s="108" t="s">
        <v>1023</v>
      </c>
      <c r="G390" s="8">
        <v>12</v>
      </c>
    </row>
    <row r="391" spans="6:7" x14ac:dyDescent="0.2">
      <c r="F391" s="108" t="s">
        <v>1050</v>
      </c>
      <c r="G391" s="8">
        <v>10</v>
      </c>
    </row>
    <row r="392" spans="6:7" x14ac:dyDescent="0.2">
      <c r="F392" s="108" t="s">
        <v>1729</v>
      </c>
      <c r="G392" s="8">
        <v>9</v>
      </c>
    </row>
    <row r="393" spans="6:7" x14ac:dyDescent="0.2">
      <c r="F393" s="108" t="s">
        <v>1693</v>
      </c>
      <c r="G393" s="8">
        <v>8</v>
      </c>
    </row>
    <row r="394" spans="6:7" x14ac:dyDescent="0.2">
      <c r="F394" s="108" t="s">
        <v>1808</v>
      </c>
      <c r="G394" s="8">
        <v>8</v>
      </c>
    </row>
    <row r="395" spans="6:7" x14ac:dyDescent="0.2">
      <c r="F395" s="108" t="s">
        <v>1741</v>
      </c>
      <c r="G395" s="8">
        <v>7</v>
      </c>
    </row>
    <row r="396" spans="6:7" x14ac:dyDescent="0.2">
      <c r="F396" s="108" t="s">
        <v>2312</v>
      </c>
      <c r="G396" s="8">
        <v>7</v>
      </c>
    </row>
    <row r="397" spans="6:7" x14ac:dyDescent="0.2">
      <c r="F397" s="108" t="s">
        <v>2248</v>
      </c>
      <c r="G397" s="8">
        <v>7</v>
      </c>
    </row>
    <row r="398" spans="6:7" x14ac:dyDescent="0.2">
      <c r="F398" s="108" t="s">
        <v>1021</v>
      </c>
      <c r="G398" s="8">
        <v>6</v>
      </c>
    </row>
    <row r="399" spans="6:7" x14ac:dyDescent="0.2">
      <c r="F399" s="108" t="s">
        <v>1274</v>
      </c>
      <c r="G399" s="8">
        <v>6</v>
      </c>
    </row>
    <row r="400" spans="6:7" x14ac:dyDescent="0.2">
      <c r="F400" s="108" t="s">
        <v>1525</v>
      </c>
      <c r="G400" s="8">
        <v>6</v>
      </c>
    </row>
    <row r="401" spans="6:7" x14ac:dyDescent="0.2">
      <c r="F401" s="108" t="s">
        <v>1068</v>
      </c>
      <c r="G401" s="8">
        <v>6</v>
      </c>
    </row>
    <row r="402" spans="6:7" x14ac:dyDescent="0.2">
      <c r="F402" s="108" t="s">
        <v>639</v>
      </c>
      <c r="G402" s="8">
        <v>5</v>
      </c>
    </row>
    <row r="403" spans="6:7" x14ac:dyDescent="0.2">
      <c r="F403" s="108" t="s">
        <v>2233</v>
      </c>
      <c r="G403" s="8">
        <v>5</v>
      </c>
    </row>
    <row r="404" spans="6:7" x14ac:dyDescent="0.2">
      <c r="F404" s="108" t="s">
        <v>613</v>
      </c>
      <c r="G404" s="8">
        <v>4</v>
      </c>
    </row>
    <row r="405" spans="6:7" x14ac:dyDescent="0.2">
      <c r="F405" s="108" t="s">
        <v>2100</v>
      </c>
      <c r="G405" s="8">
        <v>4</v>
      </c>
    </row>
    <row r="406" spans="6:7" x14ac:dyDescent="0.2">
      <c r="F406" s="108" t="s">
        <v>1144</v>
      </c>
      <c r="G406" s="8">
        <v>4</v>
      </c>
    </row>
    <row r="407" spans="6:7" x14ac:dyDescent="0.2">
      <c r="F407" s="108" t="s">
        <v>1171</v>
      </c>
      <c r="G407" s="8">
        <v>4</v>
      </c>
    </row>
    <row r="408" spans="6:7" x14ac:dyDescent="0.2">
      <c r="F408" s="108" t="s">
        <v>1149</v>
      </c>
      <c r="G408" s="8">
        <v>4</v>
      </c>
    </row>
    <row r="409" spans="6:7" x14ac:dyDescent="0.2">
      <c r="F409" s="108" t="s">
        <v>718</v>
      </c>
      <c r="G409" s="8">
        <v>3</v>
      </c>
    </row>
    <row r="410" spans="6:7" x14ac:dyDescent="0.2">
      <c r="F410" s="108" t="s">
        <v>1914</v>
      </c>
      <c r="G410" s="8">
        <v>3</v>
      </c>
    </row>
    <row r="411" spans="6:7" x14ac:dyDescent="0.2">
      <c r="F411" s="108" t="s">
        <v>1203</v>
      </c>
      <c r="G411" s="8">
        <v>3</v>
      </c>
    </row>
    <row r="412" spans="6:7" x14ac:dyDescent="0.2">
      <c r="F412" s="108" t="s">
        <v>1488</v>
      </c>
      <c r="G412" s="8">
        <v>3</v>
      </c>
    </row>
    <row r="413" spans="6:7" x14ac:dyDescent="0.2">
      <c r="F413" s="108" t="s">
        <v>679</v>
      </c>
      <c r="G413" s="8">
        <v>3</v>
      </c>
    </row>
    <row r="414" spans="6:7" x14ac:dyDescent="0.2">
      <c r="F414" s="108" t="s">
        <v>350</v>
      </c>
      <c r="G414" s="8">
        <v>3</v>
      </c>
    </row>
    <row r="415" spans="6:7" x14ac:dyDescent="0.2">
      <c r="F415" s="108" t="s">
        <v>2278</v>
      </c>
      <c r="G415" s="8">
        <v>2</v>
      </c>
    </row>
    <row r="416" spans="6:7" x14ac:dyDescent="0.2">
      <c r="F416" s="108" t="s">
        <v>528</v>
      </c>
      <c r="G416" s="8">
        <v>2</v>
      </c>
    </row>
    <row r="417" spans="6:7" x14ac:dyDescent="0.2">
      <c r="F417" s="108" t="s">
        <v>2267</v>
      </c>
      <c r="G417" s="8">
        <v>2</v>
      </c>
    </row>
    <row r="418" spans="6:7" x14ac:dyDescent="0.2">
      <c r="F418" s="108" t="s">
        <v>1774</v>
      </c>
      <c r="G418" s="8">
        <v>2</v>
      </c>
    </row>
    <row r="419" spans="6:7" x14ac:dyDescent="0.2">
      <c r="F419" s="108" t="s">
        <v>2311</v>
      </c>
      <c r="G419" s="8">
        <v>2</v>
      </c>
    </row>
    <row r="420" spans="6:7" x14ac:dyDescent="0.2">
      <c r="F420" s="108" t="s">
        <v>456</v>
      </c>
      <c r="G420" s="8">
        <v>2</v>
      </c>
    </row>
    <row r="421" spans="6:7" x14ac:dyDescent="0.2">
      <c r="F421" s="108" t="s">
        <v>1253</v>
      </c>
      <c r="G421" s="8">
        <v>2</v>
      </c>
    </row>
    <row r="422" spans="6:7" x14ac:dyDescent="0.2">
      <c r="F422" s="108" t="s">
        <v>1577</v>
      </c>
      <c r="G422" s="8">
        <v>2</v>
      </c>
    </row>
    <row r="423" spans="6:7" x14ac:dyDescent="0.2">
      <c r="F423" s="108" t="s">
        <v>1419</v>
      </c>
      <c r="G423" s="8">
        <v>1</v>
      </c>
    </row>
    <row r="424" spans="6:7" x14ac:dyDescent="0.2">
      <c r="F424" s="108" t="s">
        <v>704</v>
      </c>
      <c r="G424" s="8">
        <v>1</v>
      </c>
    </row>
    <row r="425" spans="6:7" x14ac:dyDescent="0.2">
      <c r="F425" s="108" t="s">
        <v>1619</v>
      </c>
      <c r="G425" s="8">
        <v>1</v>
      </c>
    </row>
    <row r="426" spans="6:7" x14ac:dyDescent="0.2">
      <c r="F426" s="108" t="s">
        <v>1148</v>
      </c>
      <c r="G426" s="8">
        <v>1</v>
      </c>
    </row>
    <row r="427" spans="6:7" x14ac:dyDescent="0.2">
      <c r="F427" s="108" t="s">
        <v>1758</v>
      </c>
      <c r="G427" s="8">
        <v>1</v>
      </c>
    </row>
    <row r="428" spans="6:7" x14ac:dyDescent="0.2">
      <c r="F428" s="108" t="s">
        <v>1917</v>
      </c>
      <c r="G428" s="8">
        <v>1</v>
      </c>
    </row>
    <row r="429" spans="6:7" x14ac:dyDescent="0.2">
      <c r="F429" s="108" t="s">
        <v>1551</v>
      </c>
      <c r="G429" s="8">
        <v>1</v>
      </c>
    </row>
    <row r="430" spans="6:7" x14ac:dyDescent="0.2">
      <c r="F430" s="108" t="s">
        <v>229</v>
      </c>
      <c r="G430" s="8">
        <v>1</v>
      </c>
    </row>
    <row r="431" spans="6:7" x14ac:dyDescent="0.2">
      <c r="F431" s="108" t="s">
        <v>2276</v>
      </c>
      <c r="G431" s="8">
        <v>1</v>
      </c>
    </row>
    <row r="432" spans="6:7" x14ac:dyDescent="0.2">
      <c r="F432" s="108" t="s">
        <v>460</v>
      </c>
      <c r="G432" s="8">
        <v>1</v>
      </c>
    </row>
    <row r="433" spans="6:7" x14ac:dyDescent="0.2">
      <c r="F433" s="108" t="s">
        <v>2002</v>
      </c>
      <c r="G433" s="8">
        <v>1</v>
      </c>
    </row>
    <row r="434" spans="6:7" x14ac:dyDescent="0.2">
      <c r="F434" s="108" t="s">
        <v>769</v>
      </c>
      <c r="G434" s="8">
        <v>1</v>
      </c>
    </row>
    <row r="435" spans="6:7" x14ac:dyDescent="0.2">
      <c r="F435" s="108" t="s">
        <v>2294</v>
      </c>
      <c r="G435" s="8">
        <v>1</v>
      </c>
    </row>
    <row r="436" spans="6:7" x14ac:dyDescent="0.2">
      <c r="F436" s="108" t="s">
        <v>928</v>
      </c>
      <c r="G436" s="8">
        <v>1</v>
      </c>
    </row>
    <row r="437" spans="6:7" x14ac:dyDescent="0.2">
      <c r="F437" s="108" t="s">
        <v>958</v>
      </c>
      <c r="G437" s="8">
        <v>1</v>
      </c>
    </row>
    <row r="438" spans="6:7" x14ac:dyDescent="0.2">
      <c r="F438" s="108" t="s">
        <v>959</v>
      </c>
      <c r="G438" s="8">
        <v>1</v>
      </c>
    </row>
    <row r="439" spans="6:7" x14ac:dyDescent="0.2">
      <c r="F439" s="108" t="s">
        <v>2021</v>
      </c>
      <c r="G439" s="8">
        <v>1</v>
      </c>
    </row>
    <row r="440" spans="6:7" x14ac:dyDescent="0.2">
      <c r="F440" s="108" t="s">
        <v>1210</v>
      </c>
      <c r="G440" s="8">
        <v>1</v>
      </c>
    </row>
    <row r="441" spans="6:7" x14ac:dyDescent="0.2">
      <c r="F441" s="108" t="s">
        <v>2289</v>
      </c>
      <c r="G441" s="8">
        <v>1</v>
      </c>
    </row>
    <row r="442" spans="6:7" x14ac:dyDescent="0.2">
      <c r="F442" s="108" t="s">
        <v>1472</v>
      </c>
      <c r="G442" s="8">
        <v>1</v>
      </c>
    </row>
    <row r="443" spans="6:7" x14ac:dyDescent="0.2">
      <c r="F443" s="108" t="s">
        <v>1477</v>
      </c>
      <c r="G443" s="8">
        <v>1</v>
      </c>
    </row>
    <row r="444" spans="6:7" x14ac:dyDescent="0.2">
      <c r="F444" s="108" t="s">
        <v>2071</v>
      </c>
      <c r="G444" s="8">
        <v>1</v>
      </c>
    </row>
    <row r="445" spans="6:7" x14ac:dyDescent="0.2">
      <c r="F445" s="108" t="s">
        <v>1780</v>
      </c>
      <c r="G445" s="8">
        <v>1</v>
      </c>
    </row>
    <row r="446" spans="6:7" x14ac:dyDescent="0.2">
      <c r="F446" s="108" t="s">
        <v>1824</v>
      </c>
      <c r="G446" s="8">
        <v>1</v>
      </c>
    </row>
    <row r="447" spans="6:7" x14ac:dyDescent="0.2">
      <c r="F447" s="108" t="s">
        <v>1882</v>
      </c>
      <c r="G447" s="8">
        <v>1</v>
      </c>
    </row>
    <row r="448" spans="6:7" x14ac:dyDescent="0.2">
      <c r="F448" s="108" t="s">
        <v>2075</v>
      </c>
      <c r="G448" s="8">
        <v>1</v>
      </c>
    </row>
    <row r="449" spans="6:7" x14ac:dyDescent="0.2">
      <c r="F449" s="108" t="s">
        <v>847</v>
      </c>
      <c r="G449" s="8">
        <v>1</v>
      </c>
    </row>
    <row r="450" spans="6:7" x14ac:dyDescent="0.2">
      <c r="F450" s="108" t="s">
        <v>259</v>
      </c>
      <c r="G450" s="8">
        <v>1</v>
      </c>
    </row>
    <row r="451" spans="6:7" x14ac:dyDescent="0.2">
      <c r="F451" s="108" t="s">
        <v>1982</v>
      </c>
      <c r="G451" s="8">
        <v>1</v>
      </c>
    </row>
    <row r="452" spans="6:7" x14ac:dyDescent="0.2">
      <c r="F452" s="108" t="s">
        <v>1252</v>
      </c>
      <c r="G452" s="8">
        <v>1</v>
      </c>
    </row>
    <row r="453" spans="6:7" x14ac:dyDescent="0.2">
      <c r="F453" s="108" t="s">
        <v>2300</v>
      </c>
      <c r="G453" s="8">
        <v>1</v>
      </c>
    </row>
    <row r="454" spans="6:7" x14ac:dyDescent="0.2">
      <c r="F454" s="108" t="s">
        <v>1026</v>
      </c>
      <c r="G454" s="8">
        <v>1</v>
      </c>
    </row>
  </sheetData>
  <mergeCells count="13">
    <mergeCell ref="A4:H4"/>
    <mergeCell ref="A175:H175"/>
    <mergeCell ref="A177:H177"/>
    <mergeCell ref="A218:H218"/>
    <mergeCell ref="F387:G387"/>
    <mergeCell ref="A362:H362"/>
    <mergeCell ref="A374:H374"/>
    <mergeCell ref="A380:H380"/>
    <mergeCell ref="A311:H311"/>
    <mergeCell ref="A347:H347"/>
    <mergeCell ref="A356:H356"/>
    <mergeCell ref="A358:H358"/>
    <mergeCell ref="A256:H256"/>
  </mergeCells>
  <phoneticPr fontId="0" type="noConversion"/>
  <printOptions gridLines="1"/>
  <pageMargins left="0.59055118110236227" right="0.59055118110236227" top="0.19685039370078741" bottom="0.19685039370078741" header="0" footer="0"/>
  <pageSetup paperSize="9" scale="68" orientation="portrait" horizontalDpi="4294967294" verticalDpi="4294967294" r:id="rId1"/>
  <headerFooter alignWithMargins="0"/>
  <rowBreaks count="2" manualBreakCount="2">
    <brk id="80" max="8" man="1"/>
    <brk id="17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5"/>
  <sheetViews>
    <sheetView topLeftCell="A146" zoomScaleNormal="100" workbookViewId="0">
      <selection activeCell="B176" sqref="B176"/>
    </sheetView>
  </sheetViews>
  <sheetFormatPr defaultRowHeight="12.75" x14ac:dyDescent="0.2"/>
  <cols>
    <col min="1" max="1" width="7.5703125" bestFit="1" customWidth="1"/>
    <col min="2" max="2" width="28.85546875" bestFit="1" customWidth="1"/>
    <col min="3" max="3" width="4.42578125" bestFit="1" customWidth="1"/>
    <col min="4" max="4" width="42.7109375" bestFit="1" customWidth="1"/>
    <col min="5" max="5" width="5.42578125" bestFit="1" customWidth="1"/>
    <col min="6" max="6" width="10.42578125" bestFit="1" customWidth="1"/>
  </cols>
  <sheetData>
    <row r="1" spans="1:7" s="6" customFormat="1" ht="57" customHeight="1" x14ac:dyDescent="0.2"/>
    <row r="2" spans="1:7" ht="14.1" customHeight="1" x14ac:dyDescent="0.2"/>
    <row r="3" spans="1:7" ht="15" customHeight="1" x14ac:dyDescent="0.2"/>
    <row r="4" spans="1:7" ht="15" x14ac:dyDescent="0.2">
      <c r="A4" s="122" t="s">
        <v>89</v>
      </c>
      <c r="B4" s="122"/>
      <c r="C4" s="122"/>
      <c r="D4" s="122"/>
      <c r="E4" s="122"/>
      <c r="F4" s="122"/>
    </row>
    <row r="5" spans="1:7" x14ac:dyDescent="0.2">
      <c r="A5" s="5" t="s">
        <v>25</v>
      </c>
      <c r="B5" s="5" t="s">
        <v>10</v>
      </c>
      <c r="C5" s="5" t="s">
        <v>11</v>
      </c>
      <c r="D5" s="5" t="s">
        <v>9</v>
      </c>
      <c r="E5" s="5" t="s">
        <v>54</v>
      </c>
      <c r="F5" s="5" t="s">
        <v>90</v>
      </c>
      <c r="G5" s="5"/>
    </row>
    <row r="6" spans="1:7" x14ac:dyDescent="0.2">
      <c r="A6" s="124" t="s">
        <v>2385</v>
      </c>
      <c r="B6" s="124"/>
      <c r="C6" s="124"/>
      <c r="D6" s="124"/>
      <c r="E6" s="124"/>
      <c r="F6" s="124"/>
    </row>
    <row r="7" spans="1:7" x14ac:dyDescent="0.2">
      <c r="A7" s="9">
        <v>11</v>
      </c>
      <c r="B7" s="10" t="s">
        <v>1993</v>
      </c>
      <c r="C7" s="49" t="s">
        <v>92</v>
      </c>
      <c r="D7" s="11" t="s">
        <v>2312</v>
      </c>
      <c r="E7" s="77" t="s">
        <v>1989</v>
      </c>
      <c r="F7" s="66">
        <v>0</v>
      </c>
    </row>
    <row r="8" spans="1:7" x14ac:dyDescent="0.2">
      <c r="A8" s="9">
        <v>12</v>
      </c>
      <c r="B8" s="10" t="s">
        <v>1995</v>
      </c>
      <c r="C8" s="49" t="s">
        <v>92</v>
      </c>
      <c r="D8" s="11" t="s">
        <v>2312</v>
      </c>
      <c r="E8" s="77" t="s">
        <v>1989</v>
      </c>
      <c r="F8" s="66">
        <v>0</v>
      </c>
    </row>
    <row r="9" spans="1:7" x14ac:dyDescent="0.2">
      <c r="A9" s="9">
        <v>13</v>
      </c>
      <c r="B9" s="10" t="s">
        <v>1997</v>
      </c>
      <c r="C9" s="49" t="s">
        <v>92</v>
      </c>
      <c r="D9" s="11" t="s">
        <v>2312</v>
      </c>
      <c r="E9" s="37" t="s">
        <v>1989</v>
      </c>
      <c r="F9" s="66">
        <v>0</v>
      </c>
    </row>
    <row r="10" spans="1:7" x14ac:dyDescent="0.2">
      <c r="A10" s="9">
        <v>15</v>
      </c>
      <c r="B10" s="10" t="s">
        <v>2085</v>
      </c>
      <c r="C10" s="49" t="s">
        <v>92</v>
      </c>
      <c r="D10" s="11" t="s">
        <v>2312</v>
      </c>
      <c r="E10" s="77" t="s">
        <v>1989</v>
      </c>
      <c r="F10" s="66">
        <v>0</v>
      </c>
    </row>
    <row r="11" spans="1:7" x14ac:dyDescent="0.2">
      <c r="A11" s="9">
        <v>23</v>
      </c>
      <c r="B11" t="s">
        <v>2093</v>
      </c>
      <c r="C11" s="49" t="s">
        <v>92</v>
      </c>
      <c r="D11" s="11" t="s">
        <v>1472</v>
      </c>
      <c r="E11" s="37" t="s">
        <v>1992</v>
      </c>
      <c r="F11" s="66" t="s">
        <v>2014</v>
      </c>
    </row>
    <row r="12" spans="1:7" x14ac:dyDescent="0.2">
      <c r="A12" s="9">
        <v>25</v>
      </c>
      <c r="B12" s="10" t="s">
        <v>2301</v>
      </c>
      <c r="C12" s="49" t="s">
        <v>92</v>
      </c>
      <c r="D12" s="11" t="s">
        <v>2002</v>
      </c>
      <c r="E12" s="77" t="s">
        <v>1989</v>
      </c>
      <c r="F12" s="66">
        <v>0</v>
      </c>
    </row>
    <row r="13" spans="1:7" x14ac:dyDescent="0.2">
      <c r="A13" s="9">
        <v>32</v>
      </c>
      <c r="B13" s="10" t="s">
        <v>2015</v>
      </c>
      <c r="C13" s="49" t="s">
        <v>92</v>
      </c>
      <c r="D13" s="11" t="s">
        <v>1274</v>
      </c>
      <c r="E13" s="77" t="s">
        <v>2005</v>
      </c>
      <c r="F13" s="66">
        <v>0</v>
      </c>
    </row>
    <row r="14" spans="1:7" x14ac:dyDescent="0.2">
      <c r="A14" s="9">
        <v>36</v>
      </c>
      <c r="B14" s="10" t="s">
        <v>2022</v>
      </c>
      <c r="C14" s="49" t="s">
        <v>92</v>
      </c>
      <c r="D14" s="11" t="s">
        <v>1050</v>
      </c>
      <c r="E14" s="37" t="s">
        <v>1992</v>
      </c>
      <c r="F14" s="66" t="s">
        <v>1990</v>
      </c>
    </row>
    <row r="15" spans="1:7" x14ac:dyDescent="0.2">
      <c r="A15" s="9">
        <v>47</v>
      </c>
      <c r="B15" s="10" t="s">
        <v>2041</v>
      </c>
      <c r="C15" s="49" t="s">
        <v>92</v>
      </c>
      <c r="D15" s="11" t="s">
        <v>1274</v>
      </c>
      <c r="E15" s="37" t="s">
        <v>2005</v>
      </c>
      <c r="F15" s="66">
        <v>0</v>
      </c>
    </row>
    <row r="16" spans="1:7" x14ac:dyDescent="0.2">
      <c r="A16" s="9">
        <v>48</v>
      </c>
      <c r="B16" s="10" t="s">
        <v>2042</v>
      </c>
      <c r="C16" s="49" t="s">
        <v>92</v>
      </c>
      <c r="D16" s="11" t="s">
        <v>1274</v>
      </c>
      <c r="E16" s="77" t="s">
        <v>2005</v>
      </c>
      <c r="F16" s="66">
        <v>0</v>
      </c>
    </row>
    <row r="17" spans="1:6" x14ac:dyDescent="0.2">
      <c r="A17" s="9">
        <v>49</v>
      </c>
      <c r="B17" s="10" t="s">
        <v>2043</v>
      </c>
      <c r="C17" s="49" t="s">
        <v>92</v>
      </c>
      <c r="D17" s="11" t="s">
        <v>456</v>
      </c>
      <c r="E17" s="37" t="s">
        <v>1992</v>
      </c>
      <c r="F17" s="66" t="s">
        <v>2014</v>
      </c>
    </row>
    <row r="18" spans="1:6" x14ac:dyDescent="0.2">
      <c r="A18" s="9">
        <v>52</v>
      </c>
      <c r="B18" s="10" t="s">
        <v>2047</v>
      </c>
      <c r="C18" s="49" t="s">
        <v>92</v>
      </c>
      <c r="D18" s="11" t="s">
        <v>1577</v>
      </c>
      <c r="E18" s="77" t="s">
        <v>1992</v>
      </c>
      <c r="F18" s="66" t="s">
        <v>1990</v>
      </c>
    </row>
    <row r="19" spans="1:6" x14ac:dyDescent="0.2">
      <c r="A19" s="9">
        <v>56</v>
      </c>
      <c r="B19" s="10" t="s">
        <v>2053</v>
      </c>
      <c r="C19" s="49" t="s">
        <v>92</v>
      </c>
      <c r="D19" s="11" t="s">
        <v>1144</v>
      </c>
      <c r="E19" s="77" t="s">
        <v>1989</v>
      </c>
      <c r="F19" s="66">
        <v>0</v>
      </c>
    </row>
    <row r="20" spans="1:6" x14ac:dyDescent="0.2">
      <c r="A20" s="9">
        <v>57</v>
      </c>
      <c r="B20" s="10" t="s">
        <v>2056</v>
      </c>
      <c r="C20" s="49" t="s">
        <v>92</v>
      </c>
      <c r="D20" s="11" t="s">
        <v>1144</v>
      </c>
      <c r="E20" s="37" t="s">
        <v>1989</v>
      </c>
      <c r="F20" s="66">
        <v>0</v>
      </c>
    </row>
    <row r="21" spans="1:6" x14ac:dyDescent="0.2">
      <c r="A21" s="9">
        <v>66</v>
      </c>
      <c r="B21" s="10" t="s">
        <v>2074</v>
      </c>
      <c r="C21" s="49" t="s">
        <v>92</v>
      </c>
      <c r="D21" s="11" t="s">
        <v>2075</v>
      </c>
      <c r="E21" s="37" t="s">
        <v>2005</v>
      </c>
      <c r="F21" s="66">
        <v>0</v>
      </c>
    </row>
    <row r="22" spans="1:6" x14ac:dyDescent="0.2">
      <c r="A22" s="9">
        <v>70</v>
      </c>
      <c r="B22" s="10" t="s">
        <v>2082</v>
      </c>
      <c r="C22" s="49" t="s">
        <v>92</v>
      </c>
      <c r="D22" s="11" t="s">
        <v>1741</v>
      </c>
      <c r="E22" s="37" t="s">
        <v>1992</v>
      </c>
      <c r="F22" s="66" t="s">
        <v>1990</v>
      </c>
    </row>
    <row r="23" spans="1:6" x14ac:dyDescent="0.2">
      <c r="A23" s="9">
        <v>77</v>
      </c>
      <c r="B23" s="10" t="s">
        <v>2106</v>
      </c>
      <c r="C23" s="49" t="s">
        <v>92</v>
      </c>
      <c r="D23" s="11" t="s">
        <v>2100</v>
      </c>
      <c r="E23" s="77" t="s">
        <v>2005</v>
      </c>
      <c r="F23" s="66">
        <v>0</v>
      </c>
    </row>
    <row r="24" spans="1:6" x14ac:dyDescent="0.2">
      <c r="A24" s="9">
        <v>86</v>
      </c>
      <c r="B24" s="10" t="s">
        <v>2122</v>
      </c>
      <c r="C24" s="49" t="s">
        <v>92</v>
      </c>
      <c r="D24" s="11" t="s">
        <v>1022</v>
      </c>
      <c r="E24" s="37" t="s">
        <v>2005</v>
      </c>
      <c r="F24" s="66">
        <v>0</v>
      </c>
    </row>
    <row r="25" spans="1:6" x14ac:dyDescent="0.2">
      <c r="A25" s="9">
        <v>87</v>
      </c>
      <c r="B25" s="10" t="s">
        <v>2123</v>
      </c>
      <c r="C25" s="49" t="s">
        <v>92</v>
      </c>
      <c r="D25" s="11" t="s">
        <v>1068</v>
      </c>
      <c r="E25" s="77" t="s">
        <v>1992</v>
      </c>
      <c r="F25" s="66" t="s">
        <v>1990</v>
      </c>
    </row>
    <row r="26" spans="1:6" x14ac:dyDescent="0.2">
      <c r="A26" s="9">
        <v>94</v>
      </c>
      <c r="B26" s="10" t="s">
        <v>2138</v>
      </c>
      <c r="C26" s="49" t="s">
        <v>92</v>
      </c>
      <c r="D26" s="11" t="s">
        <v>1525</v>
      </c>
      <c r="E26" s="37" t="s">
        <v>1989</v>
      </c>
      <c r="F26" s="66">
        <v>0</v>
      </c>
    </row>
    <row r="27" spans="1:6" x14ac:dyDescent="0.2">
      <c r="A27" s="9">
        <v>95</v>
      </c>
      <c r="B27" s="10" t="s">
        <v>2140</v>
      </c>
      <c r="C27" s="49" t="s">
        <v>92</v>
      </c>
      <c r="D27" s="11" t="s">
        <v>1729</v>
      </c>
      <c r="E27" s="37" t="s">
        <v>1989</v>
      </c>
      <c r="F27" s="66">
        <v>0</v>
      </c>
    </row>
    <row r="28" spans="1:6" x14ac:dyDescent="0.2">
      <c r="A28" s="9">
        <v>96</v>
      </c>
      <c r="B28" s="10" t="s">
        <v>2142</v>
      </c>
      <c r="C28" s="49" t="s">
        <v>92</v>
      </c>
      <c r="D28" s="11" t="s">
        <v>1729</v>
      </c>
      <c r="E28" s="37" t="s">
        <v>1989</v>
      </c>
      <c r="F28" s="66">
        <v>0</v>
      </c>
    </row>
    <row r="29" spans="1:6" x14ac:dyDescent="0.2">
      <c r="A29" s="9">
        <v>98</v>
      </c>
      <c r="B29" s="10" t="s">
        <v>2146</v>
      </c>
      <c r="C29" s="49" t="s">
        <v>92</v>
      </c>
      <c r="D29" s="11" t="s">
        <v>1729</v>
      </c>
      <c r="E29" s="77" t="s">
        <v>1989</v>
      </c>
      <c r="F29" s="66">
        <v>0</v>
      </c>
    </row>
    <row r="30" spans="1:6" x14ac:dyDescent="0.2">
      <c r="A30" s="9">
        <v>101</v>
      </c>
      <c r="B30" s="10" t="s">
        <v>2152</v>
      </c>
      <c r="C30" s="49" t="s">
        <v>92</v>
      </c>
      <c r="D30" s="11" t="s">
        <v>1729</v>
      </c>
      <c r="E30" s="37" t="s">
        <v>1989</v>
      </c>
      <c r="F30" s="66">
        <v>0</v>
      </c>
    </row>
    <row r="31" spans="1:6" x14ac:dyDescent="0.2">
      <c r="A31" s="9">
        <v>105</v>
      </c>
      <c r="B31" s="10" t="s">
        <v>2158</v>
      </c>
      <c r="C31" s="49" t="s">
        <v>92</v>
      </c>
      <c r="D31" s="11" t="s">
        <v>1022</v>
      </c>
      <c r="E31" s="77" t="s">
        <v>2005</v>
      </c>
      <c r="F31" s="66">
        <v>0</v>
      </c>
    </row>
    <row r="32" spans="1:6" x14ac:dyDescent="0.2">
      <c r="A32" s="9">
        <v>106</v>
      </c>
      <c r="B32" s="10" t="s">
        <v>2159</v>
      </c>
      <c r="C32" s="49" t="s">
        <v>92</v>
      </c>
      <c r="D32" s="11" t="s">
        <v>1022</v>
      </c>
      <c r="E32" s="77" t="s">
        <v>2005</v>
      </c>
      <c r="F32" s="66">
        <v>0</v>
      </c>
    </row>
    <row r="33" spans="1:6" x14ac:dyDescent="0.2">
      <c r="A33" s="9">
        <v>112</v>
      </c>
      <c r="B33" s="10" t="s">
        <v>2168</v>
      </c>
      <c r="C33" s="49" t="s">
        <v>92</v>
      </c>
      <c r="D33" s="11" t="s">
        <v>1693</v>
      </c>
      <c r="E33" s="37" t="s">
        <v>1989</v>
      </c>
      <c r="F33" s="66">
        <v>0</v>
      </c>
    </row>
    <row r="34" spans="1:6" x14ac:dyDescent="0.2">
      <c r="A34" s="9">
        <v>118</v>
      </c>
      <c r="B34" s="10" t="s">
        <v>2177</v>
      </c>
      <c r="C34" s="49" t="s">
        <v>92</v>
      </c>
      <c r="D34" s="11" t="s">
        <v>1023</v>
      </c>
      <c r="E34" s="37" t="s">
        <v>1989</v>
      </c>
      <c r="F34" s="66">
        <v>0</v>
      </c>
    </row>
    <row r="35" spans="1:6" x14ac:dyDescent="0.2">
      <c r="A35" s="9">
        <v>125</v>
      </c>
      <c r="B35" s="10" t="s">
        <v>2189</v>
      </c>
      <c r="C35" s="49" t="s">
        <v>92</v>
      </c>
      <c r="D35" s="11" t="s">
        <v>613</v>
      </c>
      <c r="E35" s="77" t="s">
        <v>1989</v>
      </c>
      <c r="F35" s="66">
        <v>0</v>
      </c>
    </row>
    <row r="36" spans="1:6" x14ac:dyDescent="0.2">
      <c r="A36" s="9">
        <v>126</v>
      </c>
      <c r="B36" s="10" t="s">
        <v>2191</v>
      </c>
      <c r="C36" s="49" t="s">
        <v>92</v>
      </c>
      <c r="D36" s="11" t="s">
        <v>613</v>
      </c>
      <c r="E36" s="77" t="s">
        <v>1989</v>
      </c>
      <c r="F36" s="66">
        <v>0</v>
      </c>
    </row>
    <row r="37" spans="1:6" x14ac:dyDescent="0.2">
      <c r="A37" s="9">
        <v>131</v>
      </c>
      <c r="B37" s="10" t="s">
        <v>2200</v>
      </c>
      <c r="C37" s="49" t="s">
        <v>92</v>
      </c>
      <c r="D37" s="11" t="s">
        <v>1525</v>
      </c>
      <c r="E37" s="37" t="s">
        <v>1989</v>
      </c>
      <c r="F37" s="66">
        <v>0</v>
      </c>
    </row>
    <row r="38" spans="1:6" x14ac:dyDescent="0.2">
      <c r="A38" s="9">
        <v>132</v>
      </c>
      <c r="B38" s="10" t="s">
        <v>2202</v>
      </c>
      <c r="C38" s="49" t="s">
        <v>92</v>
      </c>
      <c r="D38" s="11" t="s">
        <v>1525</v>
      </c>
      <c r="E38" s="37" t="s">
        <v>1989</v>
      </c>
      <c r="F38" s="66">
        <v>0</v>
      </c>
    </row>
    <row r="39" spans="1:6" x14ac:dyDescent="0.2">
      <c r="A39" s="9">
        <v>140</v>
      </c>
      <c r="B39" s="10" t="s">
        <v>2213</v>
      </c>
      <c r="C39" s="49" t="s">
        <v>92</v>
      </c>
      <c r="D39" s="11" t="s">
        <v>2248</v>
      </c>
      <c r="E39" s="37" t="s">
        <v>2005</v>
      </c>
      <c r="F39" s="66">
        <v>0</v>
      </c>
    </row>
    <row r="40" spans="1:6" x14ac:dyDescent="0.2">
      <c r="A40" s="9">
        <v>155</v>
      </c>
      <c r="B40" s="10" t="s">
        <v>2242</v>
      </c>
      <c r="C40" s="49" t="s">
        <v>92</v>
      </c>
      <c r="D40" s="11" t="s">
        <v>1253</v>
      </c>
      <c r="E40" s="37" t="s">
        <v>1992</v>
      </c>
      <c r="F40" s="66" t="s">
        <v>2243</v>
      </c>
    </row>
    <row r="41" spans="1:6" x14ac:dyDescent="0.2">
      <c r="A41" s="9">
        <v>156</v>
      </c>
      <c r="B41" s="10" t="s">
        <v>2244</v>
      </c>
      <c r="C41" s="49" t="s">
        <v>92</v>
      </c>
      <c r="D41" s="11" t="s">
        <v>1274</v>
      </c>
      <c r="E41" s="37" t="s">
        <v>2005</v>
      </c>
      <c r="F41" s="66">
        <v>0</v>
      </c>
    </row>
    <row r="42" spans="1:6" x14ac:dyDescent="0.2">
      <c r="A42" s="9">
        <v>160</v>
      </c>
      <c r="B42" s="10" t="s">
        <v>2249</v>
      </c>
      <c r="C42" s="49" t="s">
        <v>92</v>
      </c>
      <c r="D42" s="11" t="s">
        <v>1203</v>
      </c>
      <c r="E42" s="77" t="s">
        <v>2005</v>
      </c>
      <c r="F42" s="66">
        <v>0</v>
      </c>
    </row>
    <row r="43" spans="1:6" x14ac:dyDescent="0.2">
      <c r="A43" s="9">
        <v>164</v>
      </c>
      <c r="B43" s="10" t="s">
        <v>2254</v>
      </c>
      <c r="C43" s="49" t="s">
        <v>92</v>
      </c>
      <c r="D43" s="11" t="s">
        <v>1808</v>
      </c>
      <c r="E43" s="37" t="s">
        <v>2005</v>
      </c>
      <c r="F43" s="66">
        <v>0</v>
      </c>
    </row>
    <row r="44" spans="1:6" x14ac:dyDescent="0.2">
      <c r="A44" s="9">
        <v>165</v>
      </c>
      <c r="B44" s="10" t="s">
        <v>2255</v>
      </c>
      <c r="C44" s="49" t="s">
        <v>92</v>
      </c>
      <c r="D44" s="11" t="s">
        <v>1808</v>
      </c>
      <c r="E44" s="37" t="s">
        <v>2005</v>
      </c>
      <c r="F44" s="66">
        <v>0</v>
      </c>
    </row>
    <row r="45" spans="1:6" x14ac:dyDescent="0.2">
      <c r="A45" s="9">
        <v>169</v>
      </c>
      <c r="B45" s="10" t="s">
        <v>2263</v>
      </c>
      <c r="C45" s="49" t="s">
        <v>92</v>
      </c>
      <c r="D45" s="11" t="s">
        <v>1171</v>
      </c>
      <c r="E45" s="37" t="s">
        <v>1989</v>
      </c>
      <c r="F45" s="66">
        <v>0</v>
      </c>
    </row>
    <row r="46" spans="1:6" x14ac:dyDescent="0.2">
      <c r="A46" s="9">
        <v>170</v>
      </c>
      <c r="B46" s="10" t="s">
        <v>2265</v>
      </c>
      <c r="C46" s="49" t="s">
        <v>92</v>
      </c>
      <c r="D46" s="11" t="s">
        <v>1171</v>
      </c>
      <c r="E46" s="77" t="s">
        <v>1989</v>
      </c>
      <c r="F46" s="66">
        <v>0</v>
      </c>
    </row>
    <row r="47" spans="1:6" x14ac:dyDescent="0.2">
      <c r="A47" s="9">
        <v>192</v>
      </c>
      <c r="B47" s="10" t="s">
        <v>2293</v>
      </c>
      <c r="C47" s="49" t="s">
        <v>92</v>
      </c>
      <c r="D47" s="11" t="s">
        <v>2294</v>
      </c>
      <c r="E47" s="77" t="s">
        <v>1992</v>
      </c>
      <c r="F47" s="66" t="s">
        <v>2014</v>
      </c>
    </row>
    <row r="49" spans="1:6" x14ac:dyDescent="0.2">
      <c r="A49" s="124" t="s">
        <v>2386</v>
      </c>
      <c r="B49" s="124"/>
      <c r="C49" s="124"/>
      <c r="D49" s="124"/>
      <c r="E49" s="124"/>
      <c r="F49" s="124"/>
    </row>
    <row r="50" spans="1:6" x14ac:dyDescent="0.2">
      <c r="A50" s="9">
        <v>3</v>
      </c>
      <c r="B50" s="10" t="s">
        <v>2120</v>
      </c>
      <c r="C50" s="49" t="s">
        <v>94</v>
      </c>
      <c r="D50" s="11" t="s">
        <v>1050</v>
      </c>
      <c r="E50" s="37" t="s">
        <v>1992</v>
      </c>
      <c r="F50" s="66" t="s">
        <v>1990</v>
      </c>
    </row>
    <row r="51" spans="1:6" x14ac:dyDescent="0.2">
      <c r="A51" s="9">
        <v>14</v>
      </c>
      <c r="B51" s="10" t="s">
        <v>2083</v>
      </c>
      <c r="C51" s="49" t="s">
        <v>94</v>
      </c>
      <c r="D51" s="11" t="s">
        <v>2312</v>
      </c>
      <c r="E51" s="37" t="s">
        <v>1989</v>
      </c>
      <c r="F51" s="66">
        <v>0</v>
      </c>
    </row>
    <row r="52" spans="1:6" x14ac:dyDescent="0.2">
      <c r="A52" s="9">
        <v>20</v>
      </c>
      <c r="B52" s="10" t="s">
        <v>1991</v>
      </c>
      <c r="C52" s="49" t="s">
        <v>94</v>
      </c>
      <c r="D52" s="11" t="s">
        <v>959</v>
      </c>
      <c r="E52" s="37" t="s">
        <v>1992</v>
      </c>
      <c r="F52" s="66" t="s">
        <v>1990</v>
      </c>
    </row>
    <row r="53" spans="1:6" x14ac:dyDescent="0.2">
      <c r="A53" s="9">
        <v>21</v>
      </c>
      <c r="B53" s="10" t="s">
        <v>2091</v>
      </c>
      <c r="C53" s="49" t="s">
        <v>94</v>
      </c>
      <c r="D53" s="11" t="s">
        <v>1774</v>
      </c>
      <c r="E53" s="37" t="s">
        <v>1989</v>
      </c>
      <c r="F53" s="66">
        <v>0</v>
      </c>
    </row>
    <row r="54" spans="1:6" x14ac:dyDescent="0.2">
      <c r="A54" s="9">
        <v>24</v>
      </c>
      <c r="B54" s="10" t="s">
        <v>1999</v>
      </c>
      <c r="C54" s="49" t="s">
        <v>94</v>
      </c>
      <c r="D54" s="11" t="s">
        <v>1144</v>
      </c>
      <c r="E54" s="37" t="s">
        <v>1989</v>
      </c>
      <c r="F54" s="66">
        <v>0</v>
      </c>
    </row>
    <row r="55" spans="1:6" x14ac:dyDescent="0.2">
      <c r="A55" s="9">
        <v>27</v>
      </c>
      <c r="B55" s="10" t="s">
        <v>2006</v>
      </c>
      <c r="C55" s="49" t="s">
        <v>94</v>
      </c>
      <c r="D55" s="11" t="s">
        <v>1144</v>
      </c>
      <c r="E55" s="37" t="s">
        <v>1989</v>
      </c>
      <c r="F55" s="66">
        <v>0</v>
      </c>
    </row>
    <row r="56" spans="1:6" x14ac:dyDescent="0.2">
      <c r="A56" s="9">
        <v>29</v>
      </c>
      <c r="B56" s="10" t="s">
        <v>2011</v>
      </c>
      <c r="C56" s="49" t="s">
        <v>94</v>
      </c>
      <c r="D56" s="11" t="s">
        <v>1693</v>
      </c>
      <c r="E56" s="37" t="s">
        <v>1989</v>
      </c>
      <c r="F56" s="66">
        <v>0</v>
      </c>
    </row>
    <row r="57" spans="1:6" x14ac:dyDescent="0.2">
      <c r="A57" s="9">
        <v>30</v>
      </c>
      <c r="B57" s="10" t="s">
        <v>2012</v>
      </c>
      <c r="C57" s="49" t="s">
        <v>94</v>
      </c>
      <c r="D57" s="11" t="s">
        <v>528</v>
      </c>
      <c r="E57" s="77" t="s">
        <v>1992</v>
      </c>
      <c r="F57" s="66" t="s">
        <v>2009</v>
      </c>
    </row>
    <row r="58" spans="1:6" x14ac:dyDescent="0.2">
      <c r="A58" s="9">
        <v>35</v>
      </c>
      <c r="B58" s="10" t="s">
        <v>2020</v>
      </c>
      <c r="C58" s="49" t="s">
        <v>94</v>
      </c>
      <c r="D58" s="11" t="s">
        <v>2021</v>
      </c>
      <c r="E58" s="37" t="s">
        <v>1992</v>
      </c>
      <c r="F58" s="66" t="s">
        <v>2009</v>
      </c>
    </row>
    <row r="59" spans="1:6" x14ac:dyDescent="0.2">
      <c r="A59" s="9">
        <v>42</v>
      </c>
      <c r="B59" s="10" t="s">
        <v>2031</v>
      </c>
      <c r="C59" s="49" t="s">
        <v>94</v>
      </c>
      <c r="D59" s="11" t="s">
        <v>1023</v>
      </c>
      <c r="E59" s="37" t="s">
        <v>1989</v>
      </c>
      <c r="F59" s="66">
        <v>0</v>
      </c>
    </row>
    <row r="60" spans="1:6" x14ac:dyDescent="0.2">
      <c r="A60" s="9">
        <v>43</v>
      </c>
      <c r="B60" s="10" t="s">
        <v>2033</v>
      </c>
      <c r="C60" s="49" t="s">
        <v>94</v>
      </c>
      <c r="D60" s="11" t="s">
        <v>1023</v>
      </c>
      <c r="E60" s="37" t="s">
        <v>1989</v>
      </c>
      <c r="F60" s="66">
        <v>0</v>
      </c>
    </row>
    <row r="61" spans="1:6" x14ac:dyDescent="0.2">
      <c r="A61" s="9">
        <v>44</v>
      </c>
      <c r="B61" s="10" t="s">
        <v>2035</v>
      </c>
      <c r="C61" s="49" t="s">
        <v>94</v>
      </c>
      <c r="D61" s="11" t="s">
        <v>1023</v>
      </c>
      <c r="E61" s="37" t="s">
        <v>1989</v>
      </c>
      <c r="F61" s="66">
        <v>0</v>
      </c>
    </row>
    <row r="62" spans="1:6" x14ac:dyDescent="0.2">
      <c r="A62" s="9">
        <v>50</v>
      </c>
      <c r="B62" s="10" t="s">
        <v>2044</v>
      </c>
      <c r="C62" s="49" t="s">
        <v>94</v>
      </c>
      <c r="D62" s="11" t="s">
        <v>456</v>
      </c>
      <c r="E62" s="37" t="s">
        <v>1992</v>
      </c>
      <c r="F62" s="66" t="s">
        <v>2014</v>
      </c>
    </row>
    <row r="63" spans="1:6" x14ac:dyDescent="0.2">
      <c r="A63" s="9">
        <v>59</v>
      </c>
      <c r="B63" s="10" t="s">
        <v>2060</v>
      </c>
      <c r="C63" s="49" t="s">
        <v>94</v>
      </c>
      <c r="D63" s="11" t="s">
        <v>1023</v>
      </c>
      <c r="E63" s="37" t="s">
        <v>1989</v>
      </c>
      <c r="F63" s="66">
        <v>0</v>
      </c>
    </row>
    <row r="64" spans="1:6" x14ac:dyDescent="0.2">
      <c r="A64" s="9">
        <v>64</v>
      </c>
      <c r="B64" s="10" t="s">
        <v>2072</v>
      </c>
      <c r="C64" s="49" t="s">
        <v>94</v>
      </c>
      <c r="D64" s="11" t="s">
        <v>1171</v>
      </c>
      <c r="E64" s="37" t="s">
        <v>1989</v>
      </c>
      <c r="F64" s="66">
        <v>0</v>
      </c>
    </row>
    <row r="65" spans="1:6" x14ac:dyDescent="0.2">
      <c r="A65" s="9">
        <v>69</v>
      </c>
      <c r="B65" s="10" t="s">
        <v>2080</v>
      </c>
      <c r="C65" s="49" t="s">
        <v>94</v>
      </c>
      <c r="D65" s="11" t="s">
        <v>1741</v>
      </c>
      <c r="E65" s="37" t="s">
        <v>1992</v>
      </c>
      <c r="F65" s="66" t="s">
        <v>1990</v>
      </c>
    </row>
    <row r="66" spans="1:6" x14ac:dyDescent="0.2">
      <c r="A66" s="9">
        <v>73</v>
      </c>
      <c r="B66" s="10" t="s">
        <v>2101</v>
      </c>
      <c r="C66" s="49" t="s">
        <v>94</v>
      </c>
      <c r="D66" s="11" t="s">
        <v>2312</v>
      </c>
      <c r="E66" s="77" t="s">
        <v>1989</v>
      </c>
      <c r="F66" s="66">
        <v>0</v>
      </c>
    </row>
    <row r="67" spans="1:6" x14ac:dyDescent="0.2">
      <c r="A67" s="9">
        <v>74</v>
      </c>
      <c r="B67" s="10" t="s">
        <v>2103</v>
      </c>
      <c r="C67" s="49" t="s">
        <v>94</v>
      </c>
      <c r="D67" s="11" t="s">
        <v>1982</v>
      </c>
      <c r="E67" s="37" t="s">
        <v>2005</v>
      </c>
      <c r="F67" s="66">
        <v>0</v>
      </c>
    </row>
    <row r="68" spans="1:6" x14ac:dyDescent="0.2">
      <c r="A68" s="9">
        <v>82</v>
      </c>
      <c r="B68" s="10" t="s">
        <v>2115</v>
      </c>
      <c r="C68" s="49" t="s">
        <v>94</v>
      </c>
      <c r="D68" s="11" t="s">
        <v>639</v>
      </c>
      <c r="E68" s="77" t="s">
        <v>1989</v>
      </c>
      <c r="F68" s="66">
        <v>0</v>
      </c>
    </row>
    <row r="69" spans="1:6" x14ac:dyDescent="0.2">
      <c r="A69" s="9">
        <v>89</v>
      </c>
      <c r="B69" s="10" t="s">
        <v>2128</v>
      </c>
      <c r="C69" s="49" t="s">
        <v>94</v>
      </c>
      <c r="D69" s="11" t="s">
        <v>1023</v>
      </c>
      <c r="E69" s="37" t="s">
        <v>1989</v>
      </c>
      <c r="F69" s="66">
        <v>0</v>
      </c>
    </row>
    <row r="70" spans="1:6" x14ac:dyDescent="0.2">
      <c r="A70" s="9">
        <v>91</v>
      </c>
      <c r="B70" s="10" t="s">
        <v>2131</v>
      </c>
      <c r="C70" s="49" t="s">
        <v>94</v>
      </c>
      <c r="D70" s="11" t="s">
        <v>1693</v>
      </c>
      <c r="E70" s="77" t="s">
        <v>1989</v>
      </c>
      <c r="F70" s="66">
        <v>0</v>
      </c>
    </row>
    <row r="71" spans="1:6" x14ac:dyDescent="0.2">
      <c r="A71" s="9">
        <v>92</v>
      </c>
      <c r="B71" s="10" t="s">
        <v>2133</v>
      </c>
      <c r="C71" s="49" t="s">
        <v>94</v>
      </c>
      <c r="D71" s="11" t="s">
        <v>1149</v>
      </c>
      <c r="E71" s="37" t="s">
        <v>1989</v>
      </c>
      <c r="F71" s="66">
        <v>0</v>
      </c>
    </row>
    <row r="72" spans="1:6" x14ac:dyDescent="0.2">
      <c r="A72" s="9">
        <v>97</v>
      </c>
      <c r="B72" s="10" t="s">
        <v>2144</v>
      </c>
      <c r="C72" s="49" t="s">
        <v>94</v>
      </c>
      <c r="D72" s="11" t="s">
        <v>1525</v>
      </c>
      <c r="E72" s="77" t="s">
        <v>1989</v>
      </c>
      <c r="F72" s="66">
        <v>0</v>
      </c>
    </row>
    <row r="73" spans="1:6" x14ac:dyDescent="0.2">
      <c r="A73" s="9">
        <v>104</v>
      </c>
      <c r="B73" s="10" t="s">
        <v>2157</v>
      </c>
      <c r="C73" s="49" t="s">
        <v>94</v>
      </c>
      <c r="D73" s="11" t="s">
        <v>1022</v>
      </c>
      <c r="E73" s="77" t="s">
        <v>2005</v>
      </c>
      <c r="F73" s="66">
        <v>0</v>
      </c>
    </row>
    <row r="74" spans="1:6" x14ac:dyDescent="0.2">
      <c r="A74" s="9">
        <v>111</v>
      </c>
      <c r="B74" s="10" t="s">
        <v>2166</v>
      </c>
      <c r="C74" s="49" t="s">
        <v>94</v>
      </c>
      <c r="D74" s="11" t="s">
        <v>1693</v>
      </c>
      <c r="E74" s="37" t="s">
        <v>1989</v>
      </c>
      <c r="F74" s="66">
        <v>0</v>
      </c>
    </row>
    <row r="75" spans="1:6" x14ac:dyDescent="0.2">
      <c r="A75" s="9">
        <v>114</v>
      </c>
      <c r="B75" s="10" t="s">
        <v>2170</v>
      </c>
      <c r="C75" s="49" t="s">
        <v>94</v>
      </c>
      <c r="D75" s="11" t="s">
        <v>1693</v>
      </c>
      <c r="E75" s="37" t="s">
        <v>1989</v>
      </c>
      <c r="F75" s="66">
        <v>0</v>
      </c>
    </row>
    <row r="76" spans="1:6" x14ac:dyDescent="0.2">
      <c r="A76" s="9">
        <v>130</v>
      </c>
      <c r="B76" s="82" t="s">
        <v>2389</v>
      </c>
      <c r="C76" s="49" t="s">
        <v>94</v>
      </c>
      <c r="D76" s="11" t="s">
        <v>1729</v>
      </c>
      <c r="E76" s="77" t="s">
        <v>1989</v>
      </c>
      <c r="F76" s="66">
        <v>0</v>
      </c>
    </row>
    <row r="77" spans="1:6" x14ac:dyDescent="0.2">
      <c r="A77" s="9">
        <v>136</v>
      </c>
      <c r="B77" s="10" t="s">
        <v>2207</v>
      </c>
      <c r="C77" s="49" t="s">
        <v>94</v>
      </c>
      <c r="D77" s="11" t="s">
        <v>2248</v>
      </c>
      <c r="E77" s="37" t="s">
        <v>2005</v>
      </c>
      <c r="F77" s="66">
        <v>0</v>
      </c>
    </row>
    <row r="78" spans="1:6" x14ac:dyDescent="0.2">
      <c r="A78" s="9">
        <v>137</v>
      </c>
      <c r="B78" s="10" t="s">
        <v>2209</v>
      </c>
      <c r="C78" s="49" t="s">
        <v>94</v>
      </c>
      <c r="D78" s="11" t="s">
        <v>2311</v>
      </c>
      <c r="E78" s="37" t="s">
        <v>1989</v>
      </c>
      <c r="F78" s="66">
        <v>0</v>
      </c>
    </row>
    <row r="79" spans="1:6" x14ac:dyDescent="0.2">
      <c r="A79" s="9">
        <v>142</v>
      </c>
      <c r="B79" s="10" t="s">
        <v>2216</v>
      </c>
      <c r="C79" s="49" t="s">
        <v>94</v>
      </c>
      <c r="D79" s="11" t="s">
        <v>2312</v>
      </c>
      <c r="E79" s="77" t="s">
        <v>1989</v>
      </c>
      <c r="F79" s="66">
        <v>0</v>
      </c>
    </row>
    <row r="80" spans="1:6" x14ac:dyDescent="0.2">
      <c r="A80" s="9">
        <v>148</v>
      </c>
      <c r="B80" s="10" t="s">
        <v>2229</v>
      </c>
      <c r="C80" s="49" t="s">
        <v>94</v>
      </c>
      <c r="D80" s="11" t="s">
        <v>958</v>
      </c>
      <c r="E80" s="77" t="s">
        <v>1989</v>
      </c>
      <c r="F80" s="66">
        <v>0</v>
      </c>
    </row>
    <row r="81" spans="1:6" x14ac:dyDescent="0.2">
      <c r="A81" s="9">
        <v>151</v>
      </c>
      <c r="B81" s="10" t="s">
        <v>2235</v>
      </c>
      <c r="C81" s="49" t="s">
        <v>94</v>
      </c>
      <c r="D81" s="11" t="s">
        <v>2233</v>
      </c>
      <c r="E81" s="37" t="s">
        <v>1989</v>
      </c>
      <c r="F81" s="66">
        <v>0</v>
      </c>
    </row>
    <row r="82" spans="1:6" x14ac:dyDescent="0.2">
      <c r="A82" s="9">
        <v>154</v>
      </c>
      <c r="B82" s="10" t="s">
        <v>2241</v>
      </c>
      <c r="C82" s="49" t="s">
        <v>94</v>
      </c>
      <c r="D82" s="11" t="s">
        <v>2233</v>
      </c>
      <c r="E82" s="37" t="s">
        <v>1989</v>
      </c>
      <c r="F82" s="66">
        <v>0</v>
      </c>
    </row>
    <row r="83" spans="1:6" x14ac:dyDescent="0.2">
      <c r="A83" s="9">
        <v>157</v>
      </c>
      <c r="B83" s="10" t="s">
        <v>2245</v>
      </c>
      <c r="C83" s="49" t="s">
        <v>94</v>
      </c>
      <c r="D83" s="11" t="s">
        <v>1274</v>
      </c>
      <c r="E83" s="37" t="s">
        <v>2005</v>
      </c>
      <c r="F83" s="66">
        <v>0</v>
      </c>
    </row>
    <row r="84" spans="1:6" x14ac:dyDescent="0.2">
      <c r="A84" s="9">
        <v>158</v>
      </c>
      <c r="B84" s="10" t="s">
        <v>2246</v>
      </c>
      <c r="C84" s="49" t="s">
        <v>94</v>
      </c>
      <c r="D84" s="11" t="s">
        <v>1808</v>
      </c>
      <c r="E84" s="37" t="s">
        <v>2005</v>
      </c>
      <c r="F84" s="66">
        <v>0</v>
      </c>
    </row>
    <row r="85" spans="1:6" x14ac:dyDescent="0.2">
      <c r="A85" s="9">
        <v>163</v>
      </c>
      <c r="B85" s="10" t="s">
        <v>2253</v>
      </c>
      <c r="C85" s="49" t="s">
        <v>94</v>
      </c>
      <c r="D85" s="11" t="s">
        <v>1252</v>
      </c>
      <c r="E85" s="37" t="s">
        <v>1989</v>
      </c>
      <c r="F85" s="66">
        <v>0</v>
      </c>
    </row>
    <row r="86" spans="1:6" x14ac:dyDescent="0.2">
      <c r="A86" s="9">
        <v>166</v>
      </c>
      <c r="B86" s="10" t="s">
        <v>2258</v>
      </c>
      <c r="C86" s="49" t="s">
        <v>94</v>
      </c>
      <c r="D86" s="11" t="s">
        <v>1050</v>
      </c>
      <c r="E86" s="37" t="s">
        <v>1992</v>
      </c>
      <c r="F86" s="66" t="s">
        <v>1990</v>
      </c>
    </row>
    <row r="87" spans="1:6" x14ac:dyDescent="0.2">
      <c r="A87" s="9">
        <v>168</v>
      </c>
      <c r="B87" s="10" t="s">
        <v>2261</v>
      </c>
      <c r="C87" s="49" t="s">
        <v>94</v>
      </c>
      <c r="D87" s="11" t="s">
        <v>1171</v>
      </c>
      <c r="E87" s="37" t="s">
        <v>1989</v>
      </c>
      <c r="F87" s="66">
        <v>0</v>
      </c>
    </row>
    <row r="88" spans="1:6" x14ac:dyDescent="0.2">
      <c r="A88" s="9">
        <v>172</v>
      </c>
      <c r="B88" s="10" t="s">
        <v>2268</v>
      </c>
      <c r="C88" s="49" t="s">
        <v>94</v>
      </c>
      <c r="D88" s="11" t="s">
        <v>1577</v>
      </c>
      <c r="E88" s="37" t="s">
        <v>1992</v>
      </c>
      <c r="F88" s="66" t="s">
        <v>1990</v>
      </c>
    </row>
    <row r="89" spans="1:6" x14ac:dyDescent="0.2">
      <c r="A89" s="9">
        <v>173</v>
      </c>
      <c r="B89" s="10" t="s">
        <v>2269</v>
      </c>
      <c r="C89" s="49" t="s">
        <v>94</v>
      </c>
      <c r="D89" s="11" t="s">
        <v>2267</v>
      </c>
      <c r="E89" s="77" t="s">
        <v>1992</v>
      </c>
      <c r="F89" s="66" t="s">
        <v>1990</v>
      </c>
    </row>
    <row r="90" spans="1:6" x14ac:dyDescent="0.2">
      <c r="A90" s="9">
        <v>181</v>
      </c>
      <c r="B90" s="10" t="s">
        <v>2279</v>
      </c>
      <c r="C90" s="49" t="s">
        <v>94</v>
      </c>
      <c r="D90" s="11" t="s">
        <v>2278</v>
      </c>
      <c r="E90" s="77" t="s">
        <v>1992</v>
      </c>
      <c r="F90" s="66" t="s">
        <v>2009</v>
      </c>
    </row>
    <row r="92" spans="1:6" x14ac:dyDescent="0.2">
      <c r="A92" s="124" t="s">
        <v>2387</v>
      </c>
      <c r="B92" s="124"/>
      <c r="C92" s="124"/>
      <c r="D92" s="124"/>
      <c r="E92" s="124"/>
      <c r="F92" s="124"/>
    </row>
    <row r="93" spans="1:6" x14ac:dyDescent="0.2">
      <c r="A93" s="9">
        <v>4</v>
      </c>
      <c r="B93" s="10" t="s">
        <v>2302</v>
      </c>
      <c r="C93" s="49" t="s">
        <v>96</v>
      </c>
      <c r="D93" s="11" t="s">
        <v>718</v>
      </c>
      <c r="E93" s="37" t="s">
        <v>1989</v>
      </c>
      <c r="F93" s="66">
        <v>0</v>
      </c>
    </row>
    <row r="94" spans="1:6" x14ac:dyDescent="0.2">
      <c r="A94" s="9">
        <v>16</v>
      </c>
      <c r="B94" s="10" t="s">
        <v>2087</v>
      </c>
      <c r="C94" s="49" t="s">
        <v>96</v>
      </c>
      <c r="D94" s="11" t="s">
        <v>1068</v>
      </c>
      <c r="E94" s="37" t="s">
        <v>1992</v>
      </c>
      <c r="F94" s="66" t="s">
        <v>1990</v>
      </c>
    </row>
    <row r="95" spans="1:6" x14ac:dyDescent="0.2">
      <c r="A95" s="9">
        <v>17</v>
      </c>
      <c r="B95" s="10" t="s">
        <v>2098</v>
      </c>
      <c r="C95" s="49" t="s">
        <v>96</v>
      </c>
      <c r="D95" s="11" t="s">
        <v>1774</v>
      </c>
      <c r="E95" s="37" t="s">
        <v>1989</v>
      </c>
      <c r="F95" s="66">
        <v>0</v>
      </c>
    </row>
    <row r="96" spans="1:6" x14ac:dyDescent="0.2">
      <c r="A96" s="9">
        <v>22</v>
      </c>
      <c r="B96" s="10" t="s">
        <v>2092</v>
      </c>
      <c r="C96" s="49" t="s">
        <v>96</v>
      </c>
      <c r="D96" s="11" t="s">
        <v>769</v>
      </c>
      <c r="E96" s="37" t="s">
        <v>1992</v>
      </c>
      <c r="F96" s="66" t="s">
        <v>2014</v>
      </c>
    </row>
    <row r="97" spans="1:6" x14ac:dyDescent="0.2">
      <c r="A97" s="9">
        <v>26</v>
      </c>
      <c r="B97" s="10" t="s">
        <v>2004</v>
      </c>
      <c r="C97" s="49" t="s">
        <v>96</v>
      </c>
      <c r="D97" s="11" t="s">
        <v>460</v>
      </c>
      <c r="E97" s="37" t="s">
        <v>2005</v>
      </c>
      <c r="F97" s="66">
        <v>0</v>
      </c>
    </row>
    <row r="98" spans="1:6" x14ac:dyDescent="0.2">
      <c r="A98" s="9">
        <v>28</v>
      </c>
      <c r="B98" s="10" t="s">
        <v>2008</v>
      </c>
      <c r="C98" s="49" t="s">
        <v>96</v>
      </c>
      <c r="D98" s="11" t="s">
        <v>528</v>
      </c>
      <c r="E98" s="77" t="s">
        <v>1992</v>
      </c>
      <c r="F98" s="66" t="s">
        <v>2009</v>
      </c>
    </row>
    <row r="99" spans="1:6" x14ac:dyDescent="0.2">
      <c r="A99" s="9">
        <v>33</v>
      </c>
      <c r="B99" s="10" t="s">
        <v>2017</v>
      </c>
      <c r="C99" s="49" t="s">
        <v>96</v>
      </c>
      <c r="D99" s="11" t="s">
        <v>1914</v>
      </c>
      <c r="E99" s="77" t="s">
        <v>1992</v>
      </c>
      <c r="F99" s="66" t="s">
        <v>2014</v>
      </c>
    </row>
    <row r="100" spans="1:6" x14ac:dyDescent="0.2">
      <c r="A100" s="9">
        <v>34</v>
      </c>
      <c r="B100" s="10" t="s">
        <v>2019</v>
      </c>
      <c r="C100" s="49" t="s">
        <v>96</v>
      </c>
      <c r="D100" s="11" t="s">
        <v>1758</v>
      </c>
      <c r="E100" s="37" t="s">
        <v>1992</v>
      </c>
      <c r="F100" s="66" t="s">
        <v>1990</v>
      </c>
    </row>
    <row r="101" spans="1:6" x14ac:dyDescent="0.2">
      <c r="A101" s="9">
        <v>39</v>
      </c>
      <c r="B101" s="10" t="s">
        <v>2026</v>
      </c>
      <c r="C101" s="49" t="s">
        <v>96</v>
      </c>
      <c r="D101" s="11" t="s">
        <v>1149</v>
      </c>
      <c r="E101" s="37" t="s">
        <v>1989</v>
      </c>
      <c r="F101" s="66">
        <v>0</v>
      </c>
    </row>
    <row r="102" spans="1:6" x14ac:dyDescent="0.2">
      <c r="A102" s="9">
        <v>40</v>
      </c>
      <c r="B102" s="10" t="s">
        <v>2027</v>
      </c>
      <c r="C102" s="49" t="s">
        <v>96</v>
      </c>
      <c r="D102" s="11" t="s">
        <v>1050</v>
      </c>
      <c r="E102" s="37" t="s">
        <v>1992</v>
      </c>
      <c r="F102" s="66" t="s">
        <v>1990</v>
      </c>
    </row>
    <row r="103" spans="1:6" x14ac:dyDescent="0.2">
      <c r="A103" s="9">
        <v>41</v>
      </c>
      <c r="B103" s="10" t="s">
        <v>2029</v>
      </c>
      <c r="C103" s="49" t="s">
        <v>96</v>
      </c>
      <c r="D103" s="11" t="s">
        <v>1023</v>
      </c>
      <c r="E103" s="37" t="s">
        <v>1989</v>
      </c>
      <c r="F103" s="66">
        <v>0</v>
      </c>
    </row>
    <row r="104" spans="1:6" x14ac:dyDescent="0.2">
      <c r="A104" s="9">
        <v>45</v>
      </c>
      <c r="B104" s="10" t="s">
        <v>2039</v>
      </c>
      <c r="C104" s="49" t="s">
        <v>96</v>
      </c>
      <c r="D104" s="11" t="s">
        <v>847</v>
      </c>
      <c r="E104" s="37" t="s">
        <v>1989</v>
      </c>
      <c r="F104" s="66">
        <v>0</v>
      </c>
    </row>
    <row r="105" spans="1:6" x14ac:dyDescent="0.2">
      <c r="A105" s="9">
        <v>53</v>
      </c>
      <c r="B105" s="10" t="s">
        <v>2048</v>
      </c>
      <c r="C105" s="49" t="s">
        <v>96</v>
      </c>
      <c r="D105" s="11" t="s">
        <v>1808</v>
      </c>
      <c r="E105" s="37" t="s">
        <v>2005</v>
      </c>
      <c r="F105" s="66">
        <v>0</v>
      </c>
    </row>
    <row r="106" spans="1:6" x14ac:dyDescent="0.2">
      <c r="A106" s="9">
        <v>58</v>
      </c>
      <c r="B106" s="10" t="s">
        <v>2059</v>
      </c>
      <c r="C106" s="49" t="s">
        <v>96</v>
      </c>
      <c r="D106" s="11" t="s">
        <v>1021</v>
      </c>
      <c r="E106" s="37" t="s">
        <v>1992</v>
      </c>
      <c r="F106" s="66" t="s">
        <v>1990</v>
      </c>
    </row>
    <row r="107" spans="1:6" x14ac:dyDescent="0.2">
      <c r="A107" s="9">
        <v>62</v>
      </c>
      <c r="B107" s="10" t="s">
        <v>2068</v>
      </c>
      <c r="C107" s="49" t="s">
        <v>96</v>
      </c>
      <c r="D107" s="11" t="s">
        <v>1022</v>
      </c>
      <c r="E107" s="37" t="s">
        <v>2005</v>
      </c>
      <c r="F107" s="66">
        <v>0</v>
      </c>
    </row>
    <row r="108" spans="1:6" x14ac:dyDescent="0.2">
      <c r="A108" s="9">
        <v>63</v>
      </c>
      <c r="B108" s="10" t="s">
        <v>2070</v>
      </c>
      <c r="C108" s="49" t="s">
        <v>96</v>
      </c>
      <c r="D108" s="11" t="s">
        <v>2071</v>
      </c>
      <c r="E108" s="77" t="s">
        <v>1989</v>
      </c>
      <c r="F108" s="66">
        <v>0</v>
      </c>
    </row>
    <row r="109" spans="1:6" x14ac:dyDescent="0.2">
      <c r="A109" s="9">
        <v>71</v>
      </c>
      <c r="B109" s="10" t="s">
        <v>2099</v>
      </c>
      <c r="C109" s="49" t="s">
        <v>96</v>
      </c>
      <c r="D109" s="11" t="s">
        <v>2100</v>
      </c>
      <c r="E109" s="77" t="s">
        <v>2005</v>
      </c>
      <c r="F109" s="66">
        <v>0</v>
      </c>
    </row>
    <row r="110" spans="1:6" x14ac:dyDescent="0.2">
      <c r="A110" s="9">
        <v>75</v>
      </c>
      <c r="B110" s="10" t="s">
        <v>2104</v>
      </c>
      <c r="C110" s="49" t="s">
        <v>96</v>
      </c>
      <c r="D110" s="11" t="s">
        <v>2100</v>
      </c>
      <c r="E110" s="77" t="s">
        <v>2005</v>
      </c>
      <c r="F110" s="66">
        <v>0</v>
      </c>
    </row>
    <row r="111" spans="1:6" x14ac:dyDescent="0.2">
      <c r="A111" s="9">
        <v>76</v>
      </c>
      <c r="B111" s="10" t="s">
        <v>2105</v>
      </c>
      <c r="C111" s="49" t="s">
        <v>96</v>
      </c>
      <c r="D111" s="11" t="s">
        <v>2100</v>
      </c>
      <c r="E111" s="77" t="s">
        <v>2005</v>
      </c>
      <c r="F111" s="66">
        <v>0</v>
      </c>
    </row>
    <row r="112" spans="1:6" x14ac:dyDescent="0.2">
      <c r="A112" s="9">
        <v>79</v>
      </c>
      <c r="B112" s="82" t="s">
        <v>2390</v>
      </c>
      <c r="C112" s="49" t="s">
        <v>96</v>
      </c>
      <c r="D112" s="11" t="s">
        <v>639</v>
      </c>
      <c r="E112" s="77" t="s">
        <v>1989</v>
      </c>
      <c r="F112" s="66">
        <v>0</v>
      </c>
    </row>
    <row r="113" spans="1:6" x14ac:dyDescent="0.2">
      <c r="A113" s="9">
        <v>80</v>
      </c>
      <c r="B113" s="10" t="s">
        <v>2111</v>
      </c>
      <c r="C113" s="49" t="s">
        <v>96</v>
      </c>
      <c r="D113" s="11" t="s">
        <v>639</v>
      </c>
      <c r="E113" s="77" t="s">
        <v>1989</v>
      </c>
      <c r="F113" s="66">
        <v>0</v>
      </c>
    </row>
    <row r="114" spans="1:6" x14ac:dyDescent="0.2">
      <c r="A114" s="9">
        <v>81</v>
      </c>
      <c r="B114" s="10" t="s">
        <v>2113</v>
      </c>
      <c r="C114" s="49" t="s">
        <v>96</v>
      </c>
      <c r="D114" s="11" t="s">
        <v>639</v>
      </c>
      <c r="E114" s="37" t="s">
        <v>1989</v>
      </c>
      <c r="F114" s="66">
        <v>0</v>
      </c>
    </row>
    <row r="115" spans="1:6" x14ac:dyDescent="0.2">
      <c r="A115" s="9">
        <v>85</v>
      </c>
      <c r="B115" s="10" t="s">
        <v>2119</v>
      </c>
      <c r="C115" s="49" t="s">
        <v>96</v>
      </c>
      <c r="D115" s="11" t="s">
        <v>1050</v>
      </c>
      <c r="E115" s="37" t="s">
        <v>1992</v>
      </c>
      <c r="F115" s="66" t="s">
        <v>1990</v>
      </c>
    </row>
    <row r="116" spans="1:6" x14ac:dyDescent="0.2">
      <c r="A116" s="9">
        <v>90</v>
      </c>
      <c r="B116" s="10" t="s">
        <v>2129</v>
      </c>
      <c r="C116" s="49" t="s">
        <v>96</v>
      </c>
      <c r="D116" s="11" t="s">
        <v>1210</v>
      </c>
      <c r="E116" s="37" t="s">
        <v>1992</v>
      </c>
      <c r="F116" s="66" t="s">
        <v>2014</v>
      </c>
    </row>
    <row r="117" spans="1:6" x14ac:dyDescent="0.2">
      <c r="A117" s="9">
        <v>93</v>
      </c>
      <c r="B117" s="10" t="s">
        <v>2136</v>
      </c>
      <c r="C117" s="49" t="s">
        <v>96</v>
      </c>
      <c r="D117" s="11" t="s">
        <v>1914</v>
      </c>
      <c r="E117" s="77" t="s">
        <v>1992</v>
      </c>
      <c r="F117" s="66" t="s">
        <v>2014</v>
      </c>
    </row>
    <row r="118" spans="1:6" x14ac:dyDescent="0.2">
      <c r="A118" s="9">
        <v>99</v>
      </c>
      <c r="B118" s="10" t="s">
        <v>2147</v>
      </c>
      <c r="C118" s="49" t="s">
        <v>96</v>
      </c>
      <c r="D118" s="11" t="s">
        <v>1023</v>
      </c>
      <c r="E118" s="37" t="s">
        <v>1989</v>
      </c>
      <c r="F118" s="66">
        <v>0</v>
      </c>
    </row>
    <row r="119" spans="1:6" x14ac:dyDescent="0.2">
      <c r="A119" s="9">
        <v>100</v>
      </c>
      <c r="B119" s="10" t="s">
        <v>2150</v>
      </c>
      <c r="C119" s="49" t="s">
        <v>96</v>
      </c>
      <c r="D119" s="11" t="s">
        <v>1729</v>
      </c>
      <c r="E119" s="37" t="s">
        <v>1989</v>
      </c>
      <c r="F119" s="66">
        <v>0</v>
      </c>
    </row>
    <row r="120" spans="1:6" x14ac:dyDescent="0.2">
      <c r="A120" s="9">
        <v>103</v>
      </c>
      <c r="B120" s="10" t="s">
        <v>2155</v>
      </c>
      <c r="C120" s="49" t="s">
        <v>96</v>
      </c>
      <c r="D120" s="11" t="s">
        <v>1022</v>
      </c>
      <c r="E120" s="77" t="s">
        <v>2005</v>
      </c>
      <c r="F120" s="66">
        <v>0</v>
      </c>
    </row>
    <row r="121" spans="1:6" x14ac:dyDescent="0.2">
      <c r="A121" s="9">
        <v>107</v>
      </c>
      <c r="B121" s="10" t="s">
        <v>2161</v>
      </c>
      <c r="C121" s="49" t="s">
        <v>96</v>
      </c>
      <c r="D121" s="11" t="s">
        <v>1021</v>
      </c>
      <c r="E121" s="37" t="s">
        <v>1992</v>
      </c>
      <c r="F121" s="66" t="s">
        <v>1990</v>
      </c>
    </row>
    <row r="122" spans="1:6" x14ac:dyDescent="0.2">
      <c r="A122" s="9">
        <v>108</v>
      </c>
      <c r="B122" s="10" t="s">
        <v>2162</v>
      </c>
      <c r="C122" s="49" t="s">
        <v>96</v>
      </c>
      <c r="D122" s="11" t="s">
        <v>1021</v>
      </c>
      <c r="E122" s="37" t="s">
        <v>1992</v>
      </c>
      <c r="F122" s="66" t="s">
        <v>1990</v>
      </c>
    </row>
    <row r="123" spans="1:6" x14ac:dyDescent="0.2">
      <c r="A123" s="9">
        <v>115</v>
      </c>
      <c r="B123" s="10" t="s">
        <v>2171</v>
      </c>
      <c r="C123" s="49" t="s">
        <v>96</v>
      </c>
      <c r="D123" s="11" t="s">
        <v>1808</v>
      </c>
      <c r="E123" s="77" t="s">
        <v>2005</v>
      </c>
      <c r="F123" s="66">
        <v>0</v>
      </c>
    </row>
    <row r="124" spans="1:6" x14ac:dyDescent="0.2">
      <c r="A124" s="9">
        <v>116</v>
      </c>
      <c r="B124" s="10" t="s">
        <v>2173</v>
      </c>
      <c r="C124" s="49" t="s">
        <v>96</v>
      </c>
      <c r="D124" s="11" t="s">
        <v>1023</v>
      </c>
      <c r="E124" s="37" t="s">
        <v>1989</v>
      </c>
      <c r="F124" s="66">
        <v>0</v>
      </c>
    </row>
    <row r="125" spans="1:6" x14ac:dyDescent="0.2">
      <c r="A125" s="9">
        <v>121</v>
      </c>
      <c r="B125" s="10" t="s">
        <v>2181</v>
      </c>
      <c r="C125" s="49" t="s">
        <v>96</v>
      </c>
      <c r="D125" s="11" t="s">
        <v>1808</v>
      </c>
      <c r="E125" s="37" t="s">
        <v>2005</v>
      </c>
      <c r="F125" s="66">
        <v>0</v>
      </c>
    </row>
    <row r="126" spans="1:6" x14ac:dyDescent="0.2">
      <c r="A126" s="9">
        <v>123</v>
      </c>
      <c r="B126" s="10" t="s">
        <v>2185</v>
      </c>
      <c r="C126" s="49" t="s">
        <v>96</v>
      </c>
      <c r="D126" s="11" t="s">
        <v>1149</v>
      </c>
      <c r="E126" s="37" t="s">
        <v>1989</v>
      </c>
      <c r="F126" s="66">
        <v>0</v>
      </c>
    </row>
    <row r="127" spans="1:6" x14ac:dyDescent="0.2">
      <c r="A127" s="9">
        <v>127</v>
      </c>
      <c r="B127" s="10" t="s">
        <v>2193</v>
      </c>
      <c r="C127" s="49" t="s">
        <v>96</v>
      </c>
      <c r="D127" s="11" t="s">
        <v>613</v>
      </c>
      <c r="E127" s="77" t="s">
        <v>1989</v>
      </c>
      <c r="F127" s="66">
        <v>0</v>
      </c>
    </row>
    <row r="128" spans="1:6" x14ac:dyDescent="0.2">
      <c r="A128" s="9">
        <v>129</v>
      </c>
      <c r="B128" s="10" t="s">
        <v>2197</v>
      </c>
      <c r="C128" s="49" t="s">
        <v>96</v>
      </c>
      <c r="D128" s="11" t="s">
        <v>1203</v>
      </c>
      <c r="E128" s="37" t="s">
        <v>2005</v>
      </c>
      <c r="F128" s="66">
        <v>0</v>
      </c>
    </row>
    <row r="129" spans="1:6" x14ac:dyDescent="0.2">
      <c r="A129" s="9">
        <v>134</v>
      </c>
      <c r="B129" s="10" t="s">
        <v>2205</v>
      </c>
      <c r="C129" s="49" t="s">
        <v>96</v>
      </c>
      <c r="D129" s="11" t="s">
        <v>1022</v>
      </c>
      <c r="E129" s="77" t="s">
        <v>2005</v>
      </c>
      <c r="F129" s="66">
        <v>0</v>
      </c>
    </row>
    <row r="130" spans="1:6" x14ac:dyDescent="0.2">
      <c r="A130" s="9">
        <v>135</v>
      </c>
      <c r="B130" s="10" t="s">
        <v>2206</v>
      </c>
      <c r="C130" s="49" t="s">
        <v>96</v>
      </c>
      <c r="D130" s="11" t="s">
        <v>1022</v>
      </c>
      <c r="E130" s="37" t="s">
        <v>2005</v>
      </c>
      <c r="F130" s="66">
        <v>0</v>
      </c>
    </row>
    <row r="131" spans="1:6" x14ac:dyDescent="0.2">
      <c r="A131" s="9">
        <v>139</v>
      </c>
      <c r="B131" s="10" t="s">
        <v>2212</v>
      </c>
      <c r="C131" s="49" t="s">
        <v>96</v>
      </c>
      <c r="D131" s="11" t="s">
        <v>1780</v>
      </c>
      <c r="E131" s="37" t="s">
        <v>1989</v>
      </c>
      <c r="F131" s="66">
        <v>0</v>
      </c>
    </row>
    <row r="132" spans="1:6" x14ac:dyDescent="0.2">
      <c r="A132" s="9">
        <v>144</v>
      </c>
      <c r="B132" s="10" t="s">
        <v>2220</v>
      </c>
      <c r="C132" s="49" t="s">
        <v>96</v>
      </c>
      <c r="D132" s="11" t="s">
        <v>1729</v>
      </c>
      <c r="E132" s="77" t="s">
        <v>1989</v>
      </c>
      <c r="F132" s="66">
        <v>0</v>
      </c>
    </row>
    <row r="133" spans="1:6" x14ac:dyDescent="0.2">
      <c r="A133" s="9">
        <v>145</v>
      </c>
      <c r="B133" s="10" t="s">
        <v>2223</v>
      </c>
      <c r="C133" s="49" t="s">
        <v>96</v>
      </c>
      <c r="D133" s="11" t="s">
        <v>1021</v>
      </c>
      <c r="E133" s="37" t="s">
        <v>1992</v>
      </c>
      <c r="F133" s="66" t="s">
        <v>1990</v>
      </c>
    </row>
    <row r="134" spans="1:6" x14ac:dyDescent="0.2">
      <c r="A134" s="9">
        <v>147</v>
      </c>
      <c r="B134" s="10" t="s">
        <v>2226</v>
      </c>
      <c r="C134" s="49" t="s">
        <v>96</v>
      </c>
      <c r="D134" s="11" t="s">
        <v>928</v>
      </c>
      <c r="E134" s="77" t="s">
        <v>1989</v>
      </c>
      <c r="F134" s="66">
        <v>0</v>
      </c>
    </row>
    <row r="135" spans="1:6" x14ac:dyDescent="0.2">
      <c r="A135" s="9">
        <v>150</v>
      </c>
      <c r="B135" s="10" t="s">
        <v>2232</v>
      </c>
      <c r="C135" s="49" t="s">
        <v>96</v>
      </c>
      <c r="D135" s="11" t="s">
        <v>2233</v>
      </c>
      <c r="E135" s="77" t="s">
        <v>1989</v>
      </c>
      <c r="F135" s="66">
        <v>0</v>
      </c>
    </row>
    <row r="136" spans="1:6" x14ac:dyDescent="0.2">
      <c r="A136" s="9">
        <v>153</v>
      </c>
      <c r="B136" s="10" t="s">
        <v>2239</v>
      </c>
      <c r="C136" s="49" t="s">
        <v>96</v>
      </c>
      <c r="D136" s="11" t="s">
        <v>2233</v>
      </c>
      <c r="E136" s="37" t="s">
        <v>1989</v>
      </c>
      <c r="F136" s="66">
        <v>0</v>
      </c>
    </row>
    <row r="137" spans="1:6" x14ac:dyDescent="0.2">
      <c r="A137" s="9">
        <v>159</v>
      </c>
      <c r="B137" s="10" t="s">
        <v>2247</v>
      </c>
      <c r="C137" s="49" t="s">
        <v>96</v>
      </c>
      <c r="D137" s="11" t="s">
        <v>2248</v>
      </c>
      <c r="E137" s="37" t="s">
        <v>2005</v>
      </c>
      <c r="F137" s="66">
        <v>0</v>
      </c>
    </row>
    <row r="138" spans="1:6" x14ac:dyDescent="0.2">
      <c r="A138" s="9">
        <v>167</v>
      </c>
      <c r="B138" s="10" t="s">
        <v>2259</v>
      </c>
      <c r="C138" s="49" t="s">
        <v>96</v>
      </c>
      <c r="D138" s="11" t="s">
        <v>1050</v>
      </c>
      <c r="E138" s="77" t="s">
        <v>1992</v>
      </c>
      <c r="F138" s="66" t="s">
        <v>1990</v>
      </c>
    </row>
    <row r="139" spans="1:6" x14ac:dyDescent="0.2">
      <c r="A139" s="9">
        <v>174</v>
      </c>
      <c r="B139" s="10" t="s">
        <v>2270</v>
      </c>
      <c r="C139" s="49" t="s">
        <v>96</v>
      </c>
      <c r="D139" s="11" t="s">
        <v>1050</v>
      </c>
      <c r="E139" s="37" t="s">
        <v>1992</v>
      </c>
      <c r="F139" s="66" t="s">
        <v>1990</v>
      </c>
    </row>
    <row r="140" spans="1:6" x14ac:dyDescent="0.2">
      <c r="A140" s="9">
        <v>175</v>
      </c>
      <c r="B140" s="10" t="s">
        <v>2271</v>
      </c>
      <c r="C140" s="49" t="s">
        <v>96</v>
      </c>
      <c r="D140" s="11" t="s">
        <v>350</v>
      </c>
      <c r="E140" s="37" t="s">
        <v>1992</v>
      </c>
      <c r="F140" s="66" t="s">
        <v>2014</v>
      </c>
    </row>
    <row r="141" spans="1:6" x14ac:dyDescent="0.2">
      <c r="A141" s="9">
        <v>176</v>
      </c>
      <c r="B141" s="10" t="s">
        <v>2272</v>
      </c>
      <c r="C141" s="49" t="s">
        <v>96</v>
      </c>
      <c r="D141" s="11" t="s">
        <v>229</v>
      </c>
      <c r="E141" s="37" t="s">
        <v>1992</v>
      </c>
      <c r="F141" s="66" t="s">
        <v>2014</v>
      </c>
    </row>
    <row r="142" spans="1:6" x14ac:dyDescent="0.2">
      <c r="A142" s="9">
        <v>177</v>
      </c>
      <c r="B142" s="10" t="s">
        <v>2273</v>
      </c>
      <c r="C142" s="49" t="s">
        <v>96</v>
      </c>
      <c r="D142" s="11" t="s">
        <v>350</v>
      </c>
      <c r="E142" s="37" t="s">
        <v>1992</v>
      </c>
      <c r="F142" s="66" t="s">
        <v>2014</v>
      </c>
    </row>
    <row r="143" spans="1:6" x14ac:dyDescent="0.2">
      <c r="A143" s="9">
        <v>179</v>
      </c>
      <c r="B143" s="10" t="s">
        <v>2275</v>
      </c>
      <c r="C143" s="49" t="s">
        <v>96</v>
      </c>
      <c r="D143" s="11" t="s">
        <v>2276</v>
      </c>
      <c r="E143" s="77" t="s">
        <v>1992</v>
      </c>
      <c r="F143" s="66" t="s">
        <v>2009</v>
      </c>
    </row>
    <row r="144" spans="1:6" x14ac:dyDescent="0.2">
      <c r="A144" s="9">
        <v>180</v>
      </c>
      <c r="B144" s="10" t="s">
        <v>2277</v>
      </c>
      <c r="C144" s="49" t="s">
        <v>96</v>
      </c>
      <c r="D144" s="11" t="s">
        <v>2278</v>
      </c>
      <c r="E144" s="77" t="s">
        <v>1992</v>
      </c>
      <c r="F144" s="66" t="s">
        <v>2009</v>
      </c>
    </row>
    <row r="145" spans="1:6" x14ac:dyDescent="0.2">
      <c r="A145" s="9">
        <v>187</v>
      </c>
      <c r="B145" s="10" t="s">
        <v>2286</v>
      </c>
      <c r="C145" s="49" t="s">
        <v>96</v>
      </c>
      <c r="D145" s="11" t="s">
        <v>1488</v>
      </c>
      <c r="E145" s="37" t="s">
        <v>2005</v>
      </c>
      <c r="F145" s="66">
        <v>0</v>
      </c>
    </row>
    <row r="146" spans="1:6" x14ac:dyDescent="0.2">
      <c r="A146" s="9">
        <v>189</v>
      </c>
      <c r="B146" s="10" t="s">
        <v>2288</v>
      </c>
      <c r="C146" s="49" t="s">
        <v>96</v>
      </c>
      <c r="D146" s="11" t="s">
        <v>2289</v>
      </c>
      <c r="E146" s="77" t="s">
        <v>2005</v>
      </c>
      <c r="F146" s="66" t="s">
        <v>2003</v>
      </c>
    </row>
    <row r="147" spans="1:6" x14ac:dyDescent="0.2">
      <c r="A147" s="9">
        <v>191</v>
      </c>
      <c r="B147" s="10" t="s">
        <v>2292</v>
      </c>
      <c r="C147" s="49" t="s">
        <v>96</v>
      </c>
      <c r="D147" s="11" t="s">
        <v>2300</v>
      </c>
      <c r="E147" s="77" t="s">
        <v>1992</v>
      </c>
      <c r="F147" s="66" t="s">
        <v>1990</v>
      </c>
    </row>
    <row r="148" spans="1:6" x14ac:dyDescent="0.2">
      <c r="A148" s="9">
        <v>193</v>
      </c>
      <c r="B148" s="10" t="s">
        <v>2296</v>
      </c>
      <c r="C148" s="49" t="s">
        <v>96</v>
      </c>
      <c r="D148" s="11" t="s">
        <v>679</v>
      </c>
      <c r="E148" s="77" t="s">
        <v>1989</v>
      </c>
      <c r="F148" s="66">
        <v>0</v>
      </c>
    </row>
    <row r="149" spans="1:6" x14ac:dyDescent="0.2">
      <c r="A149" s="9">
        <v>194</v>
      </c>
      <c r="B149" s="10" t="s">
        <v>2298</v>
      </c>
      <c r="C149" s="49" t="s">
        <v>96</v>
      </c>
      <c r="D149" s="11" t="s">
        <v>679</v>
      </c>
      <c r="E149" s="77" t="s">
        <v>1989</v>
      </c>
      <c r="F149" s="66">
        <v>0</v>
      </c>
    </row>
    <row r="151" spans="1:6" x14ac:dyDescent="0.2">
      <c r="A151" s="124" t="s">
        <v>2388</v>
      </c>
      <c r="B151" s="124"/>
      <c r="C151" s="124"/>
      <c r="D151" s="124"/>
      <c r="E151" s="124"/>
      <c r="F151" s="124"/>
    </row>
    <row r="152" spans="1:6" x14ac:dyDescent="0.2">
      <c r="A152" s="9">
        <v>1</v>
      </c>
      <c r="B152" s="10" t="s">
        <v>2175</v>
      </c>
      <c r="C152" s="49" t="s">
        <v>97</v>
      </c>
      <c r="D152" s="11" t="s">
        <v>1023</v>
      </c>
      <c r="E152" s="37" t="s">
        <v>1989</v>
      </c>
      <c r="F152" s="66">
        <v>0</v>
      </c>
    </row>
    <row r="153" spans="1:6" x14ac:dyDescent="0.2">
      <c r="A153" s="9">
        <v>18</v>
      </c>
      <c r="B153" s="10" t="s">
        <v>2089</v>
      </c>
      <c r="C153" s="49" t="s">
        <v>97</v>
      </c>
      <c r="D153" s="11" t="s">
        <v>1068</v>
      </c>
      <c r="E153" s="37" t="s">
        <v>1992</v>
      </c>
      <c r="F153" s="66" t="s">
        <v>1990</v>
      </c>
    </row>
    <row r="154" spans="1:6" x14ac:dyDescent="0.2">
      <c r="A154" s="9">
        <v>19</v>
      </c>
      <c r="B154" s="10" t="s">
        <v>1988</v>
      </c>
      <c r="C154" s="49" t="s">
        <v>97</v>
      </c>
      <c r="D154" s="11" t="s">
        <v>718</v>
      </c>
      <c r="E154" s="37" t="s">
        <v>1989</v>
      </c>
      <c r="F154" s="66">
        <v>0</v>
      </c>
    </row>
    <row r="155" spans="1:6" x14ac:dyDescent="0.2">
      <c r="A155" s="9">
        <v>31</v>
      </c>
      <c r="B155" s="10" t="s">
        <v>2135</v>
      </c>
      <c r="C155" s="49" t="s">
        <v>97</v>
      </c>
      <c r="D155" s="11" t="s">
        <v>1525</v>
      </c>
      <c r="E155" s="77" t="s">
        <v>1989</v>
      </c>
      <c r="F155" s="66">
        <v>0</v>
      </c>
    </row>
    <row r="156" spans="1:6" x14ac:dyDescent="0.2">
      <c r="A156" s="9">
        <v>37</v>
      </c>
      <c r="B156" s="10" t="s">
        <v>2023</v>
      </c>
      <c r="C156" s="49" t="s">
        <v>97</v>
      </c>
      <c r="D156" s="11" t="s">
        <v>1050</v>
      </c>
      <c r="E156" s="37" t="s">
        <v>1992</v>
      </c>
      <c r="F156" s="66" t="s">
        <v>1990</v>
      </c>
    </row>
    <row r="157" spans="1:6" x14ac:dyDescent="0.2">
      <c r="A157" s="9">
        <v>46</v>
      </c>
      <c r="B157" s="10" t="s">
        <v>2040</v>
      </c>
      <c r="C157" s="49" t="s">
        <v>97</v>
      </c>
      <c r="D157" s="11" t="s">
        <v>1274</v>
      </c>
      <c r="E157" s="37" t="s">
        <v>2005</v>
      </c>
      <c r="F157" s="66">
        <v>0</v>
      </c>
    </row>
    <row r="158" spans="1:6" x14ac:dyDescent="0.2">
      <c r="A158" s="9">
        <v>51</v>
      </c>
      <c r="B158" s="10" t="s">
        <v>2046</v>
      </c>
      <c r="C158" s="49" t="s">
        <v>97</v>
      </c>
      <c r="D158" s="11" t="s">
        <v>1149</v>
      </c>
      <c r="E158" s="37" t="s">
        <v>1989</v>
      </c>
      <c r="F158" s="66">
        <v>0</v>
      </c>
    </row>
    <row r="159" spans="1:6" x14ac:dyDescent="0.2">
      <c r="A159" s="9">
        <v>54</v>
      </c>
      <c r="B159" s="10" t="s">
        <v>2050</v>
      </c>
      <c r="C159" s="49" t="s">
        <v>97</v>
      </c>
      <c r="D159" s="11" t="s">
        <v>1023</v>
      </c>
      <c r="E159" s="37" t="s">
        <v>1989</v>
      </c>
      <c r="F159" s="66">
        <v>0</v>
      </c>
    </row>
    <row r="160" spans="1:6" x14ac:dyDescent="0.2">
      <c r="A160" s="9">
        <v>55</v>
      </c>
      <c r="B160" s="10" t="s">
        <v>2051</v>
      </c>
      <c r="C160" s="49" t="s">
        <v>97</v>
      </c>
      <c r="D160" s="11" t="s">
        <v>259</v>
      </c>
      <c r="E160" s="37" t="s">
        <v>1992</v>
      </c>
      <c r="F160" s="66" t="s">
        <v>2052</v>
      </c>
    </row>
    <row r="161" spans="1:6" x14ac:dyDescent="0.2">
      <c r="A161" s="9">
        <v>60</v>
      </c>
      <c r="B161" s="10" t="s">
        <v>2063</v>
      </c>
      <c r="C161" s="49" t="s">
        <v>97</v>
      </c>
      <c r="D161" s="11" t="s">
        <v>1023</v>
      </c>
      <c r="E161" s="37" t="s">
        <v>1989</v>
      </c>
      <c r="F161" s="66">
        <v>0</v>
      </c>
    </row>
    <row r="162" spans="1:6" x14ac:dyDescent="0.2">
      <c r="A162" s="9">
        <v>67</v>
      </c>
      <c r="B162" s="10" t="s">
        <v>2078</v>
      </c>
      <c r="C162" s="49" t="s">
        <v>97</v>
      </c>
      <c r="D162" s="11" t="s">
        <v>1741</v>
      </c>
      <c r="E162" s="37" t="s">
        <v>1992</v>
      </c>
      <c r="F162" s="66" t="s">
        <v>1990</v>
      </c>
    </row>
    <row r="163" spans="1:6" x14ac:dyDescent="0.2">
      <c r="A163" s="9">
        <v>68</v>
      </c>
      <c r="B163" s="10" t="s">
        <v>2079</v>
      </c>
      <c r="C163" s="49" t="s">
        <v>97</v>
      </c>
      <c r="D163" s="11" t="s">
        <v>1741</v>
      </c>
      <c r="E163" s="37" t="s">
        <v>1992</v>
      </c>
      <c r="F163" s="66" t="s">
        <v>1990</v>
      </c>
    </row>
    <row r="164" spans="1:6" x14ac:dyDescent="0.2">
      <c r="A164" s="9">
        <v>78</v>
      </c>
      <c r="B164" s="10" t="s">
        <v>2108</v>
      </c>
      <c r="C164" s="49" t="s">
        <v>97</v>
      </c>
      <c r="D164" s="11" t="s">
        <v>639</v>
      </c>
      <c r="E164" s="77" t="s">
        <v>1989</v>
      </c>
      <c r="F164" s="66">
        <v>0</v>
      </c>
    </row>
    <row r="165" spans="1:6" x14ac:dyDescent="0.2">
      <c r="A165" s="9">
        <v>83</v>
      </c>
      <c r="B165" s="10" t="s">
        <v>2116</v>
      </c>
      <c r="C165" s="49" t="s">
        <v>97</v>
      </c>
      <c r="D165" s="11" t="s">
        <v>1148</v>
      </c>
      <c r="E165" s="37" t="s">
        <v>1992</v>
      </c>
      <c r="F165" s="66" t="s">
        <v>2014</v>
      </c>
    </row>
    <row r="166" spans="1:6" x14ac:dyDescent="0.2">
      <c r="A166" s="9">
        <v>84</v>
      </c>
      <c r="B166" s="10" t="s">
        <v>2118</v>
      </c>
      <c r="C166" s="49" t="s">
        <v>97</v>
      </c>
      <c r="D166" s="11" t="s">
        <v>718</v>
      </c>
      <c r="E166" s="37" t="s">
        <v>1989</v>
      </c>
      <c r="F166" s="66">
        <v>0</v>
      </c>
    </row>
    <row r="167" spans="1:6" x14ac:dyDescent="0.2">
      <c r="A167" s="9">
        <v>88</v>
      </c>
      <c r="B167" s="10" t="s">
        <v>2126</v>
      </c>
      <c r="C167" s="49" t="s">
        <v>97</v>
      </c>
      <c r="D167" s="11" t="s">
        <v>1693</v>
      </c>
      <c r="E167" s="37" t="s">
        <v>1989</v>
      </c>
      <c r="F167" s="66">
        <v>0</v>
      </c>
    </row>
    <row r="168" spans="1:6" x14ac:dyDescent="0.2">
      <c r="A168" s="9">
        <v>102</v>
      </c>
      <c r="B168" s="10" t="s">
        <v>2153</v>
      </c>
      <c r="C168" s="49" t="s">
        <v>97</v>
      </c>
      <c r="D168" s="11" t="s">
        <v>1882</v>
      </c>
      <c r="E168" s="37" t="s">
        <v>2005</v>
      </c>
      <c r="F168" s="66">
        <v>0</v>
      </c>
    </row>
    <row r="169" spans="1:6" x14ac:dyDescent="0.2">
      <c r="A169" s="9">
        <v>109</v>
      </c>
      <c r="B169" s="10" t="s">
        <v>2163</v>
      </c>
      <c r="C169" s="49" t="s">
        <v>97</v>
      </c>
      <c r="D169" s="11" t="s">
        <v>1022</v>
      </c>
      <c r="E169" s="37" t="s">
        <v>2005</v>
      </c>
      <c r="F169" s="66">
        <v>0</v>
      </c>
    </row>
    <row r="170" spans="1:6" x14ac:dyDescent="0.2">
      <c r="A170" s="9">
        <v>110</v>
      </c>
      <c r="B170" s="10" t="s">
        <v>2164</v>
      </c>
      <c r="C170" s="49" t="s">
        <v>97</v>
      </c>
      <c r="D170" s="11" t="s">
        <v>1021</v>
      </c>
      <c r="E170" s="37" t="s">
        <v>1992</v>
      </c>
      <c r="F170" s="66" t="s">
        <v>1990</v>
      </c>
    </row>
    <row r="171" spans="1:6" x14ac:dyDescent="0.2">
      <c r="A171" s="9">
        <v>119</v>
      </c>
      <c r="B171" s="10" t="s">
        <v>2179</v>
      </c>
      <c r="C171" s="49" t="s">
        <v>97</v>
      </c>
      <c r="D171" s="11" t="s">
        <v>1693</v>
      </c>
      <c r="E171" s="37" t="s">
        <v>1989</v>
      </c>
      <c r="F171" s="66">
        <v>0</v>
      </c>
    </row>
    <row r="172" spans="1:6" x14ac:dyDescent="0.2">
      <c r="A172" s="9">
        <v>120</v>
      </c>
      <c r="B172" s="10" t="s">
        <v>2180</v>
      </c>
      <c r="C172" s="49" t="s">
        <v>97</v>
      </c>
      <c r="D172" s="11" t="s">
        <v>1808</v>
      </c>
      <c r="E172" s="37" t="s">
        <v>2005</v>
      </c>
      <c r="F172" s="66">
        <v>0</v>
      </c>
    </row>
    <row r="173" spans="1:6" x14ac:dyDescent="0.2">
      <c r="A173" s="9">
        <v>124</v>
      </c>
      <c r="B173" s="10" t="s">
        <v>2187</v>
      </c>
      <c r="C173" s="49" t="s">
        <v>97</v>
      </c>
      <c r="D173" s="11" t="s">
        <v>613</v>
      </c>
      <c r="E173" s="77" t="s">
        <v>1989</v>
      </c>
      <c r="F173" s="66">
        <v>0</v>
      </c>
    </row>
    <row r="174" spans="1:6" x14ac:dyDescent="0.2">
      <c r="A174" s="9">
        <v>128</v>
      </c>
      <c r="B174" s="10" t="s">
        <v>2196</v>
      </c>
      <c r="C174" s="49" t="s">
        <v>97</v>
      </c>
      <c r="D174" s="11" t="s">
        <v>2311</v>
      </c>
      <c r="E174" s="37" t="s">
        <v>1989</v>
      </c>
      <c r="F174" s="66">
        <v>0</v>
      </c>
    </row>
    <row r="175" spans="1:6" x14ac:dyDescent="0.2">
      <c r="A175" s="9">
        <v>133</v>
      </c>
      <c r="B175" s="10" t="s">
        <v>2204</v>
      </c>
      <c r="C175" s="49" t="s">
        <v>97</v>
      </c>
      <c r="D175" s="11" t="s">
        <v>1525</v>
      </c>
      <c r="E175" s="37" t="s">
        <v>1989</v>
      </c>
      <c r="F175" s="66">
        <v>0</v>
      </c>
    </row>
    <row r="176" spans="1:6" x14ac:dyDescent="0.2">
      <c r="A176" s="9">
        <v>138</v>
      </c>
      <c r="B176" s="10" t="s">
        <v>2210</v>
      </c>
      <c r="C176" s="49" t="s">
        <v>97</v>
      </c>
      <c r="D176" s="11" t="s">
        <v>2248</v>
      </c>
      <c r="E176" s="37" t="s">
        <v>2005</v>
      </c>
      <c r="F176" s="66">
        <v>0</v>
      </c>
    </row>
    <row r="177" spans="1:6" x14ac:dyDescent="0.2">
      <c r="A177" s="9">
        <v>141</v>
      </c>
      <c r="B177" s="10" t="s">
        <v>2214</v>
      </c>
      <c r="C177" s="49" t="s">
        <v>97</v>
      </c>
      <c r="D177" s="11" t="s">
        <v>2248</v>
      </c>
      <c r="E177" s="37" t="s">
        <v>2005</v>
      </c>
      <c r="F177" s="66">
        <v>0</v>
      </c>
    </row>
    <row r="178" spans="1:6" x14ac:dyDescent="0.2">
      <c r="A178" s="9">
        <v>143</v>
      </c>
      <c r="B178" s="10" t="s">
        <v>2218</v>
      </c>
      <c r="C178" s="49" t="s">
        <v>97</v>
      </c>
      <c r="D178" s="11" t="s">
        <v>679</v>
      </c>
      <c r="E178" s="37" t="s">
        <v>1989</v>
      </c>
      <c r="F178" s="66">
        <v>0</v>
      </c>
    </row>
    <row r="179" spans="1:6" x14ac:dyDescent="0.2">
      <c r="A179" s="9">
        <v>146</v>
      </c>
      <c r="B179" s="10" t="s">
        <v>2224</v>
      </c>
      <c r="C179" s="49" t="s">
        <v>97</v>
      </c>
      <c r="D179" s="11" t="s">
        <v>1022</v>
      </c>
      <c r="E179" s="77" t="s">
        <v>2005</v>
      </c>
      <c r="F179" s="66">
        <v>0</v>
      </c>
    </row>
    <row r="180" spans="1:6" x14ac:dyDescent="0.2">
      <c r="A180" s="9">
        <v>149</v>
      </c>
      <c r="B180" s="10" t="s">
        <v>2222</v>
      </c>
      <c r="C180" s="49" t="s">
        <v>97</v>
      </c>
      <c r="D180" s="11" t="s">
        <v>1824</v>
      </c>
      <c r="E180" s="37" t="s">
        <v>1992</v>
      </c>
      <c r="F180" s="66" t="s">
        <v>2016</v>
      </c>
    </row>
    <row r="181" spans="1:6" x14ac:dyDescent="0.2">
      <c r="A181" s="9">
        <v>152</v>
      </c>
      <c r="B181" s="10" t="s">
        <v>2237</v>
      </c>
      <c r="C181" s="49" t="s">
        <v>97</v>
      </c>
      <c r="D181" s="11" t="s">
        <v>2233</v>
      </c>
      <c r="E181" s="37" t="s">
        <v>1989</v>
      </c>
      <c r="F181" s="66">
        <v>0</v>
      </c>
    </row>
    <row r="182" spans="1:6" x14ac:dyDescent="0.2">
      <c r="A182" s="9">
        <v>161</v>
      </c>
      <c r="B182" s="10" t="s">
        <v>2250</v>
      </c>
      <c r="C182" s="49" t="s">
        <v>97</v>
      </c>
      <c r="D182" s="11" t="s">
        <v>2248</v>
      </c>
      <c r="E182" s="37" t="s">
        <v>2005</v>
      </c>
      <c r="F182" s="66">
        <v>0</v>
      </c>
    </row>
    <row r="183" spans="1:6" x14ac:dyDescent="0.2">
      <c r="A183" s="9">
        <v>162</v>
      </c>
      <c r="B183" s="10" t="s">
        <v>2251</v>
      </c>
      <c r="C183" s="49" t="s">
        <v>97</v>
      </c>
      <c r="D183" s="11" t="s">
        <v>2248</v>
      </c>
      <c r="E183" s="37" t="s">
        <v>2005</v>
      </c>
      <c r="F183" s="66">
        <v>0</v>
      </c>
    </row>
    <row r="184" spans="1:6" x14ac:dyDescent="0.2">
      <c r="A184" s="9">
        <v>171</v>
      </c>
      <c r="B184" s="10" t="s">
        <v>2266</v>
      </c>
      <c r="C184" s="49" t="s">
        <v>97</v>
      </c>
      <c r="D184" s="11" t="s">
        <v>2267</v>
      </c>
      <c r="E184" s="77" t="s">
        <v>1992</v>
      </c>
      <c r="F184" s="66" t="s">
        <v>1990</v>
      </c>
    </row>
    <row r="185" spans="1:6" x14ac:dyDescent="0.2">
      <c r="A185" s="9">
        <v>178</v>
      </c>
      <c r="B185" s="10" t="s">
        <v>2274</v>
      </c>
      <c r="C185" s="49" t="s">
        <v>97</v>
      </c>
      <c r="D185" s="11" t="s">
        <v>350</v>
      </c>
      <c r="E185" s="37" t="s">
        <v>1992</v>
      </c>
      <c r="F185" s="66" t="s">
        <v>2014</v>
      </c>
    </row>
    <row r="186" spans="1:6" x14ac:dyDescent="0.2">
      <c r="A186" s="9">
        <v>182</v>
      </c>
      <c r="B186" s="10" t="s">
        <v>2280</v>
      </c>
      <c r="C186" s="49" t="s">
        <v>97</v>
      </c>
      <c r="D186" s="11" t="s">
        <v>1050</v>
      </c>
      <c r="E186" s="37" t="s">
        <v>1992</v>
      </c>
      <c r="F186" s="66" t="s">
        <v>1990</v>
      </c>
    </row>
    <row r="187" spans="1:6" x14ac:dyDescent="0.2">
      <c r="A187" s="9">
        <v>185</v>
      </c>
      <c r="B187" s="10" t="s">
        <v>2284</v>
      </c>
      <c r="C187" s="49" t="s">
        <v>97</v>
      </c>
      <c r="D187" s="11" t="s">
        <v>1477</v>
      </c>
      <c r="E187" s="37" t="s">
        <v>2005</v>
      </c>
      <c r="F187" s="66">
        <v>0</v>
      </c>
    </row>
    <row r="188" spans="1:6" x14ac:dyDescent="0.2">
      <c r="A188" s="9">
        <v>188</v>
      </c>
      <c r="B188" s="10" t="s">
        <v>2287</v>
      </c>
      <c r="C188" s="49" t="s">
        <v>97</v>
      </c>
      <c r="D188" s="11" t="s">
        <v>1488</v>
      </c>
      <c r="E188" s="37" t="s">
        <v>2005</v>
      </c>
      <c r="F188" s="66">
        <v>0</v>
      </c>
    </row>
    <row r="189" spans="1:6" x14ac:dyDescent="0.2">
      <c r="A189" s="9">
        <v>190</v>
      </c>
      <c r="B189" s="10" t="s">
        <v>2291</v>
      </c>
      <c r="C189" s="49" t="s">
        <v>97</v>
      </c>
      <c r="D189" s="11" t="s">
        <v>1729</v>
      </c>
      <c r="E189" s="37" t="s">
        <v>1989</v>
      </c>
      <c r="F189" s="66">
        <v>0</v>
      </c>
    </row>
    <row r="191" spans="1:6" x14ac:dyDescent="0.2">
      <c r="A191" s="124" t="s">
        <v>2305</v>
      </c>
      <c r="B191" s="124"/>
      <c r="C191" s="124"/>
      <c r="D191" s="124"/>
      <c r="E191" s="124"/>
      <c r="F191" s="124"/>
    </row>
    <row r="192" spans="1:6" x14ac:dyDescent="0.2">
      <c r="A192" s="9">
        <v>38</v>
      </c>
      <c r="B192" s="10" t="s">
        <v>2024</v>
      </c>
      <c r="C192" s="49" t="s">
        <v>98</v>
      </c>
      <c r="D192" s="11" t="s">
        <v>1203</v>
      </c>
      <c r="E192" s="77" t="s">
        <v>2005</v>
      </c>
      <c r="F192" s="66">
        <v>0</v>
      </c>
    </row>
    <row r="193" spans="1:6" x14ac:dyDescent="0.2">
      <c r="A193" s="9">
        <v>61</v>
      </c>
      <c r="B193" s="10" t="s">
        <v>2066</v>
      </c>
      <c r="C193" s="49" t="s">
        <v>98</v>
      </c>
      <c r="D193" s="11" t="s">
        <v>1729</v>
      </c>
      <c r="E193" s="37" t="s">
        <v>1989</v>
      </c>
      <c r="F193" s="66">
        <v>0</v>
      </c>
    </row>
    <row r="194" spans="1:6" x14ac:dyDescent="0.2">
      <c r="A194" s="9">
        <v>122</v>
      </c>
      <c r="B194" s="10" t="s">
        <v>2183</v>
      </c>
      <c r="C194" s="49" t="s">
        <v>98</v>
      </c>
      <c r="D194" s="11" t="s">
        <v>1693</v>
      </c>
      <c r="E194" s="37" t="s">
        <v>1989</v>
      </c>
      <c r="F194" s="66">
        <v>0</v>
      </c>
    </row>
    <row r="195" spans="1:6" x14ac:dyDescent="0.2">
      <c r="A195" s="9">
        <v>183</v>
      </c>
      <c r="B195" s="10" t="s">
        <v>2281</v>
      </c>
      <c r="C195" s="49" t="s">
        <v>98</v>
      </c>
      <c r="D195" s="11" t="s">
        <v>1619</v>
      </c>
      <c r="E195" s="37" t="s">
        <v>1992</v>
      </c>
      <c r="F195" s="66" t="s">
        <v>2194</v>
      </c>
    </row>
    <row r="196" spans="1:6" x14ac:dyDescent="0.2">
      <c r="A196" s="9">
        <v>184</v>
      </c>
      <c r="B196" s="10" t="s">
        <v>2282</v>
      </c>
      <c r="C196" s="49" t="s">
        <v>98</v>
      </c>
      <c r="D196" s="11" t="s">
        <v>1917</v>
      </c>
      <c r="E196" s="77" t="s">
        <v>1992</v>
      </c>
      <c r="F196" s="66" t="s">
        <v>2283</v>
      </c>
    </row>
    <row r="198" spans="1:6" x14ac:dyDescent="0.2">
      <c r="A198" s="124" t="s">
        <v>2307</v>
      </c>
      <c r="B198" s="124"/>
      <c r="C198" s="124"/>
      <c r="D198" s="124"/>
      <c r="E198" s="124"/>
      <c r="F198" s="124"/>
    </row>
    <row r="199" spans="1:6" x14ac:dyDescent="0.2">
      <c r="A199" s="9">
        <v>272</v>
      </c>
      <c r="B199" s="10" t="s">
        <v>2121</v>
      </c>
      <c r="C199" s="49" t="s">
        <v>204</v>
      </c>
      <c r="D199" s="11" t="s">
        <v>1050</v>
      </c>
      <c r="E199" s="37" t="s">
        <v>1992</v>
      </c>
      <c r="F199" s="66" t="s">
        <v>1990</v>
      </c>
    </row>
    <row r="200" spans="1:6" x14ac:dyDescent="0.2">
      <c r="A200" s="9">
        <v>281</v>
      </c>
      <c r="B200" s="10" t="s">
        <v>2013</v>
      </c>
      <c r="C200" s="49" t="s">
        <v>204</v>
      </c>
      <c r="D200" s="11" t="s">
        <v>1914</v>
      </c>
      <c r="E200" s="37" t="s">
        <v>1992</v>
      </c>
      <c r="F200" s="66" t="s">
        <v>2014</v>
      </c>
    </row>
    <row r="202" spans="1:6" x14ac:dyDescent="0.2">
      <c r="A202" s="124" t="s">
        <v>2391</v>
      </c>
      <c r="B202" s="124"/>
      <c r="C202" s="124"/>
      <c r="D202" s="124"/>
      <c r="E202" s="124"/>
      <c r="F202" s="124"/>
    </row>
    <row r="203" spans="1:6" x14ac:dyDescent="0.2">
      <c r="A203" s="9">
        <v>6</v>
      </c>
      <c r="B203" s="10" t="s">
        <v>2081</v>
      </c>
      <c r="C203" s="49" t="s">
        <v>99</v>
      </c>
      <c r="D203" s="11" t="s">
        <v>1741</v>
      </c>
      <c r="E203" s="37" t="s">
        <v>1992</v>
      </c>
      <c r="F203" s="66" t="s">
        <v>1990</v>
      </c>
    </row>
    <row r="204" spans="1:6" x14ac:dyDescent="0.2">
      <c r="A204" s="9">
        <v>186</v>
      </c>
      <c r="B204" s="10" t="s">
        <v>2285</v>
      </c>
      <c r="C204" s="49" t="s">
        <v>99</v>
      </c>
      <c r="D204" s="11" t="s">
        <v>1488</v>
      </c>
      <c r="E204" s="37" t="s">
        <v>2005</v>
      </c>
      <c r="F204" s="66">
        <v>0</v>
      </c>
    </row>
    <row r="205" spans="1:6" x14ac:dyDescent="0.2">
      <c r="A205" s="9">
        <v>271</v>
      </c>
      <c r="B205" s="10" t="s">
        <v>2062</v>
      </c>
      <c r="C205" s="49" t="s">
        <v>99</v>
      </c>
      <c r="D205" s="11" t="s">
        <v>1021</v>
      </c>
      <c r="E205" s="77" t="s">
        <v>1992</v>
      </c>
      <c r="F205" s="66" t="s">
        <v>1990</v>
      </c>
    </row>
    <row r="206" spans="1:6" x14ac:dyDescent="0.2">
      <c r="A206" s="9">
        <v>274</v>
      </c>
      <c r="B206" s="10" t="s">
        <v>2124</v>
      </c>
      <c r="C206" s="49" t="s">
        <v>99</v>
      </c>
      <c r="D206" s="11" t="s">
        <v>1068</v>
      </c>
      <c r="E206" s="77" t="s">
        <v>1992</v>
      </c>
      <c r="F206" s="66" t="s">
        <v>1990</v>
      </c>
    </row>
    <row r="207" spans="1:6" x14ac:dyDescent="0.2">
      <c r="A207" s="9">
        <v>286</v>
      </c>
      <c r="B207" s="10" t="s">
        <v>2160</v>
      </c>
      <c r="C207" s="49" t="s">
        <v>99</v>
      </c>
      <c r="D207" s="11" t="s">
        <v>1022</v>
      </c>
      <c r="E207" s="37" t="s">
        <v>2005</v>
      </c>
      <c r="F207" s="66">
        <v>0</v>
      </c>
    </row>
    <row r="208" spans="1:6" x14ac:dyDescent="0.2">
      <c r="A208" s="9">
        <v>287</v>
      </c>
      <c r="B208" s="82" t="s">
        <v>2306</v>
      </c>
      <c r="C208" s="49" t="s">
        <v>99</v>
      </c>
      <c r="D208" s="11" t="s">
        <v>1022</v>
      </c>
      <c r="E208" s="77" t="s">
        <v>2005</v>
      </c>
      <c r="F208" s="66">
        <v>0</v>
      </c>
    </row>
    <row r="209" spans="1:6" x14ac:dyDescent="0.2">
      <c r="A209" s="9">
        <v>290</v>
      </c>
      <c r="B209" s="10" t="s">
        <v>2088</v>
      </c>
      <c r="C209" s="49" t="s">
        <v>99</v>
      </c>
      <c r="D209" s="11" t="s">
        <v>1068</v>
      </c>
      <c r="E209" s="37" t="s">
        <v>1992</v>
      </c>
      <c r="F209" s="66" t="s">
        <v>1990</v>
      </c>
    </row>
    <row r="210" spans="1:6" x14ac:dyDescent="0.2">
      <c r="A210" s="9">
        <v>291</v>
      </c>
      <c r="B210" s="10" t="s">
        <v>2073</v>
      </c>
      <c r="C210" s="49" t="s">
        <v>99</v>
      </c>
      <c r="D210" s="11" t="s">
        <v>1741</v>
      </c>
      <c r="E210" s="37" t="s">
        <v>1992</v>
      </c>
      <c r="F210" s="66" t="s">
        <v>1990</v>
      </c>
    </row>
    <row r="211" spans="1:6" x14ac:dyDescent="0.2">
      <c r="A211" s="9">
        <v>292</v>
      </c>
      <c r="B211" s="10" t="s">
        <v>2067</v>
      </c>
      <c r="C211" s="49" t="s">
        <v>99</v>
      </c>
      <c r="D211" s="11" t="s">
        <v>1551</v>
      </c>
      <c r="E211" s="37" t="s">
        <v>2005</v>
      </c>
      <c r="F211" s="66">
        <v>0</v>
      </c>
    </row>
    <row r="212" spans="1:6" x14ac:dyDescent="0.2">
      <c r="A212" s="9">
        <v>293</v>
      </c>
      <c r="B212" s="10" t="s">
        <v>2018</v>
      </c>
      <c r="C212" s="49" t="s">
        <v>99</v>
      </c>
      <c r="D212" s="11" t="s">
        <v>1022</v>
      </c>
      <c r="E212" s="77" t="s">
        <v>2005</v>
      </c>
      <c r="F212" s="66">
        <v>0</v>
      </c>
    </row>
    <row r="214" spans="1:6" x14ac:dyDescent="0.2">
      <c r="A214" s="124" t="s">
        <v>2308</v>
      </c>
      <c r="B214" s="124"/>
      <c r="C214" s="124"/>
      <c r="D214" s="124"/>
      <c r="E214" s="124"/>
      <c r="F214" s="124"/>
    </row>
    <row r="215" spans="1:6" x14ac:dyDescent="0.2">
      <c r="A215" s="9">
        <v>7</v>
      </c>
      <c r="B215" s="10" t="s">
        <v>2156</v>
      </c>
      <c r="C215" s="49" t="s">
        <v>194</v>
      </c>
      <c r="D215" s="11" t="s">
        <v>1022</v>
      </c>
      <c r="E215" s="37" t="s">
        <v>2005</v>
      </c>
      <c r="F215" s="66">
        <v>0</v>
      </c>
    </row>
    <row r="216" spans="1:6" x14ac:dyDescent="0.2">
      <c r="A216" s="9">
        <v>273</v>
      </c>
      <c r="B216" s="10" t="s">
        <v>2058</v>
      </c>
      <c r="C216" s="49" t="s">
        <v>194</v>
      </c>
      <c r="D216" s="11" t="s">
        <v>704</v>
      </c>
      <c r="E216" s="37" t="s">
        <v>1989</v>
      </c>
      <c r="F216" s="66">
        <v>0</v>
      </c>
    </row>
    <row r="217" spans="1:6" x14ac:dyDescent="0.2">
      <c r="A217" s="9">
        <v>288</v>
      </c>
      <c r="B217" s="10" t="s">
        <v>2095</v>
      </c>
      <c r="C217" s="49" t="s">
        <v>194</v>
      </c>
      <c r="D217" s="11" t="s">
        <v>1419</v>
      </c>
      <c r="E217" s="37" t="s">
        <v>1989</v>
      </c>
      <c r="F217" s="66">
        <v>0</v>
      </c>
    </row>
    <row r="218" spans="1:6" x14ac:dyDescent="0.2">
      <c r="A218" s="9">
        <v>289</v>
      </c>
      <c r="B218" s="10" t="s">
        <v>2094</v>
      </c>
      <c r="C218" s="49" t="s">
        <v>194</v>
      </c>
      <c r="D218" s="11" t="s">
        <v>1741</v>
      </c>
      <c r="E218" s="37" t="s">
        <v>1992</v>
      </c>
      <c r="F218" s="66" t="s">
        <v>1990</v>
      </c>
    </row>
    <row r="220" spans="1:6" x14ac:dyDescent="0.2">
      <c r="A220" s="124" t="s">
        <v>2309</v>
      </c>
      <c r="B220" s="124"/>
      <c r="C220" s="124"/>
      <c r="D220" s="124"/>
      <c r="E220" s="124"/>
      <c r="F220" s="124"/>
    </row>
    <row r="221" spans="1:6" x14ac:dyDescent="0.2">
      <c r="A221" s="9">
        <v>500</v>
      </c>
      <c r="B221" s="10" t="s">
        <v>2037</v>
      </c>
      <c r="C221" s="49" t="s">
        <v>2076</v>
      </c>
      <c r="D221" s="11" t="s">
        <v>1026</v>
      </c>
      <c r="E221" s="37" t="s">
        <v>1989</v>
      </c>
      <c r="F221" s="66">
        <v>0</v>
      </c>
    </row>
    <row r="222" spans="1:6" x14ac:dyDescent="0.2">
      <c r="A222" s="9">
        <v>501</v>
      </c>
      <c r="B222" s="10" t="s">
        <v>2077</v>
      </c>
      <c r="C222" s="49" t="s">
        <v>2076</v>
      </c>
      <c r="D222" s="11" t="s">
        <v>1068</v>
      </c>
      <c r="E222" s="37" t="s">
        <v>1992</v>
      </c>
      <c r="F222" s="66" t="s">
        <v>1990</v>
      </c>
    </row>
    <row r="223" spans="1:6" x14ac:dyDescent="0.2">
      <c r="A223" s="9">
        <v>502</v>
      </c>
      <c r="B223" s="10" t="s">
        <v>2154</v>
      </c>
      <c r="C223" s="49" t="s">
        <v>2076</v>
      </c>
      <c r="D223" s="11" t="s">
        <v>1022</v>
      </c>
      <c r="E223" s="77" t="s">
        <v>2005</v>
      </c>
      <c r="F223" s="66">
        <v>0</v>
      </c>
    </row>
    <row r="224" spans="1:6" x14ac:dyDescent="0.2">
      <c r="A224" s="9">
        <v>503</v>
      </c>
      <c r="B224" s="10" t="s">
        <v>2257</v>
      </c>
      <c r="C224" s="49" t="s">
        <v>2076</v>
      </c>
      <c r="D224" s="11" t="s">
        <v>1253</v>
      </c>
      <c r="E224" s="77" t="s">
        <v>1992</v>
      </c>
      <c r="F224" s="66" t="s">
        <v>2243</v>
      </c>
    </row>
    <row r="225" spans="1:6" x14ac:dyDescent="0.2">
      <c r="A225" s="9">
        <v>504</v>
      </c>
      <c r="B225" s="10" t="s">
        <v>2256</v>
      </c>
      <c r="C225" s="49" t="s">
        <v>2076</v>
      </c>
      <c r="D225" s="11" t="s">
        <v>1808</v>
      </c>
      <c r="E225" s="37" t="s">
        <v>2005</v>
      </c>
      <c r="F225" s="66">
        <v>0</v>
      </c>
    </row>
  </sheetData>
  <mergeCells count="10">
    <mergeCell ref="A202:F202"/>
    <mergeCell ref="A214:F214"/>
    <mergeCell ref="A220:F220"/>
    <mergeCell ref="A4:F4"/>
    <mergeCell ref="A6:F6"/>
    <mergeCell ref="A49:F49"/>
    <mergeCell ref="A92:F92"/>
    <mergeCell ref="A151:F151"/>
    <mergeCell ref="A191:F191"/>
    <mergeCell ref="A198:F198"/>
  </mergeCells>
  <printOptions gridLines="1"/>
  <pageMargins left="0.39370078740157483" right="0.39370078740157483" top="0.19685039370078741" bottom="0.19685039370078741" header="0" footer="0"/>
  <pageSetup paperSize="9" scale="85" orientation="portrait" horizontalDpi="300" verticalDpi="300" r:id="rId1"/>
  <headerFooter alignWithMargins="0"/>
  <rowBreaks count="2" manualBreakCount="2">
    <brk id="46" max="16383" man="1"/>
    <brk id="8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7</vt:i4>
      </vt:variant>
    </vt:vector>
  </HeadingPairs>
  <TitlesOfParts>
    <vt:vector size="20" baseType="lpstr">
      <vt:lpstr>Atleti</vt:lpstr>
      <vt:lpstr>Società</vt:lpstr>
      <vt:lpstr>Categorie</vt:lpstr>
      <vt:lpstr>Arrivi</vt:lpstr>
      <vt:lpstr>Class</vt:lpstr>
      <vt:lpstr>Cl Soc</vt:lpstr>
      <vt:lpstr>Configur</vt:lpstr>
      <vt:lpstr>Stampa 1</vt:lpstr>
      <vt:lpstr>Stampa 2</vt:lpstr>
      <vt:lpstr>Stampa 5</vt:lpstr>
      <vt:lpstr>Stampa 6</vt:lpstr>
      <vt:lpstr>Stampa 3</vt:lpstr>
      <vt:lpstr>Stampa 4</vt:lpstr>
      <vt:lpstr>Atleti!Area_stampa</vt:lpstr>
      <vt:lpstr>Atleti!Database</vt:lpstr>
      <vt:lpstr>Categorie!Database</vt:lpstr>
      <vt:lpstr>Class!Titoli_stampa</vt:lpstr>
      <vt:lpstr>'Stampa 2'!Titoli_stampa</vt:lpstr>
      <vt:lpstr>'Stampa 5'!Titoli_stampa</vt:lpstr>
      <vt:lpstr>'Stampa 6'!Titoli_stampa</vt:lpstr>
    </vt:vector>
  </TitlesOfParts>
  <Company>Menci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Menci</dc:creator>
  <cp:lastModifiedBy>v</cp:lastModifiedBy>
  <cp:lastPrinted>2014-02-28T15:00:58Z</cp:lastPrinted>
  <dcterms:created xsi:type="dcterms:W3CDTF">1997-05-24T11:04:52Z</dcterms:created>
  <dcterms:modified xsi:type="dcterms:W3CDTF">2014-02-28T15:13:19Z</dcterms:modified>
</cp:coreProperties>
</file>