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2265" yWindow="165" windowWidth="12240" windowHeight="3360" firstSheet="2" activeTab="7"/>
  </bookViews>
  <sheets>
    <sheet name="Atleti" sheetId="7" r:id="rId1"/>
    <sheet name="Società" sheetId="4" r:id="rId2"/>
    <sheet name="Categorie" sheetId="6" r:id="rId3"/>
    <sheet name="Arrivi" sheetId="8" r:id="rId4"/>
    <sheet name="Class" sheetId="39" r:id="rId5"/>
    <sheet name="Cl Soc" sheetId="40" r:id="rId6"/>
    <sheet name="Configur" sheetId="42" r:id="rId7"/>
    <sheet name="Stampa 1" sheetId="44" r:id="rId8"/>
    <sheet name="Stampa 2" sheetId="45" r:id="rId9"/>
    <sheet name="Stampa 4" sheetId="47" r:id="rId10"/>
  </sheets>
  <definedNames>
    <definedName name="_xlnm._FilterDatabase" localSheetId="3" hidden="1">Arrivi!$A$1:$G$1</definedName>
    <definedName name="_xlnm._FilterDatabase" localSheetId="0" hidden="1">Atleti!$A$1:$K$113</definedName>
    <definedName name="_xlnm._FilterDatabase" localSheetId="5" hidden="1">'Cl Soc'!#REF!</definedName>
    <definedName name="_xlnm._FilterDatabase" localSheetId="4" hidden="1">Class!$A$2:$K$2</definedName>
    <definedName name="_xlnm._FilterDatabase" localSheetId="6" hidden="1">Configur!$A$49:$M$78</definedName>
    <definedName name="_xlnm._FilterDatabase" localSheetId="1" hidden="1">Società!#REF!</definedName>
    <definedName name="_xlnm._FilterDatabase" localSheetId="7" hidden="1">'Stampa 1'!#REF!</definedName>
    <definedName name="_xlnm._FilterDatabase" localSheetId="8" hidden="1">'Stampa 2'!#REF!</definedName>
    <definedName name="_xlnm._FilterDatabase" localSheetId="9" hidden="1">'Stampa 4'!#REF!</definedName>
    <definedName name="_xlnm.Print_Area" localSheetId="0">Atleti!$A$1:$I$1</definedName>
    <definedName name="_xlnm.Print_Area" localSheetId="7">'Stampa 1'!$A$1:$K$567</definedName>
    <definedName name="_xlnm.Print_Area" localSheetId="8">'Stampa 2'!$A$1:$H$191</definedName>
    <definedName name="_xlnm.Database" localSheetId="0">Atleti!$B$1:$F$1</definedName>
    <definedName name="_xlnm.Database" localSheetId="2">Categorie!$A$1:$F$1</definedName>
    <definedName name="_xlnm.Print_Titles" localSheetId="4">Class!$1:$2</definedName>
    <definedName name="_xlnm.Print_Titles" localSheetId="7">'Stampa 1'!$1:$3</definedName>
    <definedName name="_xlnm.Print_Titles" localSheetId="8">'Stampa 2'!$1:$3</definedName>
    <definedName name="_xlnm.Print_Titles" localSheetId="9">'Stampa 4'!$1:$4</definedName>
  </definedNames>
  <calcPr calcId="144525"/>
</workbook>
</file>

<file path=xl/calcChain.xml><?xml version="1.0" encoding="utf-8"?>
<calcChain xmlns="http://schemas.openxmlformats.org/spreadsheetml/2006/main">
  <c r="H134" i="8" l="1"/>
  <c r="G134" i="8"/>
  <c r="D134" i="8"/>
  <c r="E134" i="8" s="1"/>
  <c r="C134" i="8"/>
  <c r="H135" i="8"/>
  <c r="G135" i="8"/>
  <c r="D135" i="8"/>
  <c r="E135" i="8" s="1"/>
  <c r="C135" i="8"/>
  <c r="H136" i="8"/>
  <c r="G136" i="8"/>
  <c r="D136" i="8"/>
  <c r="E136" i="8" s="1"/>
  <c r="C136" i="8"/>
  <c r="H75" i="8"/>
  <c r="G75" i="8"/>
  <c r="D75" i="8"/>
  <c r="E75" i="8" s="1"/>
  <c r="C75" i="8"/>
  <c r="F126" i="7"/>
  <c r="F135" i="8" s="1"/>
  <c r="F43" i="7"/>
  <c r="F75" i="8" s="1"/>
  <c r="F38" i="7"/>
  <c r="C1802" i="4"/>
  <c r="C1800" i="4"/>
  <c r="H140" i="8"/>
  <c r="G140" i="8"/>
  <c r="D140" i="8"/>
  <c r="E140" i="8" s="1"/>
  <c r="C140" i="8"/>
  <c r="H141" i="8"/>
  <c r="G141" i="8"/>
  <c r="D141" i="8"/>
  <c r="E141" i="8" s="1"/>
  <c r="C141" i="8"/>
  <c r="H145" i="8"/>
  <c r="G145" i="8"/>
  <c r="D145" i="8"/>
  <c r="E145" i="8" s="1"/>
  <c r="C145" i="8"/>
  <c r="H149" i="8"/>
  <c r="G149" i="8"/>
  <c r="D149" i="8"/>
  <c r="E149" i="8" s="1"/>
  <c r="C149" i="8"/>
  <c r="H150" i="8"/>
  <c r="G150" i="8"/>
  <c r="D150" i="8"/>
  <c r="E150" i="8" s="1"/>
  <c r="C150" i="8"/>
  <c r="H138" i="8"/>
  <c r="G138" i="8"/>
  <c r="D138" i="8"/>
  <c r="E138" i="8" s="1"/>
  <c r="C138" i="8"/>
  <c r="H143" i="8"/>
  <c r="G143" i="8"/>
  <c r="D143" i="8"/>
  <c r="E143" i="8" s="1"/>
  <c r="C143" i="8"/>
  <c r="H151" i="8"/>
  <c r="G151" i="8"/>
  <c r="D151" i="8"/>
  <c r="E151" i="8" s="1"/>
  <c r="C151" i="8"/>
  <c r="H148" i="8"/>
  <c r="G148" i="8"/>
  <c r="D148" i="8"/>
  <c r="E148" i="8" s="1"/>
  <c r="C148" i="8"/>
  <c r="H144" i="8"/>
  <c r="G144" i="8"/>
  <c r="D144" i="8"/>
  <c r="E144" i="8" s="1"/>
  <c r="C144" i="8"/>
  <c r="H146" i="8"/>
  <c r="G146" i="8"/>
  <c r="D146" i="8"/>
  <c r="E146" i="8" s="1"/>
  <c r="C146" i="8"/>
  <c r="H147" i="8"/>
  <c r="G147" i="8"/>
  <c r="D147" i="8"/>
  <c r="E147" i="8" s="1"/>
  <c r="C147" i="8"/>
  <c r="H3" i="8"/>
  <c r="G3" i="8"/>
  <c r="D3" i="8"/>
  <c r="E3" i="8" s="1"/>
  <c r="C3" i="8"/>
  <c r="H142" i="8"/>
  <c r="G142" i="8"/>
  <c r="D142" i="8"/>
  <c r="E142" i="8" s="1"/>
  <c r="C142" i="8"/>
  <c r="H2" i="8"/>
  <c r="G2" i="8"/>
  <c r="D2" i="8"/>
  <c r="E2" i="8" s="1"/>
  <c r="C2" i="8"/>
  <c r="H139" i="8"/>
  <c r="G139" i="8"/>
  <c r="D139" i="8"/>
  <c r="E139" i="8" s="1"/>
  <c r="C139" i="8"/>
  <c r="H137" i="8"/>
  <c r="G137" i="8"/>
  <c r="D137" i="8"/>
  <c r="E137" i="8" s="1"/>
  <c r="C137" i="8"/>
  <c r="H133" i="8" l="1"/>
  <c r="G133" i="8"/>
  <c r="D133" i="8"/>
  <c r="E133" i="8" s="1"/>
  <c r="C133" i="8"/>
  <c r="H132" i="8"/>
  <c r="G132" i="8"/>
  <c r="D132" i="8"/>
  <c r="E132" i="8" s="1"/>
  <c r="C132" i="8"/>
  <c r="H131" i="8"/>
  <c r="G131" i="8"/>
  <c r="D131" i="8"/>
  <c r="E131" i="8" s="1"/>
  <c r="C131" i="8"/>
  <c r="H130" i="8"/>
  <c r="G130" i="8"/>
  <c r="D130" i="8"/>
  <c r="E130" i="8" s="1"/>
  <c r="C130" i="8"/>
  <c r="H129" i="8"/>
  <c r="G129" i="8"/>
  <c r="D129" i="8"/>
  <c r="E129" i="8" s="1"/>
  <c r="C129" i="8"/>
  <c r="H128" i="8"/>
  <c r="G128" i="8"/>
  <c r="D128" i="8"/>
  <c r="E128" i="8" s="1"/>
  <c r="C128" i="8"/>
  <c r="H127" i="8"/>
  <c r="G127" i="8"/>
  <c r="D127" i="8"/>
  <c r="E127" i="8" s="1"/>
  <c r="C127" i="8"/>
  <c r="H126" i="8"/>
  <c r="G126" i="8"/>
  <c r="D126" i="8"/>
  <c r="E126" i="8" s="1"/>
  <c r="C126" i="8"/>
  <c r="H125" i="8"/>
  <c r="G125" i="8"/>
  <c r="D125" i="8"/>
  <c r="E125" i="8" s="1"/>
  <c r="C125" i="8"/>
  <c r="H124" i="8"/>
  <c r="G124" i="8"/>
  <c r="D124" i="8"/>
  <c r="E124" i="8" s="1"/>
  <c r="C124" i="8"/>
  <c r="H123" i="8"/>
  <c r="G123" i="8"/>
  <c r="D123" i="8"/>
  <c r="E123" i="8" s="1"/>
  <c r="C123" i="8"/>
  <c r="H122" i="8"/>
  <c r="G122" i="8"/>
  <c r="D122" i="8"/>
  <c r="E122" i="8" s="1"/>
  <c r="C122" i="8"/>
  <c r="H121" i="8"/>
  <c r="G121" i="8"/>
  <c r="D121" i="8"/>
  <c r="E121" i="8" s="1"/>
  <c r="C121" i="8"/>
  <c r="H120" i="8"/>
  <c r="G120" i="8"/>
  <c r="D120" i="8"/>
  <c r="E120" i="8" s="1"/>
  <c r="C120" i="8"/>
  <c r="H119" i="8"/>
  <c r="G119" i="8"/>
  <c r="D119" i="8"/>
  <c r="E119" i="8" s="1"/>
  <c r="C119" i="8"/>
  <c r="H118" i="8"/>
  <c r="G118" i="8"/>
  <c r="D118" i="8"/>
  <c r="E118" i="8" s="1"/>
  <c r="C118" i="8"/>
  <c r="H117" i="8" l="1"/>
  <c r="G117" i="8"/>
  <c r="D117" i="8"/>
  <c r="E117" i="8" s="1"/>
  <c r="C117" i="8"/>
  <c r="H116" i="8"/>
  <c r="G116" i="8"/>
  <c r="D116" i="8"/>
  <c r="E116" i="8" s="1"/>
  <c r="C116" i="8"/>
  <c r="H115" i="8"/>
  <c r="G115" i="8"/>
  <c r="D115" i="8"/>
  <c r="E115" i="8" s="1"/>
  <c r="C115" i="8"/>
  <c r="H114" i="8"/>
  <c r="G114" i="8"/>
  <c r="D114" i="8"/>
  <c r="E114" i="8" s="1"/>
  <c r="C114" i="8"/>
  <c r="H113" i="8"/>
  <c r="G113" i="8"/>
  <c r="D113" i="8"/>
  <c r="E113" i="8" s="1"/>
  <c r="C113" i="8"/>
  <c r="H112" i="8"/>
  <c r="G112" i="8"/>
  <c r="D112" i="8"/>
  <c r="E112" i="8" s="1"/>
  <c r="C112" i="8"/>
  <c r="H111" i="8"/>
  <c r="G111" i="8"/>
  <c r="D111" i="8"/>
  <c r="E111" i="8" s="1"/>
  <c r="C111" i="8"/>
  <c r="H110" i="8"/>
  <c r="G110" i="8"/>
  <c r="D110" i="8"/>
  <c r="E110" i="8" s="1"/>
  <c r="C110" i="8"/>
  <c r="H109" i="8"/>
  <c r="G109" i="8"/>
  <c r="D109" i="8"/>
  <c r="E109" i="8" s="1"/>
  <c r="C109" i="8"/>
  <c r="H108" i="8"/>
  <c r="G108" i="8"/>
  <c r="D108" i="8"/>
  <c r="E108" i="8" s="1"/>
  <c r="C108" i="8"/>
  <c r="H107" i="8"/>
  <c r="G107" i="8"/>
  <c r="D107" i="8"/>
  <c r="E107" i="8" s="1"/>
  <c r="C107" i="8"/>
  <c r="H106" i="8"/>
  <c r="G106" i="8"/>
  <c r="D106" i="8"/>
  <c r="E106" i="8" s="1"/>
  <c r="C106" i="8"/>
  <c r="H105" i="8"/>
  <c r="G105" i="8"/>
  <c r="D105" i="8"/>
  <c r="E105" i="8" s="1"/>
  <c r="C105" i="8"/>
  <c r="H104" i="8"/>
  <c r="G104" i="8"/>
  <c r="D104" i="8"/>
  <c r="E104" i="8" s="1"/>
  <c r="C104" i="8"/>
  <c r="H103" i="8"/>
  <c r="G103" i="8"/>
  <c r="D103" i="8"/>
  <c r="E103" i="8" s="1"/>
  <c r="C103" i="8"/>
  <c r="H102" i="8"/>
  <c r="G102" i="8"/>
  <c r="D102" i="8"/>
  <c r="E102" i="8" s="1"/>
  <c r="C102" i="8"/>
  <c r="H101" i="8"/>
  <c r="G101" i="8"/>
  <c r="D101" i="8"/>
  <c r="E101" i="8" s="1"/>
  <c r="C101" i="8"/>
  <c r="H100" i="8"/>
  <c r="G100" i="8"/>
  <c r="D100" i="8"/>
  <c r="E100" i="8" s="1"/>
  <c r="C100" i="8"/>
  <c r="H99" i="8"/>
  <c r="G99" i="8"/>
  <c r="D99" i="8"/>
  <c r="E99" i="8" s="1"/>
  <c r="C99" i="8"/>
  <c r="H98" i="8"/>
  <c r="G98" i="8"/>
  <c r="D98" i="8"/>
  <c r="E98" i="8" s="1"/>
  <c r="C98" i="8"/>
  <c r="H97" i="8"/>
  <c r="G97" i="8"/>
  <c r="D97" i="8"/>
  <c r="E97" i="8" s="1"/>
  <c r="C97" i="8"/>
  <c r="H96" i="8"/>
  <c r="G96" i="8"/>
  <c r="D96" i="8"/>
  <c r="E96" i="8" s="1"/>
  <c r="C96" i="8"/>
  <c r="H95" i="8"/>
  <c r="G95" i="8"/>
  <c r="D95" i="8"/>
  <c r="E95" i="8" s="1"/>
  <c r="C95" i="8"/>
  <c r="H94" i="8"/>
  <c r="G94" i="8"/>
  <c r="D94" i="8"/>
  <c r="E94" i="8" s="1"/>
  <c r="C94" i="8"/>
  <c r="H93" i="8"/>
  <c r="G93" i="8"/>
  <c r="D93" i="8"/>
  <c r="E93" i="8" s="1"/>
  <c r="C93" i="8"/>
  <c r="H92" i="8"/>
  <c r="G92" i="8"/>
  <c r="D92" i="8"/>
  <c r="E92" i="8" s="1"/>
  <c r="C92" i="8"/>
  <c r="H91" i="8"/>
  <c r="G91" i="8"/>
  <c r="D91" i="8"/>
  <c r="E91" i="8" s="1"/>
  <c r="C91" i="8"/>
  <c r="H90" i="8"/>
  <c r="G90" i="8"/>
  <c r="D90" i="8"/>
  <c r="E90" i="8" s="1"/>
  <c r="C90" i="8"/>
  <c r="H89" i="8"/>
  <c r="G89" i="8"/>
  <c r="D89" i="8"/>
  <c r="E89" i="8" s="1"/>
  <c r="C89" i="8"/>
  <c r="H88" i="8"/>
  <c r="G88" i="8"/>
  <c r="D88" i="8"/>
  <c r="E88" i="8" s="1"/>
  <c r="C88" i="8"/>
  <c r="H87" i="8"/>
  <c r="G87" i="8"/>
  <c r="D87" i="8"/>
  <c r="E87" i="8" s="1"/>
  <c r="C87" i="8"/>
  <c r="H86" i="8"/>
  <c r="G86" i="8"/>
  <c r="D86" i="8"/>
  <c r="E86" i="8" s="1"/>
  <c r="C86" i="8"/>
  <c r="H85" i="8"/>
  <c r="G85" i="8"/>
  <c r="D85" i="8"/>
  <c r="E85" i="8" s="1"/>
  <c r="C85" i="8"/>
  <c r="H84" i="8"/>
  <c r="G84" i="8"/>
  <c r="D84" i="8"/>
  <c r="E84" i="8" s="1"/>
  <c r="C84" i="8"/>
  <c r="H83" i="8"/>
  <c r="G83" i="8"/>
  <c r="D83" i="8"/>
  <c r="E83" i="8" s="1"/>
  <c r="C83" i="8"/>
  <c r="H82" i="8"/>
  <c r="G82" i="8"/>
  <c r="D82" i="8"/>
  <c r="E82" i="8" s="1"/>
  <c r="C82" i="8"/>
  <c r="H81" i="8"/>
  <c r="G81" i="8"/>
  <c r="D81" i="8"/>
  <c r="E81" i="8" s="1"/>
  <c r="C81" i="8"/>
  <c r="H80" i="8"/>
  <c r="G80" i="8"/>
  <c r="D80" i="8"/>
  <c r="E80" i="8" s="1"/>
  <c r="C80" i="8"/>
  <c r="H79" i="8"/>
  <c r="G79" i="8"/>
  <c r="D79" i="8"/>
  <c r="E79" i="8" s="1"/>
  <c r="C79" i="8"/>
  <c r="H78" i="8"/>
  <c r="G78" i="8"/>
  <c r="D78" i="8"/>
  <c r="E78" i="8" s="1"/>
  <c r="C78" i="8"/>
  <c r="H77" i="8"/>
  <c r="G77" i="8"/>
  <c r="D77" i="8"/>
  <c r="E77" i="8" s="1"/>
  <c r="C77" i="8"/>
  <c r="H76" i="8"/>
  <c r="G76" i="8"/>
  <c r="D76" i="8"/>
  <c r="E76" i="8" s="1"/>
  <c r="C76" i="8"/>
  <c r="H74" i="8"/>
  <c r="G74" i="8"/>
  <c r="D74" i="8"/>
  <c r="E74" i="8" s="1"/>
  <c r="C74" i="8"/>
  <c r="H73" i="8"/>
  <c r="G73" i="8"/>
  <c r="D73" i="8"/>
  <c r="E73" i="8" s="1"/>
  <c r="C73" i="8"/>
  <c r="H72" i="8"/>
  <c r="G72" i="8"/>
  <c r="D72" i="8"/>
  <c r="E72" i="8" s="1"/>
  <c r="C72" i="8"/>
  <c r="H71" i="8"/>
  <c r="G71" i="8"/>
  <c r="D71" i="8"/>
  <c r="E71" i="8" s="1"/>
  <c r="C71" i="8"/>
  <c r="H70" i="8"/>
  <c r="G70" i="8"/>
  <c r="D70" i="8"/>
  <c r="E70" i="8" s="1"/>
  <c r="C70" i="8"/>
  <c r="H69" i="8"/>
  <c r="G69" i="8"/>
  <c r="D69" i="8"/>
  <c r="E69" i="8" s="1"/>
  <c r="C69" i="8"/>
  <c r="H68" i="8"/>
  <c r="G68" i="8"/>
  <c r="D68" i="8"/>
  <c r="E68" i="8" s="1"/>
  <c r="C68" i="8"/>
  <c r="H67" i="8"/>
  <c r="G67" i="8"/>
  <c r="D67" i="8"/>
  <c r="E67" i="8" s="1"/>
  <c r="C67" i="8"/>
  <c r="H66" i="8"/>
  <c r="G66" i="8"/>
  <c r="D66" i="8"/>
  <c r="E66" i="8" s="1"/>
  <c r="C66" i="8"/>
  <c r="H65" i="8"/>
  <c r="G65" i="8"/>
  <c r="D65" i="8"/>
  <c r="E65" i="8" s="1"/>
  <c r="C65" i="8"/>
  <c r="H64" i="8"/>
  <c r="G64" i="8"/>
  <c r="D64" i="8"/>
  <c r="E64" i="8" s="1"/>
  <c r="C64" i="8"/>
  <c r="H63" i="8"/>
  <c r="G63" i="8"/>
  <c r="D63" i="8"/>
  <c r="E63" i="8" s="1"/>
  <c r="C63" i="8"/>
  <c r="H62" i="8"/>
  <c r="G62" i="8"/>
  <c r="D62" i="8"/>
  <c r="E62" i="8" s="1"/>
  <c r="C62" i="8"/>
  <c r="H61" i="8"/>
  <c r="G61" i="8"/>
  <c r="D61" i="8"/>
  <c r="E61" i="8" s="1"/>
  <c r="C61" i="8"/>
  <c r="H60" i="8"/>
  <c r="G60" i="8"/>
  <c r="D60" i="8"/>
  <c r="E60" i="8" s="1"/>
  <c r="C60" i="8"/>
  <c r="H59" i="8"/>
  <c r="G59" i="8"/>
  <c r="D59" i="8"/>
  <c r="E59" i="8" s="1"/>
  <c r="C59" i="8"/>
  <c r="H58" i="8"/>
  <c r="G58" i="8"/>
  <c r="D58" i="8"/>
  <c r="E58" i="8" s="1"/>
  <c r="C58" i="8"/>
  <c r="H57" i="8"/>
  <c r="G57" i="8"/>
  <c r="D57" i="8"/>
  <c r="E57" i="8" s="1"/>
  <c r="C57" i="8"/>
  <c r="H56" i="8"/>
  <c r="G56" i="8"/>
  <c r="D56" i="8"/>
  <c r="E56" i="8" s="1"/>
  <c r="C56" i="8"/>
  <c r="H55" i="8"/>
  <c r="G55" i="8"/>
  <c r="D55" i="8"/>
  <c r="E55" i="8" s="1"/>
  <c r="C55" i="8"/>
  <c r="H54" i="8"/>
  <c r="G54" i="8"/>
  <c r="D54" i="8"/>
  <c r="E54" i="8" s="1"/>
  <c r="C54" i="8"/>
  <c r="H53" i="8"/>
  <c r="G53" i="8"/>
  <c r="D53" i="8"/>
  <c r="E53" i="8" s="1"/>
  <c r="C53" i="8"/>
  <c r="H52" i="8"/>
  <c r="G52" i="8"/>
  <c r="D52" i="8"/>
  <c r="E52" i="8" s="1"/>
  <c r="C52" i="8"/>
  <c r="H51" i="8"/>
  <c r="G51" i="8"/>
  <c r="D51" i="8"/>
  <c r="E51" i="8" s="1"/>
  <c r="C51" i="8"/>
  <c r="H50" i="8"/>
  <c r="G50" i="8"/>
  <c r="D50" i="8"/>
  <c r="E50" i="8" s="1"/>
  <c r="C50" i="8"/>
  <c r="H49" i="8"/>
  <c r="G49" i="8"/>
  <c r="D49" i="8"/>
  <c r="E49" i="8" s="1"/>
  <c r="C49" i="8"/>
  <c r="H48" i="8"/>
  <c r="G48" i="8"/>
  <c r="D48" i="8"/>
  <c r="E48" i="8" s="1"/>
  <c r="C48" i="8"/>
  <c r="H47" i="8"/>
  <c r="G47" i="8"/>
  <c r="D47" i="8"/>
  <c r="E47" i="8" s="1"/>
  <c r="C47" i="8"/>
  <c r="H46" i="8"/>
  <c r="G46" i="8"/>
  <c r="D46" i="8"/>
  <c r="E46" i="8" s="1"/>
  <c r="C46" i="8"/>
  <c r="H45" i="8"/>
  <c r="G45" i="8"/>
  <c r="D45" i="8"/>
  <c r="E45" i="8" s="1"/>
  <c r="C45" i="8"/>
  <c r="H44" i="8"/>
  <c r="G44" i="8"/>
  <c r="D44" i="8"/>
  <c r="E44" i="8" s="1"/>
  <c r="C44" i="8"/>
  <c r="H43" i="8"/>
  <c r="G43" i="8"/>
  <c r="D43" i="8"/>
  <c r="E43" i="8" s="1"/>
  <c r="C43" i="8"/>
  <c r="H42" i="8"/>
  <c r="G42" i="8"/>
  <c r="D42" i="8"/>
  <c r="E42" i="8" s="1"/>
  <c r="C42" i="8"/>
  <c r="H41" i="8"/>
  <c r="G41" i="8"/>
  <c r="D41" i="8"/>
  <c r="E41" i="8" s="1"/>
  <c r="C41" i="8"/>
  <c r="H40" i="8"/>
  <c r="G40" i="8"/>
  <c r="D40" i="8"/>
  <c r="E40" i="8" s="1"/>
  <c r="C40" i="8"/>
  <c r="H39" i="8"/>
  <c r="G39" i="8"/>
  <c r="D39" i="8"/>
  <c r="E39" i="8" s="1"/>
  <c r="C39" i="8"/>
  <c r="H38" i="8"/>
  <c r="G38" i="8"/>
  <c r="D38" i="8"/>
  <c r="E38" i="8" s="1"/>
  <c r="C38" i="8"/>
  <c r="H37" i="8"/>
  <c r="G37" i="8"/>
  <c r="D37" i="8"/>
  <c r="E37" i="8" s="1"/>
  <c r="C37" i="8"/>
  <c r="H36" i="8"/>
  <c r="G36" i="8"/>
  <c r="D36" i="8"/>
  <c r="E36" i="8" s="1"/>
  <c r="C36" i="8"/>
  <c r="H35" i="8"/>
  <c r="G35" i="8"/>
  <c r="D35" i="8"/>
  <c r="E35" i="8" s="1"/>
  <c r="C35" i="8"/>
  <c r="H34" i="8"/>
  <c r="G34" i="8"/>
  <c r="D34" i="8"/>
  <c r="E34" i="8" s="1"/>
  <c r="C34" i="8"/>
  <c r="H33" i="8"/>
  <c r="G33" i="8"/>
  <c r="D33" i="8"/>
  <c r="E33" i="8" s="1"/>
  <c r="C33" i="8"/>
  <c r="H32" i="8"/>
  <c r="G32" i="8"/>
  <c r="D32" i="8"/>
  <c r="E32" i="8" s="1"/>
  <c r="C32" i="8"/>
  <c r="H31" i="8"/>
  <c r="G31" i="8"/>
  <c r="D31" i="8"/>
  <c r="E31" i="8" s="1"/>
  <c r="C31" i="8"/>
  <c r="H30" i="8"/>
  <c r="G30" i="8"/>
  <c r="D30" i="8"/>
  <c r="E30" i="8" s="1"/>
  <c r="C30" i="8"/>
  <c r="H29" i="8"/>
  <c r="G29" i="8"/>
  <c r="D29" i="8"/>
  <c r="E29" i="8" s="1"/>
  <c r="C29" i="8"/>
  <c r="H28" i="8"/>
  <c r="G28" i="8"/>
  <c r="D28" i="8"/>
  <c r="E28" i="8" s="1"/>
  <c r="C28" i="8"/>
  <c r="H27" i="8"/>
  <c r="G27" i="8"/>
  <c r="D27" i="8"/>
  <c r="E27" i="8" s="1"/>
  <c r="C27" i="8"/>
  <c r="H26" i="8"/>
  <c r="G26" i="8"/>
  <c r="D26" i="8"/>
  <c r="E26" i="8" s="1"/>
  <c r="C26" i="8"/>
  <c r="H25" i="8"/>
  <c r="G25" i="8"/>
  <c r="D25" i="8"/>
  <c r="E25" i="8" s="1"/>
  <c r="C25" i="8"/>
  <c r="H24" i="8"/>
  <c r="G24" i="8"/>
  <c r="D24" i="8"/>
  <c r="E24" i="8" s="1"/>
  <c r="C24" i="8"/>
  <c r="H23" i="8"/>
  <c r="G23" i="8"/>
  <c r="D23" i="8"/>
  <c r="E23" i="8" s="1"/>
  <c r="C23" i="8"/>
  <c r="H22" i="8"/>
  <c r="G22" i="8"/>
  <c r="D22" i="8"/>
  <c r="E22" i="8" s="1"/>
  <c r="C22" i="8"/>
  <c r="H21" i="8"/>
  <c r="G21" i="8"/>
  <c r="D21" i="8"/>
  <c r="E21" i="8" s="1"/>
  <c r="C21" i="8"/>
  <c r="H20" i="8"/>
  <c r="G20" i="8"/>
  <c r="D20" i="8"/>
  <c r="E20" i="8" s="1"/>
  <c r="C20" i="8"/>
  <c r="H19" i="8"/>
  <c r="G19" i="8"/>
  <c r="D19" i="8"/>
  <c r="E19" i="8" s="1"/>
  <c r="C19" i="8"/>
  <c r="H16" i="8"/>
  <c r="G16" i="8"/>
  <c r="D16" i="8"/>
  <c r="E16" i="8" s="1"/>
  <c r="C16" i="8"/>
  <c r="H18" i="8"/>
  <c r="G18" i="8"/>
  <c r="D18" i="8"/>
  <c r="E18" i="8" s="1"/>
  <c r="C18" i="8"/>
  <c r="H17" i="8"/>
  <c r="G17" i="8"/>
  <c r="D17" i="8"/>
  <c r="E17" i="8" s="1"/>
  <c r="C17" i="8"/>
  <c r="H15" i="8"/>
  <c r="G15" i="8"/>
  <c r="D15" i="8"/>
  <c r="E15" i="8" s="1"/>
  <c r="C15" i="8"/>
  <c r="H14" i="8"/>
  <c r="G14" i="8"/>
  <c r="D14" i="8"/>
  <c r="E14" i="8" s="1"/>
  <c r="C14" i="8"/>
  <c r="H13" i="8"/>
  <c r="G13" i="8"/>
  <c r="D13" i="8"/>
  <c r="E13" i="8" s="1"/>
  <c r="C13" i="8"/>
  <c r="H12" i="8"/>
  <c r="G12" i="8"/>
  <c r="D12" i="8"/>
  <c r="E12" i="8" s="1"/>
  <c r="C12" i="8"/>
  <c r="H11" i="8"/>
  <c r="G11" i="8"/>
  <c r="D11" i="8"/>
  <c r="E11" i="8" s="1"/>
  <c r="C11" i="8"/>
  <c r="H10" i="8"/>
  <c r="G10" i="8"/>
  <c r="D10" i="8"/>
  <c r="E10" i="8" s="1"/>
  <c r="C10" i="8"/>
  <c r="H9" i="8"/>
  <c r="G9" i="8"/>
  <c r="D9" i="8"/>
  <c r="E9" i="8" s="1"/>
  <c r="C9" i="8"/>
  <c r="H8" i="8"/>
  <c r="G8" i="8"/>
  <c r="D8" i="8"/>
  <c r="E8" i="8" s="1"/>
  <c r="C8" i="8"/>
  <c r="H7" i="8"/>
  <c r="G7" i="8"/>
  <c r="D7" i="8"/>
  <c r="E7" i="8" s="1"/>
  <c r="C7" i="8"/>
  <c r="H6" i="8"/>
  <c r="G6" i="8"/>
  <c r="D6" i="8"/>
  <c r="E6" i="8" s="1"/>
  <c r="C6" i="8"/>
  <c r="H5" i="8"/>
  <c r="G5" i="8"/>
  <c r="D5" i="8"/>
  <c r="E5" i="8" s="1"/>
  <c r="C5" i="8"/>
  <c r="H4" i="8"/>
  <c r="G4" i="8"/>
  <c r="D4" i="8"/>
  <c r="E4" i="8" s="1"/>
  <c r="C4" i="8"/>
  <c r="F28" i="7" l="1"/>
  <c r="F85" i="8" s="1"/>
  <c r="F11" i="7"/>
  <c r="F78" i="8" s="1"/>
  <c r="F161" i="7"/>
  <c r="F62" i="7"/>
  <c r="F32" i="7"/>
  <c r="F99" i="8" s="1"/>
  <c r="F17" i="7"/>
  <c r="F102" i="8" s="1"/>
  <c r="F22" i="7"/>
  <c r="F117" i="8" s="1"/>
  <c r="F25" i="7"/>
  <c r="F126" i="8" s="1"/>
  <c r="F26" i="7"/>
  <c r="F123" i="8" s="1"/>
  <c r="F169" i="7"/>
  <c r="F151" i="7"/>
  <c r="F138" i="8" s="1"/>
  <c r="F29" i="7"/>
  <c r="F109" i="8" s="1"/>
  <c r="F31" i="7"/>
  <c r="F119" i="8" s="1"/>
  <c r="F33" i="7"/>
  <c r="F90" i="8" s="1"/>
  <c r="F147" i="7"/>
  <c r="F19" i="8" s="1"/>
  <c r="F150" i="7"/>
  <c r="F137" i="8" s="1"/>
  <c r="F34" i="7"/>
  <c r="F46" i="8" s="1"/>
  <c r="F152" i="7"/>
  <c r="F139" i="8" s="1"/>
  <c r="F35" i="7"/>
  <c r="F108" i="8" s="1"/>
  <c r="F36" i="7"/>
  <c r="F67" i="8" s="1"/>
  <c r="F37" i="7"/>
  <c r="F51" i="8"/>
  <c r="F39" i="7"/>
  <c r="F34" i="8" s="1"/>
  <c r="F41" i="7"/>
  <c r="F42" i="7"/>
  <c r="F70" i="8" s="1"/>
  <c r="F46" i="7"/>
  <c r="F86" i="8" s="1"/>
  <c r="F49" i="7"/>
  <c r="F131" i="8" s="1"/>
  <c r="F50" i="7"/>
  <c r="F133" i="8" s="1"/>
  <c r="F51" i="7"/>
  <c r="F111" i="8" s="1"/>
  <c r="F96" i="7"/>
  <c r="F59" i="8" s="1"/>
  <c r="F154" i="7"/>
  <c r="F140" i="8" s="1"/>
  <c r="F55" i="7"/>
  <c r="F115" i="8" s="1"/>
  <c r="F166" i="7"/>
  <c r="F151" i="8" s="1"/>
  <c r="F57" i="7"/>
  <c r="F79" i="8" s="1"/>
  <c r="F60" i="7"/>
  <c r="F23" i="8" s="1"/>
  <c r="F148" i="7"/>
  <c r="F35" i="8" s="1"/>
  <c r="F64" i="7"/>
  <c r="F129" i="8" s="1"/>
  <c r="F65" i="7"/>
  <c r="F94" i="8" s="1"/>
  <c r="F149" i="7"/>
  <c r="F2" i="8" s="1"/>
  <c r="F67" i="7"/>
  <c r="F31" i="8" s="1"/>
  <c r="F170" i="7"/>
  <c r="F146" i="7"/>
  <c r="F107" i="8" s="1"/>
  <c r="F165" i="7"/>
  <c r="F150" i="8" s="1"/>
  <c r="F80" i="7"/>
  <c r="F43" i="8" s="1"/>
  <c r="C1809" i="4"/>
  <c r="F84" i="7"/>
  <c r="F101" i="8" s="1"/>
  <c r="F88" i="7"/>
  <c r="F54" i="8" s="1"/>
  <c r="F156" i="7"/>
  <c r="F142" i="8" s="1"/>
  <c r="F99" i="7"/>
  <c r="F40" i="8" s="1"/>
  <c r="F102" i="7"/>
  <c r="F134" i="8" s="1"/>
  <c r="F164" i="7"/>
  <c r="F149" i="8" s="1"/>
  <c r="F143" i="7"/>
  <c r="F8" i="8" s="1"/>
  <c r="F145" i="7"/>
  <c r="F12" i="8" s="1"/>
  <c r="F144" i="7"/>
  <c r="F124" i="8" s="1"/>
  <c r="F104" i="7"/>
  <c r="F105" i="7"/>
  <c r="C1808" i="4"/>
  <c r="F113" i="7"/>
  <c r="F30" i="8" s="1"/>
  <c r="F160" i="7"/>
  <c r="F146" i="8" s="1"/>
  <c r="F141" i="7"/>
  <c r="F136" i="8" s="1"/>
  <c r="F142" i="7"/>
  <c r="F18" i="8" s="1"/>
  <c r="F163" i="7"/>
  <c r="F148" i="8" s="1"/>
  <c r="F114" i="7"/>
  <c r="F132" i="8" s="1"/>
  <c r="F115" i="7"/>
  <c r="F39" i="8" s="1"/>
  <c r="F140" i="7"/>
  <c r="F9" i="8" s="1"/>
  <c r="F118" i="7"/>
  <c r="F28" i="8" s="1"/>
  <c r="F162" i="7"/>
  <c r="F147" i="8" s="1"/>
  <c r="F138" i="7"/>
  <c r="F71" i="8" s="1"/>
  <c r="F139" i="7"/>
  <c r="F116" i="8" s="1"/>
  <c r="F136" i="7"/>
  <c r="F64" i="8" s="1"/>
  <c r="F137" i="7"/>
  <c r="F81" i="8" s="1"/>
  <c r="F134" i="7"/>
  <c r="F110" i="8" s="1"/>
  <c r="F135" i="7"/>
  <c r="F118" i="8" s="1"/>
  <c r="C1807" i="4"/>
  <c r="F45" i="7"/>
  <c r="F100" i="8" s="1"/>
  <c r="F127" i="7"/>
  <c r="F128" i="8" s="1"/>
  <c r="F130" i="7"/>
  <c r="F58" i="8" s="1"/>
  <c r="F2" i="7"/>
  <c r="F4" i="8" s="1"/>
  <c r="F133" i="7"/>
  <c r="F89" i="8" s="1"/>
  <c r="F132" i="7"/>
  <c r="F25" i="8" s="1"/>
  <c r="F131" i="7"/>
  <c r="F84" i="8" s="1"/>
  <c r="F129" i="7"/>
  <c r="F69" i="8" s="1"/>
  <c r="F128" i="7"/>
  <c r="F21" i="8" s="1"/>
  <c r="F122" i="7"/>
  <c r="F60" i="8" s="1"/>
  <c r="F124" i="7"/>
  <c r="F17" i="8" s="1"/>
  <c r="F125" i="7"/>
  <c r="F63" i="8" s="1"/>
  <c r="F123" i="7"/>
  <c r="F87" i="8" s="1"/>
  <c r="F121" i="7"/>
  <c r="F57" i="8" s="1"/>
  <c r="F120" i="7"/>
  <c r="F48" i="8" s="1"/>
  <c r="F119" i="7"/>
  <c r="F91" i="8" s="1"/>
  <c r="F117" i="7"/>
  <c r="F27" i="8" s="1"/>
  <c r="F116" i="7"/>
  <c r="F55" i="8" s="1"/>
  <c r="F6" i="7"/>
  <c r="F49" i="8" s="1"/>
  <c r="F3" i="7"/>
  <c r="F6" i="8" s="1"/>
  <c r="F159" i="7"/>
  <c r="F145" i="8" s="1"/>
  <c r="F111" i="7"/>
  <c r="F112" i="7"/>
  <c r="F24" i="8" s="1"/>
  <c r="F108" i="7"/>
  <c r="F120" i="8" s="1"/>
  <c r="F110" i="7"/>
  <c r="F13" i="8" s="1"/>
  <c r="F109" i="7"/>
  <c r="F45" i="8" s="1"/>
  <c r="F107" i="7"/>
  <c r="F114" i="8" s="1"/>
  <c r="F158" i="7"/>
  <c r="F144" i="8" s="1"/>
  <c r="F106" i="7"/>
  <c r="F104" i="8" s="1"/>
  <c r="F103" i="7"/>
  <c r="F98" i="8" s="1"/>
  <c r="C1806" i="4"/>
  <c r="F157" i="7"/>
  <c r="F143" i="8" s="1"/>
  <c r="F101" i="7"/>
  <c r="F16" i="8" s="1"/>
  <c r="F100" i="7"/>
  <c r="F98" i="7"/>
  <c r="F11" i="8" s="1"/>
  <c r="F97" i="7"/>
  <c r="F80" i="8" s="1"/>
  <c r="F89" i="7"/>
  <c r="F105" i="8" s="1"/>
  <c r="F95" i="7"/>
  <c r="F88" i="8" s="1"/>
  <c r="F94" i="7"/>
  <c r="F22" i="8" s="1"/>
  <c r="F93" i="7"/>
  <c r="F66" i="8" s="1"/>
  <c r="F92" i="7"/>
  <c r="F52" i="8" s="1"/>
  <c r="F90" i="7"/>
  <c r="F26" i="8" s="1"/>
  <c r="F91" i="7"/>
  <c r="F62" i="8" s="1"/>
  <c r="F87" i="7"/>
  <c r="F33" i="8" s="1"/>
  <c r="F86" i="7"/>
  <c r="F68" i="8" s="1"/>
  <c r="F85" i="7"/>
  <c r="F41" i="8" s="1"/>
  <c r="F82" i="7"/>
  <c r="F38" i="8" s="1"/>
  <c r="F83" i="7"/>
  <c r="F72" i="8" s="1"/>
  <c r="F81" i="7"/>
  <c r="F121" i="8" s="1"/>
  <c r="F79" i="7"/>
  <c r="F78" i="7"/>
  <c r="F112" i="8" s="1"/>
  <c r="F77" i="7"/>
  <c r="F76" i="8" s="1"/>
  <c r="F76" i="7"/>
  <c r="F65" i="8" s="1"/>
  <c r="F75" i="7"/>
  <c r="F14" i="8" s="1"/>
  <c r="F68" i="7"/>
  <c r="F103" i="8" s="1"/>
  <c r="F74" i="7"/>
  <c r="F61" i="8" s="1"/>
  <c r="F73" i="7"/>
  <c r="F93" i="8" s="1"/>
  <c r="F72" i="7"/>
  <c r="F95" i="8" s="1"/>
  <c r="F71" i="7"/>
  <c r="F70" i="7"/>
  <c r="F73" i="8" s="1"/>
  <c r="F69" i="7"/>
  <c r="F96" i="8" s="1"/>
  <c r="F66" i="7"/>
  <c r="F63" i="7"/>
  <c r="F113" i="8" s="1"/>
  <c r="F61" i="7"/>
  <c r="F125" i="8" s="1"/>
  <c r="C1805" i="4"/>
  <c r="F5" i="7"/>
  <c r="F10" i="8" s="1"/>
  <c r="F4" i="7"/>
  <c r="F5" i="8" s="1"/>
  <c r="F59" i="7"/>
  <c r="F7" i="8" s="1"/>
  <c r="F58" i="7"/>
  <c r="F97" i="8" s="1"/>
  <c r="F155" i="7"/>
  <c r="F141" i="8" s="1"/>
  <c r="F56" i="7"/>
  <c r="F92" i="8" s="1"/>
  <c r="F53" i="7"/>
  <c r="F56" i="8" s="1"/>
  <c r="C1804" i="4"/>
  <c r="F54" i="7"/>
  <c r="F36" i="8" s="1"/>
  <c r="F52" i="7"/>
  <c r="F48" i="7"/>
  <c r="F127" i="8" s="1"/>
  <c r="F47" i="7"/>
  <c r="F44" i="8" s="1"/>
  <c r="C1803" i="4"/>
  <c r="F44" i="7"/>
  <c r="F53" i="8" s="1"/>
  <c r="F40" i="7"/>
  <c r="F153" i="7"/>
  <c r="F3" i="8" s="1"/>
  <c r="F30" i="7"/>
  <c r="F82" i="8" s="1"/>
  <c r="F27" i="7"/>
  <c r="F74" i="8" s="1"/>
  <c r="F168" i="7"/>
  <c r="F24" i="7"/>
  <c r="F106" i="8" s="1"/>
  <c r="F167" i="7"/>
  <c r="F23" i="7"/>
  <c r="F37" i="8" s="1"/>
  <c r="F18" i="7"/>
  <c r="C1801" i="4"/>
  <c r="F21" i="7"/>
  <c r="F130" i="8" s="1"/>
  <c r="F19" i="7"/>
  <c r="F20" i="8" s="1"/>
  <c r="F20" i="7"/>
  <c r="F29" i="8" s="1"/>
  <c r="F16" i="7"/>
  <c r="F122" i="8" s="1"/>
  <c r="F15" i="7"/>
  <c r="F14" i="7"/>
  <c r="F83" i="8" s="1"/>
  <c r="F13" i="7"/>
  <c r="F77" i="8" s="1"/>
  <c r="F12" i="7"/>
  <c r="F47" i="8" s="1"/>
  <c r="C1799" i="4"/>
  <c r="F10" i="7"/>
  <c r="F50" i="8" s="1"/>
  <c r="F9" i="7"/>
  <c r="F15" i="8" s="1"/>
  <c r="C1798" i="4"/>
  <c r="F8" i="7"/>
  <c r="F42" i="8" s="1"/>
  <c r="F7" i="7"/>
  <c r="F32" i="8" s="1"/>
  <c r="D1802" i="4" l="1"/>
  <c r="D1809" i="4"/>
  <c r="D1807" i="4"/>
  <c r="D1805" i="4"/>
  <c r="D1798" i="4"/>
  <c r="D1799" i="4"/>
  <c r="D1801" i="4"/>
  <c r="D1808" i="4"/>
  <c r="D1803" i="4"/>
  <c r="D1800" i="4"/>
  <c r="D1804" i="4"/>
  <c r="D1806" i="4"/>
  <c r="D2" i="4"/>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578" i="4"/>
  <c r="D1579" i="4"/>
  <c r="D1580" i="4"/>
  <c r="D1581" i="4"/>
  <c r="D1582" i="4"/>
  <c r="D1583"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1633" i="4"/>
  <c r="D1634" i="4"/>
  <c r="D1635" i="4"/>
  <c r="D1636" i="4"/>
  <c r="D1637" i="4"/>
  <c r="D1638" i="4"/>
  <c r="D1639" i="4"/>
  <c r="D1640" i="4"/>
  <c r="D1641" i="4"/>
  <c r="D1642" i="4"/>
  <c r="D1643" i="4"/>
  <c r="D1644" i="4"/>
  <c r="D1645" i="4"/>
  <c r="D1646" i="4"/>
  <c r="D1647" i="4"/>
  <c r="D1648" i="4"/>
  <c r="D1649" i="4"/>
  <c r="D1650" i="4"/>
  <c r="D1651" i="4"/>
  <c r="D1652" i="4"/>
  <c r="D1653" i="4"/>
  <c r="D1654" i="4"/>
  <c r="D1655" i="4"/>
  <c r="D1656" i="4"/>
  <c r="D1657" i="4"/>
  <c r="D1658" i="4"/>
  <c r="D1659" i="4"/>
  <c r="D1660" i="4"/>
  <c r="D1661" i="4"/>
  <c r="D1662" i="4"/>
  <c r="D1663" i="4"/>
  <c r="D1664" i="4"/>
  <c r="D1665" i="4"/>
  <c r="D1666" i="4"/>
  <c r="D1667" i="4"/>
  <c r="D1668" i="4"/>
  <c r="D1669" i="4"/>
  <c r="D1670" i="4"/>
  <c r="D1671" i="4"/>
  <c r="D1672" i="4"/>
  <c r="D1673" i="4"/>
  <c r="D1674" i="4"/>
  <c r="D1675" i="4"/>
  <c r="D1676" i="4"/>
  <c r="D1677" i="4"/>
  <c r="D1678" i="4"/>
  <c r="D1679" i="4"/>
  <c r="D1680" i="4"/>
  <c r="D1681" i="4"/>
  <c r="D1682" i="4"/>
  <c r="D1683" i="4"/>
  <c r="D1684" i="4"/>
  <c r="D1685" i="4"/>
  <c r="D1686" i="4"/>
  <c r="D1687" i="4"/>
  <c r="D1688" i="4"/>
  <c r="D1689" i="4"/>
  <c r="D1690" i="4"/>
  <c r="D1691" i="4"/>
  <c r="D1692" i="4"/>
  <c r="D1693" i="4"/>
  <c r="D1694" i="4"/>
  <c r="D1695" i="4"/>
  <c r="D1696" i="4"/>
  <c r="D1697" i="4"/>
  <c r="D1698" i="4"/>
  <c r="D1699" i="4"/>
  <c r="D1700" i="4"/>
  <c r="D1701" i="4"/>
  <c r="D1702" i="4"/>
  <c r="D1703" i="4"/>
  <c r="D1704" i="4"/>
  <c r="D1705" i="4"/>
  <c r="D170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748" i="4"/>
  <c r="D1749" i="4"/>
  <c r="D1750" i="4"/>
  <c r="D1751" i="4"/>
  <c r="D1752" i="4"/>
  <c r="D1753" i="4"/>
  <c r="D1754" i="4"/>
  <c r="D1755" i="4"/>
  <c r="D1756" i="4"/>
  <c r="D1757" i="4"/>
  <c r="D1758"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D1783" i="4"/>
  <c r="D1784" i="4"/>
  <c r="D1785" i="4"/>
  <c r="D1786" i="4"/>
  <c r="D1787" i="4"/>
  <c r="D1788" i="4"/>
  <c r="D1789" i="4"/>
  <c r="D1790" i="4"/>
  <c r="D1791" i="4"/>
  <c r="D1792" i="4"/>
  <c r="D1793" i="4"/>
  <c r="D1794" i="4"/>
  <c r="D1795" i="4"/>
  <c r="D1796" i="4"/>
  <c r="D1797" i="4"/>
  <c r="C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alcChain>
</file>

<file path=xl/comments1.xml><?xml version="1.0" encoding="utf-8"?>
<comments xmlns="http://schemas.openxmlformats.org/spreadsheetml/2006/main">
  <authors>
    <author>v</author>
  </authors>
  <commentList>
    <comment ref="F61" authorId="0">
      <text>
        <r>
          <rPr>
            <b/>
            <sz val="9"/>
            <color indexed="81"/>
            <rFont val="Tahoma"/>
            <family val="2"/>
          </rPr>
          <t>v:</t>
        </r>
        <r>
          <rPr>
            <sz val="9"/>
            <color indexed="81"/>
            <rFont val="Tahoma"/>
            <family val="2"/>
          </rPr>
          <t xml:space="preserve">
  Cod. Soc.  </t>
        </r>
        <r>
          <rPr>
            <b/>
            <sz val="9"/>
            <color indexed="81"/>
            <rFont val="Tahoma"/>
            <family val="2"/>
          </rPr>
          <t>10H0844</t>
        </r>
      </text>
    </comment>
    <comment ref="B62" authorId="0">
      <text>
        <r>
          <rPr>
            <b/>
            <sz val="9"/>
            <color indexed="81"/>
            <rFont val="Tahoma"/>
            <charset val="1"/>
          </rPr>
          <t xml:space="preserve">v: 
</t>
        </r>
        <r>
          <rPr>
            <sz val="9"/>
            <color indexed="81"/>
            <rFont val="Tahoma"/>
            <family val="2"/>
          </rPr>
          <t xml:space="preserve">Il concorrente </t>
        </r>
        <r>
          <rPr>
            <b/>
            <sz val="9"/>
            <color indexed="81"/>
            <rFont val="Tahoma"/>
            <family val="2"/>
          </rPr>
          <t>ROSATI Marco</t>
        </r>
        <r>
          <rPr>
            <sz val="9"/>
            <color indexed="81"/>
            <rFont val="Tahoma"/>
            <family val="2"/>
          </rPr>
          <t xml:space="preserve"> era </t>
        </r>
        <r>
          <rPr>
            <u/>
            <sz val="9"/>
            <color indexed="81"/>
            <rFont val="Tahoma"/>
            <family val="2"/>
          </rPr>
          <t xml:space="preserve">Under23 nel 2013
</t>
        </r>
        <r>
          <rPr>
            <sz val="9"/>
            <color indexed="81"/>
            <rFont val="Tahoma"/>
            <family val="2"/>
          </rPr>
          <t xml:space="preserve">
Ved. Elenco FCI pag. 34 penultimo rigo</t>
        </r>
        <r>
          <rPr>
            <sz val="9"/>
            <color indexed="81"/>
            <rFont val="Tahoma"/>
            <charset val="1"/>
          </rPr>
          <t xml:space="preserve">
</t>
        </r>
      </text>
    </comment>
  </commentList>
</comments>
</file>

<file path=xl/comments2.xml><?xml version="1.0" encoding="utf-8"?>
<comments xmlns="http://schemas.openxmlformats.org/spreadsheetml/2006/main">
  <authors>
    <author>User name placeholder</author>
  </authors>
  <commentList>
    <comment ref="B1" authorId="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3.xml><?xml version="1.0" encoding="utf-8"?>
<comments xmlns="http://schemas.openxmlformats.org/spreadsheetml/2006/main">
  <authors>
    <author>Stefano Menci</author>
    <author>User name placeholder</author>
    <author>Valerio</author>
    <author>stefano</author>
    <author>v</author>
  </authors>
  <commentList>
    <comment ref="J2" authorId="0">
      <text>
        <r>
          <rPr>
            <sz val="8"/>
            <color indexed="81"/>
            <rFont val="Tahoma"/>
            <family val="2"/>
          </rPr>
          <t>La colonna qui si riferisce al foglio stampa, non a quello di origine</t>
        </r>
      </text>
    </comment>
    <comment ref="E5" authorId="1">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5" authorId="1">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6" authorId="1">
      <text>
        <r>
          <rPr>
            <b/>
            <sz val="8"/>
            <color indexed="81"/>
            <rFont val="Tahoma"/>
            <family val="2"/>
          </rPr>
          <t>User name placeholder:</t>
        </r>
        <r>
          <rPr>
            <sz val="8"/>
            <color indexed="81"/>
            <rFont val="Tahoma"/>
            <family val="2"/>
          </rPr>
          <t xml:space="preserve">
Vale la stessa regola della cella E5</t>
        </r>
      </text>
    </comment>
    <comment ref="I6" authorId="1">
      <text>
        <r>
          <rPr>
            <b/>
            <sz val="8"/>
            <color indexed="81"/>
            <rFont val="Tahoma"/>
            <family val="2"/>
          </rPr>
          <t>User name placeholder:</t>
        </r>
        <r>
          <rPr>
            <sz val="8"/>
            <color indexed="81"/>
            <rFont val="Tahoma"/>
            <family val="2"/>
          </rPr>
          <t xml:space="preserve">
Vale la stessa regola della cella " I6 "</t>
        </r>
      </text>
    </comment>
    <comment ref="D8" authorId="1">
      <text>
        <r>
          <rPr>
            <b/>
            <sz val="8"/>
            <color indexed="81"/>
            <rFont val="Tahoma"/>
            <family val="2"/>
          </rPr>
          <t>User name placeholder:</t>
        </r>
        <r>
          <rPr>
            <sz val="8"/>
            <color indexed="81"/>
            <rFont val="Tahoma"/>
            <family val="2"/>
          </rPr>
          <t xml:space="preserve">
Leggere il commento della cella D9 : vale la stessa regola </t>
        </r>
      </text>
    </comment>
    <comment ref="D9" authorId="1">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B20" authorId="1">
      <text>
        <r>
          <rPr>
            <b/>
            <sz val="8"/>
            <color indexed="81"/>
            <rFont val="Tahoma"/>
            <family val="2"/>
          </rPr>
          <t>User name placeholder:</t>
        </r>
        <r>
          <rPr>
            <sz val="8"/>
            <color indexed="81"/>
            <rFont val="Tahoma"/>
            <family val="2"/>
          </rPr>
          <t xml:space="preserve">
Se nella cella B20 si scrive "1", i punteggi assegnati per la classifica di società ad ogni concorrente classificato  nei primi 5 sono: 5, 4, 3, 2, 1. Se invece nella cella è scritto "0", i punteggi assegnati dal 10° posto a scalare, sono: 12, 10, 9, 8, 7, 6, 5, 4, 3, 2.
</t>
        </r>
      </text>
    </comment>
    <comment ref="B21" authorId="1">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2" authorId="1">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3" authorId="2">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sz val="9"/>
            <color indexed="81"/>
            <rFont val="Tahoma"/>
            <family val="2"/>
          </rPr>
          <t xml:space="preserve"> la partenza va indicata così:
hh:mm --&gt; es: Partenza ore 16 --&gt; 16:00
                     Partenza ore 16 1 minuto e 30" --&gt; 16:01:30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8"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8" authorId="3">
      <text>
        <r>
          <rPr>
            <sz val="9"/>
            <color indexed="81"/>
            <rFont val="Tahoma"/>
            <family val="2"/>
          </rPr>
          <t>Elenco delle categorie che stanno arrivando separate da spazi, per esempio "A1 W".
Scrivere l'elenco di tutte le categorie per vedere la finestra con l'elenco degli atleti con lo stesso numero in tutte le categorie</t>
        </r>
      </text>
    </comment>
    <comment ref="B29"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9" authorId="3">
      <text>
        <r>
          <rPr>
            <sz val="9"/>
            <color indexed="81"/>
            <rFont val="Tahoma"/>
            <family val="2"/>
          </rPr>
          <t>Elenco delle categorie che stanno arrivando separate da spazi, per esempio "A1 W".
Scrivere l'elenco di tutte le categorie per vedere la finestra con l'elenco degli atleti con lo stesso numero in tutte le categorie</t>
        </r>
      </text>
    </comment>
    <comment ref="A30" authorId="2">
      <text>
        <r>
          <rPr>
            <b/>
            <sz val="9"/>
            <color indexed="81"/>
            <rFont val="Tahoma"/>
            <family val="2"/>
          </rPr>
          <t>Valerio:</t>
        </r>
        <r>
          <rPr>
            <sz val="9"/>
            <color indexed="81"/>
            <rFont val="Tahoma"/>
            <family val="2"/>
          </rPr>
          <t xml:space="preserve">
La dicitura di questa cella deve essere esattamente così</t>
        </r>
      </text>
    </comment>
    <comment ref="B30" authorId="2">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1" authorId="0">
      <text>
        <r>
          <rPr>
            <sz val="9"/>
            <color indexed="81"/>
            <rFont val="Tahoma"/>
            <family val="2"/>
          </rPr>
          <t>0 = stampa normale
1 = il foglio di stampa viene impaginato in modo che il logo abbia la dimensione corretta e sia ben visibile</t>
        </r>
      </text>
    </comment>
    <comment ref="B32" authorId="4">
      <text>
        <r>
          <rPr>
            <sz val="9"/>
            <color indexed="81"/>
            <rFont val="Tahoma"/>
            <family val="2"/>
          </rPr>
          <t xml:space="preserve">#####*: vuol dire che quel nr. di tessera è composto da:
                5 numeri e una lettera
AT########*: vuol dire che quel nr. di tessera è composto da:
                          AT+8 numeri + una lettera
U###*: vuol dire che quel nr. di tessera è composto da.
             U + 3 numeri + una lettera
####*: vuol dire che quel nr. di tessera è composto da:
             4 numeri + una lettera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A35" authorId="1">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62" authorId="3">
      <text>
        <r>
          <rPr>
            <sz val="9"/>
            <color indexed="81"/>
            <rFont val="Tahoma"/>
            <family val="2"/>
          </rPr>
          <t xml:space="preserve">La lista delle toolbar inizia con la cella che contiene "Nome pulsante" e deve avere una cella vuota sopra
</t>
        </r>
      </text>
    </comment>
    <comment ref="L62" authorId="3">
      <text>
        <r>
          <rPr>
            <sz val="9"/>
            <color indexed="81"/>
            <rFont val="Tahoma"/>
            <family val="2"/>
          </rPr>
          <t>tutti i fogli stampa hanno gli stessi pulsanti</t>
        </r>
      </text>
    </comment>
    <comment ref="M62" authorId="3">
      <text>
        <r>
          <rPr>
            <sz val="9"/>
            <color indexed="81"/>
            <rFont val="Tahoma"/>
            <family val="2"/>
          </rPr>
          <t>Questi pulsanti sono visibili quando il nome del foglio non e' uno di questi, per esempio quando si apre Archivio.xls o altra roba che non c'entra niente</t>
        </r>
      </text>
    </comment>
    <comment ref="A63" authorId="3">
      <text>
        <r>
          <rPr>
            <sz val="9"/>
            <color indexed="81"/>
            <rFont val="Tahoma"/>
            <family val="2"/>
          </rPr>
          <t>Testo visible nel pulsante</t>
        </r>
      </text>
    </comment>
    <comment ref="B63" authorId="3">
      <text>
        <r>
          <rPr>
            <sz val="9"/>
            <color indexed="81"/>
            <rFont val="Tahoma"/>
            <family val="2"/>
          </rPr>
          <t>Numero della toolbar (1=prima riga, 2=seconda riga, 3=terza riga)</t>
        </r>
      </text>
    </comment>
    <comment ref="D63" authorId="3">
      <text>
        <r>
          <rPr>
            <sz val="9"/>
            <color indexed="81"/>
            <rFont val="Tahoma"/>
            <family val="2"/>
          </rPr>
          <t>Nome della macro da eseguire</t>
        </r>
      </text>
    </comment>
    <comment ref="E63" authorId="3">
      <text>
        <r>
          <rPr>
            <sz val="9"/>
            <color indexed="81"/>
            <rFont val="Tahoma"/>
            <family val="2"/>
          </rPr>
          <t>una "x" significa che la toolbar e' visibile in questo foglio</t>
        </r>
      </text>
    </comment>
    <comment ref="H63" authorId="2">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79" authorId="2">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80" authorId="2">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81" authorId="2">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98" authorId="0">
      <text>
        <r>
          <rPr>
            <sz val="9"/>
            <color indexed="81"/>
            <rFont val="Tahoma"/>
            <family val="2"/>
          </rPr>
          <t>I punti di "Controllo 1" vengono assegnati agli atleti che hanno "1" nella colonna L, "Controllo C" ai "C", ecc.
Si possono aggiungere quanti controlli si vuole.</t>
        </r>
      </text>
    </comment>
    <comment ref="B98" authorId="0">
      <text>
        <r>
          <rPr>
            <sz val="9"/>
            <color indexed="81"/>
            <rFont val="Tahoma"/>
            <family val="2"/>
          </rPr>
          <t>Punti assegnati agli atleti</t>
        </r>
      </text>
    </comment>
    <comment ref="C98" authorId="0">
      <text>
        <r>
          <rPr>
            <sz val="9"/>
            <color indexed="81"/>
            <rFont val="Tahoma"/>
            <family val="2"/>
          </rPr>
          <t>intestazione usata nella classifica</t>
        </r>
      </text>
    </comment>
    <comment ref="B102" authorId="0">
      <text>
        <r>
          <rPr>
            <sz val="9"/>
            <color indexed="81"/>
            <rFont val="Tahoma"/>
            <family val="2"/>
          </rPr>
          <t>Il numero di Km di ogni societa' (indicato nella colonna 4 del foglio Societa') viene diviso per questo numero e sommato ai punti della societa'</t>
        </r>
      </text>
    </comment>
  </commentList>
</comments>
</file>

<file path=xl/comments4.xml><?xml version="1.0" encoding="utf-8"?>
<comments xmlns="http://schemas.openxmlformats.org/spreadsheetml/2006/main">
  <authors>
    <author>v</author>
  </authors>
  <commentList>
    <comment ref="F431" authorId="0">
      <text>
        <r>
          <rPr>
            <b/>
            <sz val="9"/>
            <color indexed="81"/>
            <rFont val="Tahoma"/>
            <family val="2"/>
          </rPr>
          <t>v:</t>
        </r>
        <r>
          <rPr>
            <sz val="9"/>
            <color indexed="81"/>
            <rFont val="Tahoma"/>
            <family val="2"/>
          </rPr>
          <t xml:space="preserve">
Cod. Soc.  </t>
        </r>
        <r>
          <rPr>
            <b/>
            <sz val="9"/>
            <color indexed="81"/>
            <rFont val="Tahoma"/>
            <family val="2"/>
          </rPr>
          <t>10H0844</t>
        </r>
      </text>
    </comment>
    <comment ref="D432" authorId="0">
      <text>
        <r>
          <rPr>
            <b/>
            <sz val="9"/>
            <color indexed="81"/>
            <rFont val="Tahoma"/>
            <charset val="1"/>
          </rPr>
          <t xml:space="preserve">v: 
</t>
        </r>
        <r>
          <rPr>
            <sz val="9"/>
            <color indexed="81"/>
            <rFont val="Tahoma"/>
            <family val="2"/>
          </rPr>
          <t xml:space="preserve">Il concorrente </t>
        </r>
        <r>
          <rPr>
            <b/>
            <sz val="9"/>
            <color indexed="81"/>
            <rFont val="Tahoma"/>
            <family val="2"/>
          </rPr>
          <t>ROSATI Marco</t>
        </r>
        <r>
          <rPr>
            <sz val="9"/>
            <color indexed="81"/>
            <rFont val="Tahoma"/>
            <family val="2"/>
          </rPr>
          <t xml:space="preserve"> era </t>
        </r>
        <r>
          <rPr>
            <u/>
            <sz val="9"/>
            <color indexed="81"/>
            <rFont val="Tahoma"/>
            <family val="2"/>
          </rPr>
          <t xml:space="preserve">Under23 nel 2013
</t>
        </r>
        <r>
          <rPr>
            <sz val="9"/>
            <color indexed="81"/>
            <rFont val="Tahoma"/>
            <family val="2"/>
          </rPr>
          <t xml:space="preserve">
Ved. Elenco FCI pag. 34 penultimo rigo</t>
        </r>
        <r>
          <rPr>
            <sz val="9"/>
            <color indexed="81"/>
            <rFont val="Tahoma"/>
            <charset val="1"/>
          </rPr>
          <t xml:space="preserve">
</t>
        </r>
      </text>
    </comment>
  </commentList>
</comments>
</file>

<file path=xl/sharedStrings.xml><?xml version="1.0" encoding="utf-8"?>
<sst xmlns="http://schemas.openxmlformats.org/spreadsheetml/2006/main" count="5897" uniqueCount="2362">
  <si>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</si>
  <si>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</si>
  <si>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</si>
  <si>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</si>
  <si>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</si>
  <si>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</si>
  <si>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</si>
  <si>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</si>
  <si>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</si>
  <si>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</si>
  <si>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</si>
  <si>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</si>
  <si>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</si>
  <si>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</si>
  <si>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</si>
  <si>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</si>
  <si>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</si>
  <si>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</si>
  <si>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</si>
  <si>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</si>
  <si>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</si>
  <si>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</si>
  <si>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</si>
  <si>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</si>
  <si>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</si>
  <si>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</si>
  <si>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</si>
  <si>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</si>
  <si>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</si>
  <si>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</si>
  <si>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</si>
  <si>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ABEG</t>
  </si>
  <si>
    <t>Ordine</t>
  </si>
  <si>
    <t>BAEG</t>
  </si>
  <si>
    <t>Class</t>
  </si>
  <si>
    <t>Cl Soc</t>
  </si>
  <si>
    <t>N. atleti con punti (5 o 10)</t>
  </si>
  <si>
    <t>N. massimo società</t>
  </si>
  <si>
    <t>N. massimo atleti</t>
  </si>
  <si>
    <t>N. massimo categorie</t>
  </si>
  <si>
    <t>Ora</t>
  </si>
  <si>
    <t>F</t>
  </si>
  <si>
    <t>Interruzione</t>
  </si>
  <si>
    <t>0=12 10 9,,,  - 1=5 4 3,,,</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</si>
  <si>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</si>
  <si>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</si>
  <si>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</si>
  <si>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</si>
  <si>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</si>
  <si>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</si>
  <si>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</si>
  <si>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</si>
  <si>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</si>
  <si>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</si>
  <si>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</si>
  <si>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</si>
  <si>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</si>
  <si>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</si>
  <si>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</si>
  <si>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</si>
  <si>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</si>
  <si>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</si>
  <si>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</si>
  <si>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</si>
  <si>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</si>
  <si>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</si>
  <si>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</si>
  <si>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</si>
  <si>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</si>
  <si>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</si>
  <si>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</si>
  <si>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</si>
  <si>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</si>
  <si>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</si>
  <si>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</si>
  <si>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</si>
  <si>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</si>
  <si>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</si>
  <si>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</si>
  <si>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</si>
  <si>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</si>
  <si>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</si>
  <si>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</si>
  <si>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</si>
  <si>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</si>
  <si>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</si>
  <si>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</si>
  <si>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</si>
  <si>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</si>
  <si>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Atleti iscritti in ordine di categoria</t>
  </si>
  <si>
    <t>Comitato</t>
  </si>
  <si>
    <t>ABDFGH</t>
  </si>
  <si>
    <t>A1</t>
  </si>
  <si>
    <t>da 19 a 32 anni</t>
  </si>
  <si>
    <t>A2</t>
  </si>
  <si>
    <t>da 33 a 39 anni</t>
  </si>
  <si>
    <t>A3</t>
  </si>
  <si>
    <t>A4</t>
  </si>
  <si>
    <t>A5</t>
  </si>
  <si>
    <t>Dil.</t>
  </si>
  <si>
    <t>da 40 a 47 anni</t>
  </si>
  <si>
    <t>da 48 a 55 anni</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</si>
  <si>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</si>
  <si>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</si>
  <si>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</si>
  <si>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</si>
  <si>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</si>
  <si>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</si>
  <si>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</si>
  <si>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</si>
  <si>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</si>
  <si>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</si>
  <si>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</si>
  <si>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</si>
  <si>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</si>
  <si>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</si>
  <si>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</si>
  <si>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</si>
  <si>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</si>
  <si>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</si>
  <si>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</si>
  <si>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</si>
  <si>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</si>
  <si>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</si>
  <si>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</si>
  <si>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</si>
  <si>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</si>
  <si>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</si>
  <si>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</si>
  <si>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</si>
  <si>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</si>
  <si>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</si>
  <si>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</si>
  <si>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</si>
  <si>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</si>
  <si>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</si>
  <si>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</si>
  <si>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</si>
  <si>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</si>
  <si>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</si>
  <si>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</si>
  <si>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</si>
  <si>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</si>
  <si>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</si>
  <si>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</si>
  <si>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</si>
  <si>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</si>
  <si>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</si>
  <si>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</si>
  <si>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</si>
  <si>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</si>
  <si>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</si>
  <si>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</si>
  <si>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</si>
  <si>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</si>
  <si>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</si>
  <si>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</si>
  <si>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</si>
  <si>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</si>
  <si>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</si>
  <si>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</si>
  <si>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</si>
  <si>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</si>
  <si>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</si>
  <si>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</si>
  <si>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</si>
  <si>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</si>
  <si>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</si>
  <si>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</si>
  <si>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</si>
  <si>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</si>
  <si>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</si>
  <si>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</si>
  <si>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</si>
  <si>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</si>
  <si>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</si>
  <si>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</si>
  <si>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</si>
  <si>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Dilettanti da 17 a 18 anni</t>
  </si>
  <si>
    <t>Duplica foglio</t>
  </si>
  <si>
    <t>0=no crono  --  1=crono con ora (2 manche)  --   2=crono a 0  --  3=crono normale con ora</t>
  </si>
  <si>
    <t>Importa / esporta N gara</t>
  </si>
  <si>
    <t>Controlli</t>
  </si>
  <si>
    <t>Calcola la classifica delle società in base alla tabella controlli</t>
  </si>
  <si>
    <t>Gara con controlli</t>
  </si>
  <si>
    <t>Controllo 1</t>
  </si>
  <si>
    <t>P.breve</t>
  </si>
  <si>
    <t>Controllo 2</t>
  </si>
  <si>
    <t>P.medio</t>
  </si>
  <si>
    <t>Controllo 3</t>
  </si>
  <si>
    <t>P.lungo</t>
  </si>
  <si>
    <t>Controllo 4</t>
  </si>
  <si>
    <t>P.marathon</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</si>
  <si>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</si>
  <si>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</si>
  <si>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W</t>
  </si>
  <si>
    <t>ABDEFGHIJLM</t>
  </si>
  <si>
    <t>Donne da 15 a 65 anni</t>
  </si>
  <si>
    <t>Impaginazione automatica</t>
  </si>
  <si>
    <t>Maschere numero tessera</t>
  </si>
  <si>
    <t># significa numero, * significa qualsiasi cosa, una lettera significa quella lettera</t>
  </si>
  <si>
    <t>Numero duplicati</t>
  </si>
  <si>
    <t>Gara / cicloturismo</t>
  </si>
  <si>
    <t>1 = Gara, 0 = Cicloturismo</t>
  </si>
  <si>
    <t>da 56 a 62 anni</t>
  </si>
  <si>
    <t>A6</t>
  </si>
  <si>
    <t>1 = dopo l'inserimento dell'atleta il cursore si posiziona sulla cella A1 sottosctante       0 = dopo l'inserimento di un concorrente il cursore si posiziona sulla cella  B1 sottostante (usare questa opzione per cicloturismo)</t>
  </si>
  <si>
    <t xml:space="preserve">da 63 e oltre </t>
  </si>
  <si>
    <t>180 BPM A.S.D.</t>
  </si>
  <si>
    <t>4RIDERS A.S.D.</t>
  </si>
  <si>
    <t>A POL.D.CIRC.LAVORATORI TERNI</t>
  </si>
  <si>
    <t>A RUOTA LIBERA</t>
  </si>
  <si>
    <t>A&amp;G SPORTING TEST TEAM</t>
  </si>
  <si>
    <t>A&amp;T CYCLING TEAM ASD</t>
  </si>
  <si>
    <t>A. S. D. AVELLINO ROAD CLUB</t>
  </si>
  <si>
    <t>A. S. D. CICLOAMATORI</t>
  </si>
  <si>
    <t>A. S. D. CYCLING TEAM ALTOTEVERE</t>
  </si>
  <si>
    <t>A.C. CAPANNOLESE</t>
  </si>
  <si>
    <t>A.C. FRIENDS &amp; BIKE ASD</t>
  </si>
  <si>
    <t>A.C. GARIBALDINA</t>
  </si>
  <si>
    <t>A.C. PRATESE "1927"</t>
  </si>
  <si>
    <t>A.C.ANASTASI MOBILI-BEST BIKE-CERQ.</t>
  </si>
  <si>
    <t>A.C.D. BICI &amp; AMICI</t>
  </si>
  <si>
    <t>A.C.D. COSTA ETRUSCA</t>
  </si>
  <si>
    <t>A.C.D. G.S.CICLI EFFE-EFFE</t>
  </si>
  <si>
    <t>A.C.D. SC CENTRO BICI TEAM TERNI</t>
  </si>
  <si>
    <t>A.C.D. U.C. ANGELANA</t>
  </si>
  <si>
    <t>A.C.D.BICISPORTEAM FIRENZE</t>
  </si>
  <si>
    <t>A.C.S.VINCENZO</t>
  </si>
  <si>
    <t>A.D. LE CIASPOLE</t>
  </si>
  <si>
    <t>A.D. POL. LA BULLETTA</t>
  </si>
  <si>
    <t>A.D. POLISPORTIVA LAME</t>
  </si>
  <si>
    <t>A.P.A. CROCE VERDE VIAREGGIO</t>
  </si>
  <si>
    <t>A.P.D. ANDEZENO</t>
  </si>
  <si>
    <t>A.P.D. CICLO TEAM ASSORO</t>
  </si>
  <si>
    <t>A.S U.C.O.</t>
  </si>
  <si>
    <t>A.S. AIRONE</t>
  </si>
  <si>
    <t>A.S. ALL SPORTS</t>
  </si>
  <si>
    <t>A.S. CICLI JIRITI</t>
  </si>
  <si>
    <t>A.S. CROSS CLUB CALATAFIMI</t>
  </si>
  <si>
    <t>A.S. D. CICLISSIMO BIKE</t>
  </si>
  <si>
    <t>A.S. DILETT. MAX LELLI</t>
  </si>
  <si>
    <t>A.S. E C. D. GAETANO MADDALENA</t>
  </si>
  <si>
    <t>A.S. LA ROTTA A.S.D.</t>
  </si>
  <si>
    <t>A.S. VIGILI DEL FUOCO O. RUINI</t>
  </si>
  <si>
    <t>A.S.C.D. AVIS FAENZA</t>
  </si>
  <si>
    <t>A.S.C.D. BUTTIGLIERESE '95</t>
  </si>
  <si>
    <t>A.S.C.D. MEDICINA 1912</t>
  </si>
  <si>
    <t>A.S.C.D. VALLE DEL CONCA</t>
  </si>
  <si>
    <t>A.S.D .G.S. ALBA ADRIATICA</t>
  </si>
  <si>
    <t>A.S.D BORGONUOVO COLLEGNO</t>
  </si>
  <si>
    <t>A.S.D CICLOSPORT CODIGORO</t>
  </si>
  <si>
    <t>A.S.D CIRCOLO AMATORI DELLA BICI</t>
  </si>
  <si>
    <t>A.S.D CLUB CICLOTURISTICO SUD-OVEST</t>
  </si>
  <si>
    <t>A.S.D COMPITESE BIKE</t>
  </si>
  <si>
    <t>A.S.D DIAVOLI VELOCI</t>
  </si>
  <si>
    <t>A.S.D FANINI STORE</t>
  </si>
  <si>
    <t>A.S.D G. C. VAL DI LIMA</t>
  </si>
  <si>
    <t>A.S.D G.S. IL CAMPANONE</t>
  </si>
  <si>
    <t>A.S.D G.S. LA ROCCA - VALIANO</t>
  </si>
  <si>
    <t>A.S.D G.Z TEAM YOUNG WILDS</t>
  </si>
  <si>
    <t>A.S.D GARF.NA TEAM CICLI MORI</t>
  </si>
  <si>
    <t>A.S.D GOODMOOD TEAM</t>
  </si>
  <si>
    <t>A.S.D GS RAVONESE</t>
  </si>
  <si>
    <t>A.S.D IL GIOVO BIKE</t>
  </si>
  <si>
    <t>A.S.D MARTINSICURO BIKE</t>
  </si>
  <si>
    <t>A.S.D TEAM 6 CYCLING -GROUP</t>
  </si>
  <si>
    <t>A.S.D TEAM BATTISTELLI AMELIA</t>
  </si>
  <si>
    <t>A.S.D TERRANOSTRA TEAM BIKE</t>
  </si>
  <si>
    <t>A.S.D. - C. CIRCOLO PRIMO MAGGIO</t>
  </si>
  <si>
    <t>A.S.D. " CICLOPAZZI "</t>
  </si>
  <si>
    <t>A.S.D. " TEAM KYKLOS ABRUZZO "</t>
  </si>
  <si>
    <t>A.S.D. "CLUB SPORT"</t>
  </si>
  <si>
    <t>A.S.D. "GARGANICI"</t>
  </si>
  <si>
    <t>A.S.D. "PECORE NERE DEL CONERO"</t>
  </si>
  <si>
    <t>A.S.D. 121� REGGIMENTO ART. C/A RAVENNA</t>
  </si>
  <si>
    <t>A.S.D. 4° STORMO</t>
  </si>
  <si>
    <t>A.S.D. A. MONTI UISP</t>
  </si>
  <si>
    <t>A.S.D. A. NARDUCCI</t>
  </si>
  <si>
    <t>A.S.D. A.T.B. CROCE VERDE FERMO</t>
  </si>
  <si>
    <t>A.S.D. ABITACOLO SPORT CLUB</t>
  </si>
  <si>
    <t>A.S.D. ALL BIKES MANTA</t>
  </si>
  <si>
    <t>A.S.D. AMATORI CASTIGLIONESE CICLISMO</t>
  </si>
  <si>
    <t>A.S.D. AMI BIKE</t>
  </si>
  <si>
    <t>A.S.D. AMICI DELLO SPORT</t>
  </si>
  <si>
    <t>A.S.D. ANIMABIKE</t>
  </si>
  <si>
    <t>A.S.D. ANNOPRIMO</t>
  </si>
  <si>
    <t>A.S.D. AQUILE TUDERTI</t>
  </si>
  <si>
    <t>A.S.D. ARCI NAVE 2010</t>
  </si>
  <si>
    <t>A.S.D. ARCI UISP G.DI VITTORIO</t>
  </si>
  <si>
    <t>A.S.D. ARMATA BRANCALEONE</t>
  </si>
  <si>
    <t>A.S.D. ARRE BIKE 2009</t>
  </si>
  <si>
    <t>A.S.D. ASSO BIKE</t>
  </si>
  <si>
    <t>A.S.D. ATLETICA 85 FAENZA</t>
  </si>
  <si>
    <t>A.S.D. ATLETICA MONTICELLANA</t>
  </si>
  <si>
    <t>A.S.D. ATLETICA ORTE</t>
  </si>
  <si>
    <t>A.S.D. ATLETICA SABAUDIA</t>
  </si>
  <si>
    <t>A.S.D. ATLETICO MONTEROTONDO</t>
  </si>
  <si>
    <t>A.S.D. AUDAX BIKE CARMAGNOLA</t>
  </si>
  <si>
    <t>A.S.D. AVIS CICLISMO ROSIGNANO</t>
  </si>
  <si>
    <t>A.S.D. AVIS MONTE SAN VITO</t>
  </si>
  <si>
    <t>A.S.D. AVIS VERAG PRATO EST</t>
  </si>
  <si>
    <t>A.S.D. BANDITE BIKE PARK</t>
  </si>
  <si>
    <t>A.S.D. BANDITO</t>
  </si>
  <si>
    <t>A.S.D. BATTISTELLI EXTREME</t>
  </si>
  <si>
    <t>A.S.D. BICI CLUB MONTE SAN PIETRO</t>
  </si>
  <si>
    <t>A.S.D. BICI CLUB PEDALE AMICO</t>
  </si>
  <si>
    <t>A.S.D. BICICLUB SAN VITO DEI NORMANNI</t>
  </si>
  <si>
    <t>A.S.D. BICIPEDIA</t>
  </si>
  <si>
    <t>A.S.D. BIKE TEAM JESI</t>
  </si>
  <si>
    <t>A.S.D. BIKEMOTION</t>
  </si>
  <si>
    <t>A.S.D. BIKER IN LIBERTA'</t>
  </si>
  <si>
    <t>A.S.D. BIZIO'S TEAM</t>
  </si>
  <si>
    <t>A.S.D. BLUFIT</t>
  </si>
  <si>
    <t>A.S.D. BODY MIND</t>
  </si>
  <si>
    <t>A.S.D. BORGO VITTORIA</t>
  </si>
  <si>
    <t>A.S.D. BOTAFOGO</t>
  </si>
  <si>
    <t>A.S.D. BRISIGHELLA IN BICI</t>
  </si>
  <si>
    <t>A.S.D. BROGIO</t>
  </si>
  <si>
    <t>A.S.D. C.D.P.COIANO</t>
  </si>
  <si>
    <t>A.S.D. C.M.A. SRL IMOLA</t>
  </si>
  <si>
    <t>A.S.D. C.R.A.L. OSPEDALIERO FAENZA</t>
  </si>
  <si>
    <t>A.S.D. C.R.A.M. A.T.C. LA SPEZIA</t>
  </si>
  <si>
    <t>A.S.D. CAPO D'ORLANDO</t>
  </si>
  <si>
    <t>A.S.D. CAROLI SPORT</t>
  </si>
  <si>
    <t>A.S.D. CASCIANA TERME BIKE</t>
  </si>
  <si>
    <t>A.S.D. CASTELLO BIKE</t>
  </si>
  <si>
    <t>A.S.D. CECCHI RACING TEAM</t>
  </si>
  <si>
    <t>A.S.D. CENTOTREDICI</t>
  </si>
  <si>
    <t>A.S.D. CENTRO RICREATIVO BORGHETTO</t>
  </si>
  <si>
    <t>A.S.D. CERLONGO</t>
  </si>
  <si>
    <t>A.S.D. CERRO BIKE</t>
  </si>
  <si>
    <t>A.S.D. CICL. ARIANESE</t>
  </si>
  <si>
    <t>A.S.D. CICL. RIVOLI</t>
  </si>
  <si>
    <t>A.S.D. CICLI LENZI</t>
  </si>
  <si>
    <t>A.S.D. CICLI SANTONI V.T.B.</t>
  </si>
  <si>
    <t>A.S.D. CICLI TADDEI</t>
  </si>
  <si>
    <t>A.S.D. CICLISMO MARINA MILITARE - C.R.D.D. LA SPEZIA</t>
  </si>
  <si>
    <t>A.S.D. CICLISTI CAZZAGO</t>
  </si>
  <si>
    <t>A.S.D. CICLISTICA 2 TORRI BOLOGNA</t>
  </si>
  <si>
    <t>A.S.D. CICLISTICA ACIDO LATTICO</t>
  </si>
  <si>
    <t>A.S.D. CICLISTICA BITONE</t>
  </si>
  <si>
    <t>A.S.D. CICLISTICA CASELLESE</t>
  </si>
  <si>
    <t>A.S.D. CICLISTICA CASTIGNANO</t>
  </si>
  <si>
    <t>A.S.D. CICLISTICA FORROTTOLI</t>
  </si>
  <si>
    <t>A.S.D. CICLISTICA LA FERAGLIA</t>
  </si>
  <si>
    <t>A.S.D. CICLISTICA MALMANTILE</t>
  </si>
  <si>
    <t>A.S.D. CICLISTICA PRATOCALOR</t>
  </si>
  <si>
    <t>A.S.D. CICLISTICA SAN SEPOLCRO</t>
  </si>
  <si>
    <t>A.S.D. CICLISTICA SASSO MARCONI</t>
  </si>
  <si>
    <t>A.S.D. CICLISTICA SENESE</t>
  </si>
  <si>
    <t>A.S.D. CICLISTICA VALDARBIA LA POPOLARE</t>
  </si>
  <si>
    <t>A.S.D. CICLISTICA VALDOMBRONE</t>
  </si>
  <si>
    <t>A.S.D. CICLISTICA VIACCIA</t>
  </si>
  <si>
    <t>A.S.D. CICLO CLUB POZZO</t>
  </si>
  <si>
    <t>A.S.D. CICLO CLUB PRESILA</t>
  </si>
  <si>
    <t>A.S.D. CICLO CLUB VALLONE</t>
  </si>
  <si>
    <t>A.S.D. CICLO ESTENSE MESOLA</t>
  </si>
  <si>
    <t>A.S.D. CICLO TEAM 2001 GABICCE MARE</t>
  </si>
  <si>
    <t>A.S.D. CICLOAMATORI LACUS PIANA</t>
  </si>
  <si>
    <t>A.S.D. CICLOSPORT POGGIBONSI</t>
  </si>
  <si>
    <t>A.S.D. CIPRIANI - GESTRI</t>
  </si>
  <si>
    <t>A.S.D. CIRCOLO ARCI M. CANOVA</t>
  </si>
  <si>
    <t>A.S.D. CIRCOLO ARCI MARZENO</t>
  </si>
  <si>
    <t>A.S.D. CLIMBERS TOIRANO</t>
  </si>
  <si>
    <t>A.S.D. CLUB CICLI MALINI</t>
  </si>
  <si>
    <t>A.S.D. CLUB NIBALI CYCLING EVENT</t>
  </si>
  <si>
    <t>A.S.D. COLONICA BIKE</t>
  </si>
  <si>
    <t>A.S.D. CONTROVENTO BYKE</t>
  </si>
  <si>
    <t>A.S.D. COOPERATORI</t>
  </si>
  <si>
    <t>A.S.D. CORROPOLI CYCLING TEAM</t>
  </si>
  <si>
    <t>A.S.D. CRAL CREDITO COOPERATIVO</t>
  </si>
  <si>
    <t>A.S.D. CRAL PETROLCHIMICO</t>
  </si>
  <si>
    <t>A.S.D. CULTURA DEL MARE</t>
  </si>
  <si>
    <t>A.S.D. CULTURA IN MOVIMENTO</t>
  </si>
  <si>
    <t>A.S.D. CUNEO BIKE</t>
  </si>
  <si>
    <t>A.S.D. CYCLING PROJECT</t>
  </si>
  <si>
    <t>A.S.D. DRAGON SPORT CALDONAZZO</t>
  </si>
  <si>
    <t>A.S.D. E.F. BICICLUB FRANCAVILLA FONTANA</t>
  </si>
  <si>
    <t>A.S.D. ECOLOGY TEAM</t>
  </si>
  <si>
    <t>A.S.D. EDDY TEAM</t>
  </si>
  <si>
    <t>A.S.D. EMISSIONI ZERO</t>
  </si>
  <si>
    <t>A.S.D. EMMEDI BIKE</t>
  </si>
  <si>
    <t>A.S.D. ENERGIA BARBARA</t>
  </si>
  <si>
    <t>A.S.D. ERICE BIKE TEAM</t>
  </si>
  <si>
    <t>A.S.D. ESERCITO - SAVOIA CAVALLERIA</t>
  </si>
  <si>
    <t>A.S.D. EURO TEAM GROSSETO</t>
  </si>
  <si>
    <t>A.S.D. FAJARAMA</t>
  </si>
  <si>
    <t>A.S.D. FAST AND FURIOUS CYCLING TEAM</t>
  </si>
  <si>
    <t>A.S.D. FAT WHEELS TEAM</t>
  </si>
  <si>
    <t>A.S.D. FAUSTO COPPI</t>
  </si>
  <si>
    <t>A.S.D. FELSINA</t>
  </si>
  <si>
    <t>A.S.D. FONTAMARA - ERAMO PAOLO</t>
  </si>
  <si>
    <t>A.S.D. FORTI E LIBERI</t>
  </si>
  <si>
    <t>A.S.D. FORZE SPORTIVE NERETO</t>
  </si>
  <si>
    <t>A.S.D. FRANKE DI PESCHIERA</t>
  </si>
  <si>
    <t>A.S.D. FRECCE BIANCHE TRIATHLON</t>
  </si>
  <si>
    <t>A.S.D. FREE BIKE TEAM</t>
  </si>
  <si>
    <t>A.S.D. FREE BIKERS</t>
  </si>
  <si>
    <t>A.S.D. FREE BIKERS PEDALE FOLLONICHESE</t>
  </si>
  <si>
    <t>A.S.D. FREE LIFE SURVIVAL</t>
  </si>
  <si>
    <t>A.S.D. FULIGNI GIOCHI E SPORT CYCLING TEAM</t>
  </si>
  <si>
    <t>A.S.D. FULL METAL BIKERS</t>
  </si>
  <si>
    <t>A.S.D. FULLBIKE</t>
  </si>
  <si>
    <t>A.S.D. G. S. ACQUAVIVA PICENA</t>
  </si>
  <si>
    <t>A.S.D. G.C. ADRIANO DE ZAN</t>
  </si>
  <si>
    <t>A.S.D. G.C. ARGENTARIO</t>
  </si>
  <si>
    <t>A.S.D. G.C. AUTOCLAVI FAM</t>
  </si>
  <si>
    <t>A.S.D. G.C. AVIS SASSOFERRATO</t>
  </si>
  <si>
    <t>A.S.D. G.C. CASTIGLIONESE</t>
  </si>
  <si>
    <t>A.S.D. G.C. FORMIGNANA</t>
  </si>
  <si>
    <t>A.S.D. G.C. PEDALE CESENATE - CICLI NERI</t>
  </si>
  <si>
    <t>A.S.D. G.C. SHAMPOO</t>
  </si>
  <si>
    <t>A.S.D. G.C.S. LUIGI METELLI S.P.A.</t>
  </si>
  <si>
    <t>A.S.D. G.P. A.T.P. TORINO MARATONA</t>
  </si>
  <si>
    <t>A.S.D. G.S. BIKERS FAENZA</t>
  </si>
  <si>
    <t>A.S.D. G.S. CANNELLA UISP</t>
  </si>
  <si>
    <t>A.S.D. G.S. CHIARAVALLE</t>
  </si>
  <si>
    <t>A.S.D. G.S. CICLORAPIDA</t>
  </si>
  <si>
    <t>A.S.D. G.S. CORAZZIERI</t>
  </si>
  <si>
    <t>A.S.D. G.S. GEKO BIKE</t>
  </si>
  <si>
    <t>A.S.D. G.S. LU CICLONE</t>
  </si>
  <si>
    <t>A.S.D. G.S. MACCHIE</t>
  </si>
  <si>
    <t>A.S.D. G.S. MONDOBICI</t>
  </si>
  <si>
    <t>A.S.D. G.S. PASTA GRANAROLO</t>
  </si>
  <si>
    <t>A.S.D. G.S. PEDALE MEZZOLARESE</t>
  </si>
  <si>
    <t>A.S.D. G.S. TEAM BIKE PERIN</t>
  </si>
  <si>
    <t>A.S.D. G.S. TOMBELLE</t>
  </si>
  <si>
    <t>A.S.D. G.S. VADO CICLOTURISMO</t>
  </si>
  <si>
    <t>A.S.D. GARRUFO</t>
  </si>
  <si>
    <t>A.S.D. GFDD ALTOPACK</t>
  </si>
  <si>
    <t>A.S.D. GIAMPI CLAN</t>
  </si>
  <si>
    <t>A.S.D. GIRASOLE</t>
  </si>
  <si>
    <t>A.S.D. GLOBULI ROSSI OSTUNI</t>
  </si>
  <si>
    <t>A.S.D. GO TRIATHLON</t>
  </si>
  <si>
    <t>A.S.D. GRANDAMA MTB</t>
  </si>
  <si>
    <t>A.S.D. GRAVITY SCHOOL</t>
  </si>
  <si>
    <t>A.S.D. GREENSPORT</t>
  </si>
  <si>
    <t>A.S.D. GROTTAGLIE BIKE</t>
  </si>
  <si>
    <t>A.S.D. GRUPPO CICLISTICO M. TRIGARI</t>
  </si>
  <si>
    <t>A.S.D. GRUPPO CICLISTICO PAGLIARE</t>
  </si>
  <si>
    <t>A.S.D. GRUPPO CICLISTICO ZOLESE</t>
  </si>
  <si>
    <t>A.S.D. GRUPPO SPORTIVO ROMANO</t>
  </si>
  <si>
    <t>A.S.D. GRUPPO STORICO BISENZIA</t>
  </si>
  <si>
    <t>A.S.D. GUIDA SICURA</t>
  </si>
  <si>
    <t>A.S.D. I PIRATI</t>
  </si>
  <si>
    <t>A.S.D. IL GIOVO TEAM (FCI)</t>
  </si>
  <si>
    <t>A.S.D. IL GIOVO TEAM COREGLIA</t>
  </si>
  <si>
    <t>A.S.D. IL GIRASOLE</t>
  </si>
  <si>
    <t>A.S.D. IL TANDEM</t>
  </si>
  <si>
    <t>A.S.D. IMOLA BIKE</t>
  </si>
  <si>
    <t>A.S.D. IRON'S GYM</t>
  </si>
  <si>
    <t>A.S.D. JAKYMAYO TEAM ROSETO</t>
  </si>
  <si>
    <t>A.S.D. JUMP TEAM S.CROCE BIKERS S. ELPIDIO A MARE</t>
  </si>
  <si>
    <t>A.S.D. LA BASE TERNI</t>
  </si>
  <si>
    <t>A.S.D. LA MAGLIA ROSA</t>
  </si>
  <si>
    <t>A.S.D. LA PALESTRA</t>
  </si>
  <si>
    <t>A.S.D. LA QUERCE</t>
  </si>
  <si>
    <t>A.S.D. LA SORBA</t>
  </si>
  <si>
    <t>A.S.D. LA STELLA</t>
  </si>
  <si>
    <t>A.S.D. LATITUDINI</t>
  </si>
  <si>
    <t>A.S.D. LE SALINE NATURA E SPORT</t>
  </si>
  <si>
    <t>A.S.D. LEONARDI RACING TEAM</t>
  </si>
  <si>
    <t>A.S.D. LIKE &amp; BIKE</t>
  </si>
  <si>
    <t>A.S.D. LUNAE</t>
  </si>
  <si>
    <t>A.S.D. M.T.B. LA RUPE</t>
  </si>
  <si>
    <t>A.S.D. MAIORBIKE RACING TEAM</t>
  </si>
  <si>
    <t>A.S.D. MALMANTILE CYCLING TEAM</t>
  </si>
  <si>
    <t>A.S.D. MANGIA&amp;BEVI</t>
  </si>
  <si>
    <t>A.S.D. MARCIANA</t>
  </si>
  <si>
    <t>A.S.D. MARCONI PUNTO FITNESS</t>
  </si>
  <si>
    <t>A.S.D. MARETERRA BIKE TEAM</t>
  </si>
  <si>
    <t>A.S.D. MARFISH</t>
  </si>
  <si>
    <t>A.S.D. MARY CONFEZIONI</t>
  </si>
  <si>
    <t>A.S.D. MASTER CYCLING</t>
  </si>
  <si>
    <t>A.S.D. MCR DUE RUOTE</t>
  </si>
  <si>
    <t>A.S.D. MEDICI PRATESI</t>
  </si>
  <si>
    <t>A.S.D. METAL ROOF</t>
  </si>
  <si>
    <t>A.S.D. MEZZOCORONA BIKE4FUN</t>
  </si>
  <si>
    <t>A.S.D. MISTERBICI FABRIANO</t>
  </si>
  <si>
    <t>A.S.D. MONCENISIO</t>
  </si>
  <si>
    <t>A.S.D. MONTE PISANO</t>
  </si>
  <si>
    <t>A.S.D. MONTEFELTRO</t>
  </si>
  <si>
    <t>A.S.D. MONTEMURLO MEUCCI TAMARE</t>
  </si>
  <si>
    <t>A.S.D. MONTEVETTOLINI</t>
  </si>
  <si>
    <t>A.S.D. MONTICELLI BIKE</t>
  </si>
  <si>
    <t>A.S.D. MT BIKE ARGENTARIO</t>
  </si>
  <si>
    <t>A.S.D. MTB CASTIGLIONE DEL LAGO</t>
  </si>
  <si>
    <t>A.S.D. MTB CLIMB</t>
  </si>
  <si>
    <t>A.S.D. MTB CLUB CECINA</t>
  </si>
  <si>
    <t>A.S.D. MTB GROUP TRITAKATENE</t>
  </si>
  <si>
    <t>A.S.D. MTB LATINA</t>
  </si>
  <si>
    <t>A.S.D. MTB MANO MECCANICA</t>
  </si>
  <si>
    <t>A.S.D. MTB PALAIEPELAGO</t>
  </si>
  <si>
    <t>A.S.D. MTB SANTA FIORA</t>
  </si>
  <si>
    <t>A.S.D. MTB ZICCHIERI SABAUDIA</t>
  </si>
  <si>
    <t>A.S.D. N.V.M. RACING TEAM</t>
  </si>
  <si>
    <t>A.S.D. NA' PEDALATA NA' MAGNATA</t>
  </si>
  <si>
    <t>A.S.D. NESTOR SEA MARSCIANO</t>
  </si>
  <si>
    <t>A.S.D. NEW MARIO PUPILLI</t>
  </si>
  <si>
    <t>A.S.D. NEWTEAM ESSEBI</t>
  </si>
  <si>
    <t>A.S.D. NONSOLOSTERRATO</t>
  </si>
  <si>
    <t>A.S.D. OLD BIKER</t>
  </si>
  <si>
    <t>A.S.D. ONLYOFF DUE RUOTE</t>
  </si>
  <si>
    <t>A.S.D. ORECCHIELLA GARFAGNANA</t>
  </si>
  <si>
    <t>A.S.D. ORGANIZZAZIONE SPORT &amp; TURISMO</t>
  </si>
  <si>
    <t>A.S.D. ORIAMESSAPICA</t>
  </si>
  <si>
    <t>A.S.D. ORO IN TOSCANA</t>
  </si>
  <si>
    <t>A.S.D. P.S. DONATO CICL. G. LEOPARDI</t>
  </si>
  <si>
    <t>A.S.D. P.S. FEDELE LECIS</t>
  </si>
  <si>
    <t>A.S.D. PAPERINO</t>
  </si>
  <si>
    <t>A.S.D. PEDALE AGUGLIANESE AVIS AIDO</t>
  </si>
  <si>
    <t>A.S.D. PEDALE BELLARIESE</t>
  </si>
  <si>
    <t>A.S.D. PEDALE BIANCAZZURRO</t>
  </si>
  <si>
    <t>A.S.D. PEDALE CARMAGNOLESE</t>
  </si>
  <si>
    <t>A.S.D. PEDALE COLOGNESE</t>
  </si>
  <si>
    <t>A.S.D. PEDALE ELETTRICO</t>
  </si>
  <si>
    <t>A.S.D. PEDALE MONTEGIORGESE</t>
  </si>
  <si>
    <t>A.S.D. PEDALE SULMONESE</t>
  </si>
  <si>
    <t>A.S.D. PERLA VERDE</t>
  </si>
  <si>
    <t>A.S.D. PETRITOLI BIKE</t>
  </si>
  <si>
    <t>A.S.D. PLANET FITNESS BIKE</t>
  </si>
  <si>
    <t>A.S.D. POL. BELMONTESE</t>
  </si>
  <si>
    <t>A.S.D. POL. CIRC. GRUPPO HERA BO</t>
  </si>
  <si>
    <t>A.S.D. POL. GLORIE</t>
  </si>
  <si>
    <t>A.S.D. POL. ROUTIER</t>
  </si>
  <si>
    <t>A.S.D. POL.BAGNOLO</t>
  </si>
  <si>
    <t>A.S.D. POL.VA BOSCHETTO</t>
  </si>
  <si>
    <t>A.S.D. POLISPORTIVA ALTO PROFILO</t>
  </si>
  <si>
    <t>A.S.D. POLISPORTIVA ANZOLESE</t>
  </si>
  <si>
    <t>A.S.D. POLISPORTIVA ECO SERVICE</t>
  </si>
  <si>
    <t>A.S.D. POLISPORTIVA MOIANO</t>
  </si>
  <si>
    <t>A.S.D. POLISPORTIVA PREDATOR CORI</t>
  </si>
  <si>
    <t>A.S.D. POLISPORTIVA SAN GIORGIO 90</t>
  </si>
  <si>
    <t>A.S.D. PONTE CYCLING TEAM</t>
  </si>
  <si>
    <t>A.S.D. PORTO S. ELPIDIO</t>
  </si>
  <si>
    <t>A.S.D. PRO-SPORT AKERY</t>
  </si>
  <si>
    <t>A.S.D. PROVIS BIKE</t>
  </si>
  <si>
    <t>A.S.D. PUNTO BICI</t>
  </si>
  <si>
    <t>A.S.D. RAMPICHINO CHIANTI TEAM</t>
  </si>
  <si>
    <t>A.S.D. RAMPICLUB VAL VIBRATA</t>
  </si>
  <si>
    <t>A.S.D. RENO BIKE RACING</t>
  </si>
  <si>
    <t>A.S.D. RICCIONE CORRE</t>
  </si>
  <si>
    <t>A.S.D. RICR. E CULT. ELEN CLUB 99</t>
  </si>
  <si>
    <t>A.S.D. RINASCITA SPORT LIFE</t>
  </si>
  <si>
    <t>A.S.D. RIST. NUOVO PARCO DEI CILIEGI</t>
  </si>
  <si>
    <t>A.S.D. ROSALITA</t>
  </si>
  <si>
    <t>A.S.D. ROYAL TEAM</t>
  </si>
  <si>
    <t>A.S.D. RUOTA LIBERA</t>
  </si>
  <si>
    <t>A.S.D. RUOTA LIBERA MOIE</t>
  </si>
  <si>
    <t>A.S.D. S. C. SILLARO</t>
  </si>
  <si>
    <t>A.S.D. S. PIETRO A MALMANTILE</t>
  </si>
  <si>
    <t>A.S.D. S.ANDREA</t>
  </si>
  <si>
    <t>A.S.D. S.C. CARIGNANO</t>
  </si>
  <si>
    <t>A.S.D. S.C. SERGIO DALFIUME</t>
  </si>
  <si>
    <t>A.S.D. SACE</t>
  </si>
  <si>
    <t>A.S.D. SACMI</t>
  </si>
  <si>
    <t>A.S.D. SAN PAOLO</t>
  </si>
  <si>
    <t>A.S.D. SANGERACING TEAM</t>
  </si>
  <si>
    <t>A.S.D. SANSONI TEAM</t>
  </si>
  <si>
    <t>A.S.D. SEI SPORT</t>
  </si>
  <si>
    <t>A.S.D. SEVENTIES RUNNING TEAM LUCCA</t>
  </si>
  <si>
    <t>A.S.D. SMIRRA BIKE</t>
  </si>
  <si>
    <t>A.S.D. SOCIETA' SPORTIVA GROSSETO</t>
  </si>
  <si>
    <t>A.S.D. SOLAROLESE</t>
  </si>
  <si>
    <t>A.S.D. SPEED RACING TEAM</t>
  </si>
  <si>
    <t>A.S.D. SPORT NEL DOPOLAVORO FERROVIARIO</t>
  </si>
  <si>
    <t>A.S.D. SPORTING TEAM</t>
  </si>
  <si>
    <t>A.S.D. SPORTINSIEME</t>
  </si>
  <si>
    <t>A.S.D. SPORT'S INSIDE</t>
  </si>
  <si>
    <t>A.S.D. STELLA BIKE</t>
  </si>
  <si>
    <t>A.S.D. TANIA DANCE</t>
  </si>
  <si>
    <t>A.S.D. TARKNA BICI</t>
  </si>
  <si>
    <t>A.S.D. TEAM BIKE CGA</t>
  </si>
  <si>
    <t>A.S.D. TEAM BIKE MIRANDA</t>
  </si>
  <si>
    <t>A.S.D. TEAM BIKE PONTE</t>
  </si>
  <si>
    <t>A.S.D. TEAM BOOMERANG</t>
  </si>
  <si>
    <t>A.S.D. TEAM CONTI 1980</t>
  </si>
  <si>
    <t>A.S.D. TEAM CYCLING IACHINI</t>
  </si>
  <si>
    <t>A.S.D. TEAM DUE RUOTE BO</t>
  </si>
  <si>
    <t>A.S.D. TEAM FANTOLINO</t>
  </si>
  <si>
    <t>A.S.D. TEAM FUTA BIKE</t>
  </si>
  <si>
    <t>A.S.D. TEAM G.F. SACCARELLI</t>
  </si>
  <si>
    <t>A.S.D. TEAM GOVONI G.M.</t>
  </si>
  <si>
    <t>A.S.D. TEAM IDEA BICI</t>
  </si>
  <si>
    <t>A.S.D. TEAM K-ONE</t>
  </si>
  <si>
    <t>A.S.D. TEAM MARATHON BIKE</t>
  </si>
  <si>
    <t>A.S.D. TEAM MATE'</t>
  </si>
  <si>
    <t>A.S.D. TEAM MTB PRATO</t>
  </si>
  <si>
    <t>A.S.D. TEAM NORD EST EDILMARK</t>
  </si>
  <si>
    <t>A.S.D. TEAM PLANET BIKE</t>
  </si>
  <si>
    <t>A.S.D. TEAM RODAS</t>
  </si>
  <si>
    <t>A.S.D. TEAM VALLONE</t>
  </si>
  <si>
    <t>A.S.D. TECNOBIKE BRA</t>
  </si>
  <si>
    <t>A.S.D. TERZANO CICLI</t>
  </si>
  <si>
    <t>A.S.D. THANIT</t>
  </si>
  <si>
    <t>A.S.D. TISSUE FRIENDS</t>
  </si>
  <si>
    <t>A.S.D. TOP RUNNING BRINDISI</t>
  </si>
  <si>
    <t>A.S.D. TORRE AVIS GUBBIO</t>
  </si>
  <si>
    <t>A.S.D. TOSCO-ROMAGNOLA</t>
  </si>
  <si>
    <t>A.S.D. TREBER COLORI</t>
  </si>
  <si>
    <t>A.S.D. TRIATHLON PAVESE</t>
  </si>
  <si>
    <t>A.S.D. TRISPORT ARGENTARIO TEAM</t>
  </si>
  <si>
    <t>A.S.D. TRUENTUM BIKE</t>
  </si>
  <si>
    <t>A.S.D. U.C. AGLIANESE</t>
  </si>
  <si>
    <t>A.S.D. U.C. F. BARACCA LUGO</t>
  </si>
  <si>
    <t>A.S.D. U.S.C. CASTEL BOLOGNESE</t>
  </si>
  <si>
    <t>A.S.D. UISP ESCURSIONISTI MTB MONTEROTONDO</t>
  </si>
  <si>
    <t>A.S.D. UISP LE VENEZIE</t>
  </si>
  <si>
    <t>A.S.D. UMBRA GROUP RACING</t>
  </si>
  <si>
    <t>A.S.D. UMBRIA CYCLING TEAM</t>
  </si>
  <si>
    <t>A.S.D. UNIONE CICLISTICA PIOMBINO</t>
  </si>
  <si>
    <t>A.S.D. VAL DI FORO CYCLING</t>
  </si>
  <si>
    <t>A.S.D. VELO CLUB CHIESA BRA</t>
  </si>
  <si>
    <t>A.S.D. VELO CLUB MASSA MARITTIMA</t>
  </si>
  <si>
    <t>A.S.D. VELO CLUB TIRALENTO</t>
  </si>
  <si>
    <t>A.S.D. VELOCE CLUB FIRENZE</t>
  </si>
  <si>
    <t>A.S.D. VELOCE CLUB PAVAN PADOVA</t>
  </si>
  <si>
    <t>A.S.D. VELOCE CLUB PERUGINO</t>
  </si>
  <si>
    <t>A.S.D. VELONOMADI</t>
  </si>
  <si>
    <t>A.S.D. VENTURI ADVENTURE TEAM</t>
  </si>
  <si>
    <t>A.S.D. VERTICAL BIKE TEAM MONTE CROCE</t>
  </si>
  <si>
    <t>A.S.D. VIBO BIKERS SKATENATI</t>
  </si>
  <si>
    <t>A.S.D. VIBRATA BIKE 2005</t>
  </si>
  <si>
    <t>A.S.D. VIGOR VIRTUS</t>
  </si>
  <si>
    <t>A.S.D. VINCENZO NIBALI</t>
  </si>
  <si>
    <t>A.S.D. VITALITY</t>
  </si>
  <si>
    <t>A.S.D. ZHIRAF</t>
  </si>
  <si>
    <t>A.S.D.BOVARA JUNIOR TEAM</t>
  </si>
  <si>
    <t>A.S.D.C. GRANAROLO FAENTINO</t>
  </si>
  <si>
    <t>A.S.D.CICLI. CORREGGIO</t>
  </si>
  <si>
    <t>A.S.D.DELFINO 93</t>
  </si>
  <si>
    <t>A.S.D.DELTA IMMOBILIARE ARCHEDYL</t>
  </si>
  <si>
    <t>A.S.D.F.C. PORTO 85</t>
  </si>
  <si>
    <t>A.S.D.G.C. ARBIA</t>
  </si>
  <si>
    <t>A.S.D.G.S. CLASSENSE TRASPORTI-RA</t>
  </si>
  <si>
    <t>A.S.D.-GA SGL CARBON</t>
  </si>
  <si>
    <t>A.S.D.GREEN DEVILS TEAM</t>
  </si>
  <si>
    <t>A.S.D.GRUPPO SPORTIVO CENTRO DOWN ASTI</t>
  </si>
  <si>
    <t>A.S.D.NEW BIKE ANDRIA</t>
  </si>
  <si>
    <t>A.S.D.RED WHITE</t>
  </si>
  <si>
    <t>A.S.D.RUOTA LIBERA</t>
  </si>
  <si>
    <t>A.S.D.S.MARIA DEGLI ANGELI RACING</t>
  </si>
  <si>
    <t>A.S.D.U.C. PONTE S. GIOVANNI</t>
  </si>
  <si>
    <t>A.S.DILETTANTISTICA VELOMAX</t>
  </si>
  <si>
    <t>ABC AMICI DELLA BICI CALTRANO</t>
  </si>
  <si>
    <t>AC F. BESSI CALENZANO</t>
  </si>
  <si>
    <t>ACCIAIERIE VALBRUNA BOLZANO SEZ. CICLISMO</t>
  </si>
  <si>
    <t>ACD MARSCIANO BIKE</t>
  </si>
  <si>
    <t>ACQUA E SAPONE TEAM MOCAIANA</t>
  </si>
  <si>
    <t>AGLIANA CICLISMO A.S.D.</t>
  </si>
  <si>
    <t>ALFINA BIKE TEAM A.S.D.</t>
  </si>
  <si>
    <t>ALFREDO ORIANI A.S.D.</t>
  </si>
  <si>
    <t>ALI DORATE ASS.DILETT.</t>
  </si>
  <si>
    <t>ALL BIKE TEAM</t>
  </si>
  <si>
    <t>ALL BLACKS BIKE</t>
  </si>
  <si>
    <t>ALL STARS AREZZO</t>
  </si>
  <si>
    <t>ALTOTEVERE</t>
  </si>
  <si>
    <t>AMICI DELLA BICI A.S.D.</t>
  </si>
  <si>
    <t>AMORE&amp;VITA ETRURIA C.T. TSS</t>
  </si>
  <si>
    <t>ANCILLOTTI DOGANACCIA</t>
  </si>
  <si>
    <t>ANTELLA BIKE</t>
  </si>
  <si>
    <t>APD CRAL SANITA' VEMORE DAVOLI</t>
  </si>
  <si>
    <t>APD DEPORTIVO LA CURNAZA</t>
  </si>
  <si>
    <t>APD FIORENZUOLA</t>
  </si>
  <si>
    <t>APPENNINO FREEMIND ASD</t>
  </si>
  <si>
    <t>AR.BI. ARGILE IN BICI A.S.D.</t>
  </si>
  <si>
    <t>ARCI BACCANO</t>
  </si>
  <si>
    <t>ARCI FONTEBECCI</t>
  </si>
  <si>
    <t>ARETINA (AICS)</t>
  </si>
  <si>
    <t>ARIAPERTA VARESE ASD</t>
  </si>
  <si>
    <t>ARLENESE</t>
  </si>
  <si>
    <t>ARRAMPIBIKE A.S.D</t>
  </si>
  <si>
    <t>ARTA CENTRO SOCIALE</t>
  </si>
  <si>
    <t>AS COSTA DEGLI ETRUSCHI</t>
  </si>
  <si>
    <t>AS MASTROMARCO</t>
  </si>
  <si>
    <t>AS.CIC.AMICI DELLA BICI C. PONZANELLI</t>
  </si>
  <si>
    <t>ASCD CICLISTI CAMPI</t>
  </si>
  <si>
    <t>ASCD PEDALCLUB TREPUZZI</t>
  </si>
  <si>
    <t>ASD " SOLO NOI "</t>
  </si>
  <si>
    <t>ASD 2010 GRAVITY TEAM - SPOLETO</t>
  </si>
  <si>
    <t>ASD 3.4 FUN</t>
  </si>
  <si>
    <t>ASD A.R.C.S. STROZZACAPPONI</t>
  </si>
  <si>
    <t>ASD A.S.C. CICLI CLEMENTI</t>
  </si>
  <si>
    <t>ASD ACQUA &amp; SAPONE TEAM MOCAIANA</t>
  </si>
  <si>
    <t>ASD ANIENE ROMA SPORT</t>
  </si>
  <si>
    <t>ASD ARCI CERRETO GUIDI</t>
  </si>
  <si>
    <t>ASD ARCOBALENO</t>
  </si>
  <si>
    <t>ASD ARDEATINA BIKE</t>
  </si>
  <si>
    <t>ASD ASCAS</t>
  </si>
  <si>
    <t>ASD ATLETICA 99 VITTUONE</t>
  </si>
  <si>
    <t>ASD AUDAX PARMA</t>
  </si>
  <si>
    <t>ASD AURISPA &amp; C.</t>
  </si>
  <si>
    <t>ASD AVESANI</t>
  </si>
  <si>
    <t>ASD AVIS CERREDOLO</t>
  </si>
  <si>
    <t>ASD AVIS POVIGLIO</t>
  </si>
  <si>
    <t>ASD BASSANO DEL GRAPPA BIKE</t>
  </si>
  <si>
    <t>ASD BASSANO PASSIONBIKE</t>
  </si>
  <si>
    <t>ASD BBMBALDOSTEFAN</t>
  </si>
  <si>
    <t>ASD BENINI AUTO</t>
  </si>
  <si>
    <t>ASD BHOSS KING BIKE EMPOLI</t>
  </si>
  <si>
    <t>ASD BICI CLUB L'AURORA</t>
  </si>
  <si>
    <t>ASD BICI CLUB POLICORO</t>
  </si>
  <si>
    <t>ASD BICICLUB CANICATTINI</t>
  </si>
  <si>
    <t>ASD BICICLUB MELILLI -VILLASMUNDO</t>
  </si>
  <si>
    <t>ASD BIKE PIONEERS</t>
  </si>
  <si>
    <t>ASD BIKE STATION FILODIAM</t>
  </si>
  <si>
    <t>ASD BIKE STORE TEAM</t>
  </si>
  <si>
    <t>ASD BIKELAND TEAM BIKE 2003</t>
  </si>
  <si>
    <t>ASD BIKESTORE RACING TEAM</t>
  </si>
  <si>
    <t>ASD BODY BUILDING</t>
  </si>
  <si>
    <t>ASD BORELLO CYCLING TEAM</t>
  </si>
  <si>
    <t>ASD BORGOBIKE</t>
  </si>
  <si>
    <t>ASD BROCCHETTA D.</t>
  </si>
  <si>
    <t>ASD BY BIKE</t>
  </si>
  <si>
    <t>ASD CAAM CORSE</t>
  </si>
  <si>
    <t>ASD CALCAGNI SPORT</t>
  </si>
  <si>
    <t>ASD CHIESI CLUB 97</t>
  </si>
  <si>
    <t>ASD CICLI COLDANI</t>
  </si>
  <si>
    <t>ASD CICLI F.LLI BACCO</t>
  </si>
  <si>
    <t>ASD CICLI PUCCIARELLI</t>
  </si>
  <si>
    <t>ASD CICLI TADDEI</t>
  </si>
  <si>
    <t>ASD CICLISMO TERONTOLA-BIKE L.R.</t>
  </si>
  <si>
    <t>ASD CICLISTICA AMICI IN BICI</t>
  </si>
  <si>
    <t>ASD CICLISTICA ARNESANO</t>
  </si>
  <si>
    <t>ASD CICLISTICA BOIARDO</t>
  </si>
  <si>
    <t>ASD CICLISTICA EBOLI SELE BIKE</t>
  </si>
  <si>
    <t>ASD CICLISTICA MASSESE 2001</t>
  </si>
  <si>
    <t>ASD CICLISTICA ROTEGLIA</t>
  </si>
  <si>
    <t>ASD CICLO 2002 VITTUONE</t>
  </si>
  <si>
    <t>ASD CICLO AMATEURS GAVI</t>
  </si>
  <si>
    <t>ASD CICLO CLUB ESTENSE</t>
  </si>
  <si>
    <t>ASD CICLOAM AVIS CREMA</t>
  </si>
  <si>
    <t>ASD CICLOAMATORI GOSSOLENGO</t>
  </si>
  <si>
    <t>ASD CICLOCLUB NOCIGLIA</t>
  </si>
  <si>
    <t>ASD CICLORUN</t>
  </si>
  <si>
    <t>ASD CICLOSOVIGLIANA</t>
  </si>
  <si>
    <t>ASD CICLOSPORT COPPARO</t>
  </si>
  <si>
    <t>ASD CICLOTURISTICA TERNANA</t>
  </si>
  <si>
    <t>ASD CIECHI SPORTIVI VARESINI</t>
  </si>
  <si>
    <t>ASD CLUB ALPI APUANE</t>
  </si>
  <si>
    <t>ASD COTEKINO OFF ROAD</t>
  </si>
  <si>
    <t>ASD CRAL BARILLA</t>
  </si>
  <si>
    <t>ASD CT BASTIA U. - DURANTI SPOLETO</t>
  </si>
  <si>
    <t>ASD CT MASSA MARTANA</t>
  </si>
  <si>
    <t>ASD CUCCO IN BIKE</t>
  </si>
  <si>
    <t>ASD CYCLOPRIDE</t>
  </si>
  <si>
    <t>ASD DL GROUP SARTORI</t>
  </si>
  <si>
    <t>ASD DOPOLAVORO FERROVIARIO</t>
  </si>
  <si>
    <t>ASD DUEMILANODI</t>
  </si>
  <si>
    <t>ASD E CULTURALE CONCA DELLE IDEE</t>
  </si>
  <si>
    <t>ASD ECOWAY WILD RIDERS</t>
  </si>
  <si>
    <t>ASD EVO' REAL FITNESS</t>
  </si>
  <si>
    <t>ASD FILIPPELLI VECCHIA PARMA</t>
  </si>
  <si>
    <t>ASD FORUM</t>
  </si>
  <si>
    <t>ASD FREEBIKE</t>
  </si>
  <si>
    <t>ASD FUORISELLA BIKE</t>
  </si>
  <si>
    <t>ASD FURIO</t>
  </si>
  <si>
    <t>ASD G.C. BEVAGNA</t>
  </si>
  <si>
    <t>ASD G.C. S.ANNA</t>
  </si>
  <si>
    <t>ASD G.C.PICONESE MELENDUGNO</t>
  </si>
  <si>
    <t>ASD G.S. ORSIERA</t>
  </si>
  <si>
    <t>ASD G.S. PEDALE SPELLANO</t>
  </si>
  <si>
    <t>ASD GCO TEAM ALPRESS</t>
  </si>
  <si>
    <t>ASD GIAVENO'S BIKE BOYS</t>
  </si>
  <si>
    <t>ASD GINESTRA 1970</t>
  </si>
  <si>
    <t>ASD GLI AMICI DELLA DOMENICA</t>
  </si>
  <si>
    <t>ASD GRAMS BIKE EUROBICI</t>
  </si>
  <si>
    <t>ASD GRAN CICLISMO</t>
  </si>
  <si>
    <t>ASD GREEN DEVILS TEAM</t>
  </si>
  <si>
    <t>ASD GRIP CASTELFIORENTINO</t>
  </si>
  <si>
    <t>ASD GRUPPO CICL. RUOTA D'ORO</t>
  </si>
  <si>
    <t>ASD GRUPPO CICLISTICO GIGANTE</t>
  </si>
  <si>
    <t>ASD GRUPPO CICLISTICO TONDI SPORT</t>
  </si>
  <si>
    <t>ASD GS AVIS FOLIGNO</t>
  </si>
  <si>
    <t>ASD GS AVIS GUALDO TADINO</t>
  </si>
  <si>
    <t>ASD GS CARROZZERIA ROMA - LIVORNO</t>
  </si>
  <si>
    <t>ASD GS PEDALE LIMITESE</t>
  </si>
  <si>
    <t>ASD GS S.MARTINO IN CAMPO</t>
  </si>
  <si>
    <t>ASD GS. PIEVE A RIPOLI</t>
  </si>
  <si>
    <t>ASD GSC TOR SAPIENZA</t>
  </si>
  <si>
    <t>ASD GUMASIO MTB</t>
  </si>
  <si>
    <t>ASD HEROES IN BIKE- BICI E TERRITORIO</t>
  </si>
  <si>
    <t>ASD HIGH GRAVITY SCHOOL</t>
  </si>
  <si>
    <t>ASD HOTEL RIST.PEPPE E ROSELLA MATE</t>
  </si>
  <si>
    <t>ASD I TRE CASTELLI ONLUS</t>
  </si>
  <si>
    <t>ASD KAYAK FORDONGIANUS SPORT E NATURA</t>
  </si>
  <si>
    <t>ASD KING'S BIKE TEAM</t>
  </si>
  <si>
    <t>ASD LA CA' DI RAN</t>
  </si>
  <si>
    <t>ASD LA RAMPA</t>
  </si>
  <si>
    <t>ASD LA ROSA DEGLI EVENTI</t>
  </si>
  <si>
    <t>ASD LA RUOTA</t>
  </si>
  <si>
    <t>ASD LA TARANTA</t>
  </si>
  <si>
    <t>ASD LONGIANO SPORT</t>
  </si>
  <si>
    <t>ASD MAREMOTO</t>
  </si>
  <si>
    <t>ASD MARMORE</t>
  </si>
  <si>
    <t>ASD MASTINI</t>
  </si>
  <si>
    <t>ASD MAX LELLI LIVORNO</t>
  </si>
  <si>
    <t>ASD MEDINOX</t>
  </si>
  <si>
    <t>ASD MEDITERRANEO ONLUS</t>
  </si>
  <si>
    <t>ASD MOBILBRIX DENTI</t>
  </si>
  <si>
    <t>ASD MOBILI TOSON C.A. ARZERGRANDE</t>
  </si>
  <si>
    <t>ASD MONTALETTO</t>
  </si>
  <si>
    <t>ASD MOUNTAIN BIKE GROUP-MATINO</t>
  </si>
  <si>
    <t>ASD MTB GINESTRA 2013</t>
  </si>
  <si>
    <t>ASD N.A.G</t>
  </si>
  <si>
    <t>ASD NUOTO LUGO</t>
  </si>
  <si>
    <t>ASD OFFICINE RIUNITE</t>
  </si>
  <si>
    <t>ASD OMNIBIKE</t>
  </si>
  <si>
    <t>ASD ONTRAINO GS</t>
  </si>
  <si>
    <t>ASD ORO BIANCO PIRATA TEAM</t>
  </si>
  <si>
    <t>ASD OTW RAVENNA</t>
  </si>
  <si>
    <t>ASD P.G.S. CICLOTURISMO VALDIMAGRA</t>
  </si>
  <si>
    <t>ASD PALAZZONE</t>
  </si>
  <si>
    <t>ASD PALERMA SPORT-AMARANDI</t>
  </si>
  <si>
    <t>ASD PARENTINI TEST TEAM</t>
  </si>
  <si>
    <t>ASD PARKPRE-GIORDANA-DMT</t>
  </si>
  <si>
    <t>ASD PASSI DA GIGANTE</t>
  </si>
  <si>
    <t>ASD PATA RASCHIANI</t>
  </si>
  <si>
    <t>ASD PEDALE BIZANTINO</t>
  </si>
  <si>
    <t>ASD PEDALE MONTIGIANO</t>
  </si>
  <si>
    <t>ASD PIAZZOLA CYCLING</t>
  </si>
  <si>
    <t>ASD PODISTICA FABA</t>
  </si>
  <si>
    <t>ASD PODISTICA I. BITLOSSI</t>
  </si>
  <si>
    <t>ASD PODISTICA SAN PANCRAZIO</t>
  </si>
  <si>
    <t>ASD POL. ROLLER IN LINE PRIOLO</t>
  </si>
  <si>
    <t>ASD POL. SANGIULIANESE</t>
  </si>
  <si>
    <t>ASD POL.CASA DEL POPOLO S.MARIA</t>
  </si>
  <si>
    <t>ASD POLISP. GHEZZANO</t>
  </si>
  <si>
    <t>ASD POLISPORTIVA CASAL BIKE</t>
  </si>
  <si>
    <t>ASD POLISPORTIVA NUVOLERA</t>
  </si>
  <si>
    <t>ASD POLIZIA DI STATO</t>
  </si>
  <si>
    <t>ASD PRO SECCO BIKE NOVELLARA</t>
  </si>
  <si>
    <t>ASD PULIVAX</t>
  </si>
  <si>
    <t>ASD RASCHIANI VALNURE</t>
  </si>
  <si>
    <t>ASD RIDE &amp; SAIL</t>
  </si>
  <si>
    <t>ASD RIVIERA AZZURRA</t>
  </si>
  <si>
    <t>ASD ROCK RACING</t>
  </si>
  <si>
    <t>ASD ROMA ECOMARATONA</t>
  </si>
  <si>
    <t>ASD ROSA</t>
  </si>
  <si>
    <t>ASD RUNNERFOX</t>
  </si>
  <si>
    <t>ASD RUOTE LIBERE MANCIANO</t>
  </si>
  <si>
    <t>ASD S.C. ALFONSINE</t>
  </si>
  <si>
    <t>ASD S.C. STRA ALPE</t>
  </si>
  <si>
    <t>ASD S.C. VELOCIRAPTOR</t>
  </si>
  <si>
    <t>ASD SACCARELLI CARBONIO GOMME</t>
  </si>
  <si>
    <t>ASD SALINBICI-BIKE TEAM-RUOTE IN SCIA</t>
  </si>
  <si>
    <t>ASD SAMBI TEAM</t>
  </si>
  <si>
    <t>ASD SAN GIORGIO</t>
  </si>
  <si>
    <t>ASD SAURO SIMONCINI</t>
  </si>
  <si>
    <t>ASD SC FORMIGOSA</t>
  </si>
  <si>
    <t>ASD SC PARLESCA</t>
  </si>
  <si>
    <t>ASD SC PRO BIKE FIESSO</t>
  </si>
  <si>
    <t>ASD SCATENATI MTB RESCALDINA</t>
  </si>
  <si>
    <t>ASD SEVERI BIKES</t>
  </si>
  <si>
    <t>ASD SID STRENZ I DENT SPORT TEAM</t>
  </si>
  <si>
    <t>ASD SPEEDY CESENA</t>
  </si>
  <si>
    <t>ASD SUPERTEAM</t>
  </si>
  <si>
    <t>ASD TARTARUGA</t>
  </si>
  <si>
    <t>ASD TBR</t>
  </si>
  <si>
    <t>ASD TEAM BICISPORT CARRARA</t>
  </si>
  <si>
    <t>ASD TEAM BIKE 360 S.P. IN VINCOLI - RA</t>
  </si>
  <si>
    <t>ASD TEAM BIKE GALATINA</t>
  </si>
  <si>
    <t>ASD TEAM BIKE I BOLLORI</t>
  </si>
  <si>
    <t>ASD TEAM BIKE MARTINA FRANCA</t>
  </si>
  <si>
    <t>ASD TEAM BIKE TRAVAGLIATO</t>
  </si>
  <si>
    <t>ASD TEAM CBR</t>
  </si>
  <si>
    <t>ASD TEAM CYCLING CITTA' DI CASTELLO</t>
  </si>
  <si>
    <t>ASD TEAM DE ANGELI VERSILIA MARMI</t>
  </si>
  <si>
    <t>ASD TEAM GIULIODORI RENZO</t>
  </si>
  <si>
    <t>ASD TEAM INBICI</t>
  </si>
  <si>
    <t>ASD TEAM INVERCOLOR</t>
  </si>
  <si>
    <t>ASD TEAM NOSTROMO</t>
  </si>
  <si>
    <t>ASD TEAM OLIVIERO</t>
  </si>
  <si>
    <t>ASD TEAM PERINI BIKE</t>
  </si>
  <si>
    <t>ASD TEAM PROETHICS</t>
  </si>
  <si>
    <t>ASD TEAM RDB PASSIONE</t>
  </si>
  <si>
    <t>ASD TEAM RIPANUCCI</t>
  </si>
  <si>
    <t>ASD TEAM RIVIERA APUANA</t>
  </si>
  <si>
    <t>ASD TEAM STOCCHETTI</t>
  </si>
  <si>
    <t>ASD TEAM STRABICI</t>
  </si>
  <si>
    <t>ASD TEAM UCSA</t>
  </si>
  <si>
    <t>ASD TEKNOBIKE</t>
  </si>
  <si>
    <t>ASD TIMEBIKE (ACSI)</t>
  </si>
  <si>
    <t>ASD TRAIL ROMAGNA</t>
  </si>
  <si>
    <t>ASD TRAPANI CYCLING</t>
  </si>
  <si>
    <t>ASD TRESEIZERO</t>
  </si>
  <si>
    <t>ASD TRICYCLE</t>
  </si>
  <si>
    <t>ASD TRIEVOLUTION SPORT EVENTI</t>
  </si>
  <si>
    <t>ASD TURBOLENTO MILANO</t>
  </si>
  <si>
    <t>ASD U - RIDE MTB PISA</t>
  </si>
  <si>
    <t>ASD U.S. BOVARA CYCLING TEAM</t>
  </si>
  <si>
    <t>ASD UC PIANIGA ITALINEA</t>
  </si>
  <si>
    <t>ASD UNIONE CICLISTI VALLE DELLA CUPA</t>
  </si>
  <si>
    <t>ASD VALCENO BIKE</t>
  </si>
  <si>
    <t>ASD VALDINOCI</t>
  </si>
  <si>
    <t>ASD VALLERBIKE AVIS MONTAIONE</t>
  </si>
  <si>
    <t>ASD VALMAIURA BIKE</t>
  </si>
  <si>
    <t>ASD VELO CLUB 2 TORRI ROVIGO</t>
  </si>
  <si>
    <t>ASD VELO CLUB LUNIGIANA</t>
  </si>
  <si>
    <t>ASD VELO CLUB VALERA</t>
  </si>
  <si>
    <t>ASD VELOCLUB FERRARA</t>
  </si>
  <si>
    <t>ASD VELOCLUB FLORENCE BY BIKE</t>
  </si>
  <si>
    <t>ASD VERTICAL TRACK-MTB VIGNATE</t>
  </si>
  <si>
    <t>ASD VIGONOVO - GALTA</t>
  </si>
  <si>
    <t>ASD VULCAN RIDERS TEAM</t>
  </si>
  <si>
    <t>ASD WILD TEAM</t>
  </si>
  <si>
    <t>ASD ZEROZERO TEAM</t>
  </si>
  <si>
    <t>ASD ZOHAN</t>
  </si>
  <si>
    <t>ASD. ADELANTE BIKE TEAM</t>
  </si>
  <si>
    <t>ASDCR MAREMONTI</t>
  </si>
  <si>
    <t>ASINELLI POLISPORTIVA DILETTANTISTICA</t>
  </si>
  <si>
    <t>ASS. AMICI DEL MUSEO DEL CICLISMO GINO BARTALI A.S.D.</t>
  </si>
  <si>
    <t>ASS. SPORT. DIL. MTB VALDICHIANA</t>
  </si>
  <si>
    <t>ASS.DIL. POLI SPORT MERCATALE 2000</t>
  </si>
  <si>
    <t>ASS.NE DILETT. POLIS. CASELLINA</t>
  </si>
  <si>
    <t>ASS.POLISPORTIVA RIGOMAGNO</t>
  </si>
  <si>
    <t>ASS.SPORT.DIL.VICENZA BIKE POLO-RIDING IN CIRCLE</t>
  </si>
  <si>
    <t>ASSOCIAZIONE ABCYCLE</t>
  </si>
  <si>
    <t>ASSOCIAZIONE CSI PRATO</t>
  </si>
  <si>
    <t>ASSOCIAZIONE DI POMOZIONE SOCIALE ETRUSCA LUNI</t>
  </si>
  <si>
    <t>ASSOCIAZIONE DLF LIVORNO</t>
  </si>
  <si>
    <t>ASSOCIAZIONE FERRI TAGLIENTI</t>
  </si>
  <si>
    <t>ASSOCIAZIONE SPORTIVA CICLISMO LUCCHESE</t>
  </si>
  <si>
    <t>ASSOCIAZIONE TANDEM DI PACE</t>
  </si>
  <si>
    <t>ASSOCIAZIONE TEAM 4 LAMPIONI</t>
  </si>
  <si>
    <t>ATHLETIC CLUB MERANO</t>
  </si>
  <si>
    <t>ATLETICA MDS PANARIAGROUP ASD</t>
  </si>
  <si>
    <t>ATLETICA NICCHI AREZZO</t>
  </si>
  <si>
    <t>ATTIVA SPORTUTILITY S.S.D. S.R.L.</t>
  </si>
  <si>
    <t>AUCARROZZARIA RICKI</t>
  </si>
  <si>
    <t>AUTOBERETTA RASCHIANI PONTENURE</t>
  </si>
  <si>
    <t>AVANE CIRCOLO ARCI</t>
  </si>
  <si>
    <t>AVIS BIKE CINGOLI</t>
  </si>
  <si>
    <t>AVIS BIKE PISTOIA A.S.D.</t>
  </si>
  <si>
    <t>AVIS C. FIORENTINO</t>
  </si>
  <si>
    <t>AVIS LUGO SEZ. CICLISMO</t>
  </si>
  <si>
    <t>AVIS MONTEVARCHI</t>
  </si>
  <si>
    <t>AVIS PRATOVECCHIO</t>
  </si>
  <si>
    <t>AVIS S.CESARIO A.S.D. CICLISMO</t>
  </si>
  <si>
    <t>AVIS ZERO POSITIVO A.P.D.</t>
  </si>
  <si>
    <t>AZZURRA A.S.D.</t>
  </si>
  <si>
    <t>B.C. STAR A.S.D.</t>
  </si>
  <si>
    <t>B.I.T. A.S.D.</t>
  </si>
  <si>
    <t>BAD SKULL ASD</t>
  </si>
  <si>
    <t>BADIA CYCLING TEAM</t>
  </si>
  <si>
    <t>BAGGIOVARA POL. CIRCOLO ARCI ACLI ASD</t>
  </si>
  <si>
    <t>BAGNO A RIPOLI S.M.S.</t>
  </si>
  <si>
    <t>BAMBANA BIKE</t>
  </si>
  <si>
    <t>BAR ITALIA G.S. A.S.D</t>
  </si>
  <si>
    <t>BAR TURISMO ASD</t>
  </si>
  <si>
    <t>BARTOLINI (AICS)</t>
  </si>
  <si>
    <t>BD FAST</t>
  </si>
  <si>
    <t>BEDOGNI/ANICO/NATALINI</t>
  </si>
  <si>
    <t>BELFATTO CENTER OTTICA DELL'OSA</t>
  </si>
  <si>
    <t>BERGAMO</t>
  </si>
  <si>
    <t>BERNARDINI</t>
  </si>
  <si>
    <t>BERTOLDI TEAM ASD</t>
  </si>
  <si>
    <t>BICI CASTEL DEL RIO A.S.D.</t>
  </si>
  <si>
    <t>BICI CLUB FONTANELLATO ASD</t>
  </si>
  <si>
    <t>BICI CLUB MONTELABBATE</t>
  </si>
  <si>
    <t>BICI CLUB SPOLETO (CSI)</t>
  </si>
  <si>
    <t>BICI PER TUTTI ASD</t>
  </si>
  <si>
    <t>BICI SHOP FACTORY TEAM</t>
  </si>
  <si>
    <t>BICI TEAM FRANCY</t>
  </si>
  <si>
    <t>BICI UISP A.S.D.C. TRENTINO - ALTO ADIGE CICLOTURISMO DELLA GRANDETA'</t>
  </si>
  <si>
    <t>BICIMANIA</t>
  </si>
  <si>
    <t>BICIMANIA/LA BASE TERNI</t>
  </si>
  <si>
    <t>BICYCLE ADVENTURE TEAM</t>
  </si>
  <si>
    <t>BIKE &amp; FOOD ASD</t>
  </si>
  <si>
    <t>BIKE BEAT A.S.D.</t>
  </si>
  <si>
    <t>BIKE CLUB UOEI PIETRASANTA A.S.D.</t>
  </si>
  <si>
    <t>BIKE PLANET TEAM A.S.D.</t>
  </si>
  <si>
    <t>BIKE PRO - BOTTECCHIA</t>
  </si>
  <si>
    <t>BIKE REVOLUTION SQUADRA CORSE ASD</t>
  </si>
  <si>
    <t>BIKERS 2000 A.D.S GAGGIO</t>
  </si>
  <si>
    <t>BIKESTOREMRACING TEAM</t>
  </si>
  <si>
    <t>BIKING TEAM AREZZO (AICS)</t>
  </si>
  <si>
    <t>BIKING TEAM AREZZO (FCI)</t>
  </si>
  <si>
    <t>BLACK LIONS MTB STATTE</t>
  </si>
  <si>
    <t>BLACKBULL ASD</t>
  </si>
  <si>
    <t>BLU VELO</t>
  </si>
  <si>
    <t>BOCCIOFILA BOLOGNESE CENTRALE A.S.D.</t>
  </si>
  <si>
    <t>BORELLO CYCKLING TEAM</t>
  </si>
  <si>
    <t>BORN TO RUN VAL D'ENZA ASD</t>
  </si>
  <si>
    <t>BORSARI ZAUNER</t>
  </si>
  <si>
    <t>BRESCIA</t>
  </si>
  <si>
    <t>BRINDISI</t>
  </si>
  <si>
    <t>BRISKEN ASD</t>
  </si>
  <si>
    <t>BRUNETTI</t>
  </si>
  <si>
    <t>BRUNETTI GHEGA TEAM</t>
  </si>
  <si>
    <t>BULLI &amp; PUPE</t>
  </si>
  <si>
    <t>C.A. MONTEMURLO A.S.D.</t>
  </si>
  <si>
    <t>C.A.I. - SEZIONE DI CESENA</t>
  </si>
  <si>
    <t>C.A.P. &amp; S. POLISPORTIVA DILETTANTISTICA</t>
  </si>
  <si>
    <t>C.C. APPENNINICO 1907</t>
  </si>
  <si>
    <t>C.C. DERUTA CITTA' MAIOLICA A.S.D.</t>
  </si>
  <si>
    <t>C.D.P SPAZZAVENTO</t>
  </si>
  <si>
    <t>C.G. "IL BAFFO DELLA GIOCONDA"</t>
  </si>
  <si>
    <t>C.R.A.L . AMM. P.LE TERNI ASD</t>
  </si>
  <si>
    <t>C.R.A.L. A.M.I.A.T. A.S.D.</t>
  </si>
  <si>
    <t>C.S. FIRENZE</t>
  </si>
  <si>
    <t>C.S.A. TRICOLORE G.S. D.</t>
  </si>
  <si>
    <t>C.S.D. LUIGI FORNALE'</t>
  </si>
  <si>
    <t>C.S.D. ZANNONI SAURO</t>
  </si>
  <si>
    <t>C.S.I. ROMA</t>
  </si>
  <si>
    <t>C.S.P.PONTELAGOSCURO</t>
  </si>
  <si>
    <t>C.T.UISP MASSA S.I.</t>
  </si>
  <si>
    <t>CALCAGNI SPORT (AICS)</t>
  </si>
  <si>
    <t>CAMPIGLI</t>
  </si>
  <si>
    <t>CAMPOGALLIANO CIRCOLO POL. ASD</t>
  </si>
  <si>
    <t>CAPARRINI LE VILLAGE-VIBERT ITALIA</t>
  </si>
  <si>
    <t>CAPOLIVERI BIKE PARK</t>
  </si>
  <si>
    <t>CARNIA BIKE - UISP</t>
  </si>
  <si>
    <t>CARRIER/SIMAF/WEGA/TRUCK IT./VALD.</t>
  </si>
  <si>
    <t>CARUBE PROGETTO GIOVANI</t>
  </si>
  <si>
    <t>CASA DELLA BICI G. S.</t>
  </si>
  <si>
    <t>CASA RANGONE G.S.</t>
  </si>
  <si>
    <t>CASCIAVOLA VOLLEY POLIVALENTE</t>
  </si>
  <si>
    <t>CASCINE DEL RICCIO BIKE TEAM A.S.D.</t>
  </si>
  <si>
    <t>CASE CASTAGNOLI VALLE RUBICONE A.S.R.C.</t>
  </si>
  <si>
    <t>CASELLO 13 A. C. SUI BINARI DELLA CULTURA</t>
  </si>
  <si>
    <t>CASTEL RIGONE PEDALA</t>
  </si>
  <si>
    <t>CASTELF.NO BANCA DI CAMBIANO ASD</t>
  </si>
  <si>
    <t>CASTELFRANCO POL. ARCI UISP ASD</t>
  </si>
  <si>
    <t>CASTIGLION DEL LAGO</t>
  </si>
  <si>
    <t>CASTIGLIONESE APD</t>
  </si>
  <si>
    <t>CASTIGLIONESE ASD</t>
  </si>
  <si>
    <t>CASTROVILLARI</t>
  </si>
  <si>
    <t>CAVALLINO</t>
  </si>
  <si>
    <t>CAVALLINO DILETTANTI (AICS)</t>
  </si>
  <si>
    <t>CAVALLINO SPECIALIZED</t>
  </si>
  <si>
    <t>CAVEJA CA'OSSI A.S.D.</t>
  </si>
  <si>
    <t>CAVRIAGO BIKING ASD</t>
  </si>
  <si>
    <t>CC QUOTA MILLE (FCI)</t>
  </si>
  <si>
    <t>CENTRO REMATORI PASSIGNANO</t>
  </si>
  <si>
    <t>CENTURION VAUDE ITALIA</t>
  </si>
  <si>
    <t>CESENA BIKE A.S.D.</t>
  </si>
  <si>
    <t>CHIANCIANO</t>
  </si>
  <si>
    <t>CHIANTI BIKE PUNTO PACEMA</t>
  </si>
  <si>
    <t>CHUNK A S D</t>
  </si>
  <si>
    <t>CIAPONI LUBRIF. TSS GROUP C.T.</t>
  </si>
  <si>
    <t>CICL. FONTANELICE A.S.D.</t>
  </si>
  <si>
    <t>CICL. GREVIGIANA</t>
  </si>
  <si>
    <t>CICL. SANTERNO IMOLA A.S.D.</t>
  </si>
  <si>
    <t>CICL.SALSESE</t>
  </si>
  <si>
    <t>CICLI CASCIANI</t>
  </si>
  <si>
    <t>CICLI CONTI G.S.</t>
  </si>
  <si>
    <t>CICLI COSTE G.S. A.S.D.</t>
  </si>
  <si>
    <t>CICLI GAUDENZI</t>
  </si>
  <si>
    <t>CICLI GM A.S.D.</t>
  </si>
  <si>
    <t>CICLI LUSATTI G.S.- A.S.D.</t>
  </si>
  <si>
    <t>CICLI MAHER (AICS)</t>
  </si>
  <si>
    <t>CICLI PUCCINELLI</t>
  </si>
  <si>
    <t>CICLI SAVINESE</t>
  </si>
  <si>
    <t>CICLI SCATRAGLI TEAM A.S.D.</t>
  </si>
  <si>
    <t>CICLI SOPRANI G.C. ASD</t>
  </si>
  <si>
    <t>CICLI SPORT MASOTTI A.S.D</t>
  </si>
  <si>
    <t>CICLI TARDUCCI A.S.D.</t>
  </si>
  <si>
    <t>CICLI TESTI (AICS)</t>
  </si>
  <si>
    <t>CICLISMO TERONTOLA</t>
  </si>
  <si>
    <t>CICLISTI AVIS FORMIGINE ASD</t>
  </si>
  <si>
    <t>CICLISTICA BRESCELLESE 2000</t>
  </si>
  <si>
    <t>CICLISTICA CASCINE DEL RICCIO</t>
  </si>
  <si>
    <t>CICLISTICA CASINE DEL RICCIO A.S.D.</t>
  </si>
  <si>
    <t>CICLISTICA CECINA</t>
  </si>
  <si>
    <t>CICLISTICA EMPOLITOUR</t>
  </si>
  <si>
    <t>CICLISTICA FORTE DEI MARMI</t>
  </si>
  <si>
    <t>CICLISTICA GREVIGIANA</t>
  </si>
  <si>
    <t>CICLISTICA IL REGOLO</t>
  </si>
  <si>
    <t>CICLISTICA LA TORRE PIAN DI MUGNONE</t>
  </si>
  <si>
    <t>CICLISTICA MERCATESE ASD</t>
  </si>
  <si>
    <t>CICLISTICA MONTEFIRIDOLFI</t>
  </si>
  <si>
    <t>CICLISTICA S.MINIATO-S.CROCE A.S.D.</t>
  </si>
  <si>
    <t>CICLISTICA SESTESE</t>
  </si>
  <si>
    <t>CICLISTICA VALDISIEVE A.S.D.</t>
  </si>
  <si>
    <t>CICLO CLUB IMBRIANI</t>
  </si>
  <si>
    <t>CICLO CLUB PONSACCO</t>
  </si>
  <si>
    <t>CICLO CLUB QUOTA MILLE</t>
  </si>
  <si>
    <t>CICLO CRAL L'AQUILA</t>
  </si>
  <si>
    <t>CICLO E TREKKING</t>
  </si>
  <si>
    <t>CICLO GUIDE LUGO ASD</t>
  </si>
  <si>
    <t>CICLO HOBBY M.T.B. TEAM</t>
  </si>
  <si>
    <t>CICLO SAVINESE</t>
  </si>
  <si>
    <t>CICLO TEAM S.GINESE</t>
  </si>
  <si>
    <t>CICLO TECH-MTB RUNNERS</t>
  </si>
  <si>
    <t>CICLO TOUR MUGELLO A.S.D.</t>
  </si>
  <si>
    <t>CICLOAMATORI AVIS SORAGNA ASD</t>
  </si>
  <si>
    <t>CICLOAMATORI BUGGIANO A.S.D.</t>
  </si>
  <si>
    <t>CICLOAMATORI SEGNI A.S.D.</t>
  </si>
  <si>
    <t>CICLOAMATORI TURANO LODI</t>
  </si>
  <si>
    <t>CICLOCLUB DEL CAMERLENGO</t>
  </si>
  <si>
    <t>CICLOTURISMO MARTORANO 95 A.S.D.</t>
  </si>
  <si>
    <t>CICLOTURISTICA DELLO STRETTO A.S.D.</t>
  </si>
  <si>
    <t>CICLOTURISTICA RAVENNATE ASD</t>
  </si>
  <si>
    <t>CIRC. DIP. SASIB - ALSTOM</t>
  </si>
  <si>
    <t>CIRC. DIP. UNIVERSITA' BOLOGNA</t>
  </si>
  <si>
    <t>CIRC. DIP. UNIVERSITA' DI FIRENZE</t>
  </si>
  <si>
    <t>CIRCOLO 92</t>
  </si>
  <si>
    <t>CIRCOLO ARCI MARINA PICENA</t>
  </si>
  <si>
    <t>CIRCOLO ARCI PIEVE TRICOLORE A.S.D.</t>
  </si>
  <si>
    <t>CIRCOLO ARCI STAGNO</t>
  </si>
  <si>
    <t>CIRCOLO ARCI VILLANOVA</t>
  </si>
  <si>
    <t>CIRCOLO DIP. GRUPPO CA.RI.FE ASD</t>
  </si>
  <si>
    <t>CIRCOLO DIPENDENTI PERUGINA APD</t>
  </si>
  <si>
    <t>CIRCOLO LA ZANZARA A.P.S. C.D.S.</t>
  </si>
  <si>
    <t>CIRCOLO LO STRADONE</t>
  </si>
  <si>
    <t>CIRCOLO MINERVA ASD</t>
  </si>
  <si>
    <t>CIRCOLO PORTO DI LIVORNO</t>
  </si>
  <si>
    <t>CIRCOLO RICR. BORGO TULIERO A.S.D.</t>
  </si>
  <si>
    <t>CIRCOLO VILLAFRANCHI A.S.D.</t>
  </si>
  <si>
    <t>CITTA' DI CHIANCIANO (ENDAS)</t>
  </si>
  <si>
    <t>CLIMBING HOUSE</t>
  </si>
  <si>
    <t>CLUB CICL. MARCO GIOVANNETTI</t>
  </si>
  <si>
    <t>CLUB CICLOAMATORI MONTECATINI A.S.D.</t>
  </si>
  <si>
    <t>CM2 A.S.D.</t>
  </si>
  <si>
    <t>COGNENTESE POL.VA ASD</t>
  </si>
  <si>
    <t>COLLI CICLI VELOSPORT CARPI ASD</t>
  </si>
  <si>
    <t>COLONNA BIKE A.S.D.</t>
  </si>
  <si>
    <t>COLONNELLA BIKE</t>
  </si>
  <si>
    <t>COM. TERR. UISP CARRARA LUNIGIANA</t>
  </si>
  <si>
    <t>COMITATO DI PESCARA</t>
  </si>
  <si>
    <t>COMITATO DI TORINO</t>
  </si>
  <si>
    <t>COMITATO PER LA SALVAGUARDIA DELL'AREA PROTETTA DI TORRE FLAVIA</t>
  </si>
  <si>
    <t>COMITATO PISTOIA</t>
  </si>
  <si>
    <t>COMITATO PROVINCIALE AICS PG</t>
  </si>
  <si>
    <t>COMITATO PROVINCIALE DI ASCOLI PICENO</t>
  </si>
  <si>
    <t>COMITATO PROVINCIALE U.I.S.P. LUCCA-VERSILIA A.S.D.</t>
  </si>
  <si>
    <t>COMITATO REGIONALE UISP VALLE D'AOSTA</t>
  </si>
  <si>
    <t>COMITATO TERR.LE SENIGALLIA</t>
  </si>
  <si>
    <t>COMITATO TERRITORIALE BIANCO</t>
  </si>
  <si>
    <t>COMITATO UISP DI VITERBO</t>
  </si>
  <si>
    <t>CONFRATERNITA DI MISERICORDIA DI LOPPIA-FILECCHIO</t>
  </si>
  <si>
    <t>COOP. CASA DEL LAVORATORE BUSSECCHIO</t>
  </si>
  <si>
    <t>CRAL ASA OMAELBA</t>
  </si>
  <si>
    <t>CRAL ATAF</t>
  </si>
  <si>
    <t>CRAL BORMIOLI LUIGI</t>
  </si>
  <si>
    <t>CRAL DIPENDENTI COMUNE DI FIRENZE</t>
  </si>
  <si>
    <t>CRAL E. MATTEI ASD</t>
  </si>
  <si>
    <t>CRAL ENI LIVORNO</t>
  </si>
  <si>
    <t>CRAL USL DI PIACENZA</t>
  </si>
  <si>
    <t>CRAL WHIRLPOOL</t>
  </si>
  <si>
    <t>CRDU SEZ. CICL. UNIVERSITA' PISA</t>
  </si>
  <si>
    <t>CREVALCORESE A.S.D.</t>
  </si>
  <si>
    <t>CSI ANSALDO</t>
  </si>
  <si>
    <t>CSRCSD OROLOGIO</t>
  </si>
  <si>
    <t>CUCCHIETTI</t>
  </si>
  <si>
    <t>CUG CIRCOLO UNIVERSITARIO GENOVESE</t>
  </si>
  <si>
    <t>CYCLING TEAM LUCCA</t>
  </si>
  <si>
    <t>D.L.F. CHIUSI</t>
  </si>
  <si>
    <t>D.L.F. FAENZA - FORLI'</t>
  </si>
  <si>
    <t>D.L.F. PISTOIA</t>
  </si>
  <si>
    <t>DICOMANO BIKE A.S.D.</t>
  </si>
  <si>
    <t>DIDA ASD</t>
  </si>
  <si>
    <t>DIEFFE BIKE TEAM</t>
  </si>
  <si>
    <t>DLF ASD</t>
  </si>
  <si>
    <t>DLF DI GENOVA</t>
  </si>
  <si>
    <t>DODINA BIKE</t>
  </si>
  <si>
    <t>DONKEY BIKE CLUB A.S.D.</t>
  </si>
  <si>
    <t>DONKEY BIKE CLUB SINALUNGA</t>
  </si>
  <si>
    <t>DOPO LAVORO FERROVIARIO GROSSETO</t>
  </si>
  <si>
    <t>DOPOL. FERROVIARIO ASSOC.</t>
  </si>
  <si>
    <t>DRAG ON BIKE 146</t>
  </si>
  <si>
    <t>DRS BIKE A.S.D.</t>
  </si>
  <si>
    <t>D-TECH BIKE A.S.D.</t>
  </si>
  <si>
    <t>DUE RUOTE (ENDAS)</t>
  </si>
  <si>
    <t>DUE RUOTE CITTA DI AREZZO</t>
  </si>
  <si>
    <t>DUE RUOTE PER TUTTI A.S.D.</t>
  </si>
  <si>
    <t>EAST COAST SNOW CLUB</t>
  </si>
  <si>
    <t>ECOSTORE BIKE GROTTAGLIE</t>
  </si>
  <si>
    <t>EDIFER</t>
  </si>
  <si>
    <t>ELBA BIKE - SCOTT</t>
  </si>
  <si>
    <t>ELETTROFONTEIANA</t>
  </si>
  <si>
    <t>ENDAS SIENA</t>
  </si>
  <si>
    <t>ENNA</t>
  </si>
  <si>
    <t>ERMES CAMPANIA</t>
  </si>
  <si>
    <t>ESARCHI RAVENNA</t>
  </si>
  <si>
    <t>ETIRIPIGLIO</t>
  </si>
  <si>
    <t>EURO VELO 2001 A.S.D.</t>
  </si>
  <si>
    <t>EUROBICI (ENDAS)</t>
  </si>
  <si>
    <t>F.C. GRACCIANO ASD</t>
  </si>
  <si>
    <t>FACEBIKE TEAM A.S.D.</t>
  </si>
  <si>
    <t>FACTORY TEAM BATTIFOLLE</t>
  </si>
  <si>
    <t>FAETO 1000 ASSOCIAZIONE MULTISPORT ASD</t>
  </si>
  <si>
    <t>FALCON'S TEAM</t>
  </si>
  <si>
    <t>FANTON CICLI PALETTI</t>
  </si>
  <si>
    <t>FARNESE VINI D'ANGELO &amp; ANTENUCCI</t>
  </si>
  <si>
    <t>FBI ASD</t>
  </si>
  <si>
    <t>FBR-ELPO BIKE ASD/STUDIO VIGNALI</t>
  </si>
  <si>
    <t>FERIOLI (CSI)</t>
  </si>
  <si>
    <t>FERRARI VELOBIKE ASD</t>
  </si>
  <si>
    <t>FIAB BICICLETTANDO CREMONA</t>
  </si>
  <si>
    <t>FIANO-ROMANO</t>
  </si>
  <si>
    <t>FINALE LIGURE FREERIDE ASD</t>
  </si>
  <si>
    <t>FIRENZEFREERIDE ASD</t>
  </si>
  <si>
    <t>FLYING WOMEN CYCLING TEAM A.S.D.</t>
  </si>
  <si>
    <t>FOCUS FACTORY TEAM</t>
  </si>
  <si>
    <t>FOIANO PEDALA PEDALA</t>
  </si>
  <si>
    <t>FOLGORE BIKE</t>
  </si>
  <si>
    <t>FORESE NORD POL.VA ASD</t>
  </si>
  <si>
    <t>FORNACETTE TEAM BIKE A.S.D.</t>
  </si>
  <si>
    <t>FORNO PIOPPI</t>
  </si>
  <si>
    <t>FORTI E VELOCI (CSI)</t>
  </si>
  <si>
    <t>FORUM RACING TEAM</t>
  </si>
  <si>
    <t>FRANCAVILLA AL MARE</t>
  </si>
  <si>
    <t>FRATRES DYNAMIS BIKE</t>
  </si>
  <si>
    <t>FRECCE ROSSE</t>
  </si>
  <si>
    <t>FRECCE ROSSE RIMINI</t>
  </si>
  <si>
    <t>FREE - TIME A.S.D.</t>
  </si>
  <si>
    <t>FREE BIKE CESENA</t>
  </si>
  <si>
    <t>FREE BIKE TEAM PARMA</t>
  </si>
  <si>
    <t>FREE BIKERS SENIGALLIA A.S.D.</t>
  </si>
  <si>
    <t>FREEBIKE CASALGUIDI A.S.D.</t>
  </si>
  <si>
    <t>FREESTYLE TRIATHLON VALDINIEVOLE A.S.D.</t>
  </si>
  <si>
    <t>FRENO ROVENTE BIKE</t>
  </si>
  <si>
    <t>F-SOLUTION BIKING TEAM (AICS)</t>
  </si>
  <si>
    <t>FUTURA TEAM - MATRICARDI</t>
  </si>
  <si>
    <t>FUTURA TEAM BIKE</t>
  </si>
  <si>
    <t>G. S. COOP DRUENTO</t>
  </si>
  <si>
    <t>G. S. LELLI BIKE A.S.D.</t>
  </si>
  <si>
    <t>G.C AMICI CAVAZZA VINCENZO A.S.D</t>
  </si>
  <si>
    <t>G.C. 3C CICLO CLUB CHIVASSO A.S.D.</t>
  </si>
  <si>
    <t>G.C. AMATORI CHIUSI</t>
  </si>
  <si>
    <t>G.C. ARGENTANO</t>
  </si>
  <si>
    <t>G.C. AVIS SISSA</t>
  </si>
  <si>
    <t>G.C. BAGNACAVALLO</t>
  </si>
  <si>
    <t>G.C. CAMPI 04</t>
  </si>
  <si>
    <t>G.C. CASELLE 2002</t>
  </si>
  <si>
    <t>G.C. CASTENASO A.S.D.</t>
  </si>
  <si>
    <t>G.C. FALASCHI ASD</t>
  </si>
  <si>
    <t>G.C. FAVENTIA A.S.D.</t>
  </si>
  <si>
    <t>G.C. GRUPPO AVIS FORLI'</t>
  </si>
  <si>
    <t>G.C. MADONNA DELL'ACQUA</t>
  </si>
  <si>
    <t>G.C. MTB RUFINA ASD</t>
  </si>
  <si>
    <t>G.C. NALDONI TEAM</t>
  </si>
  <si>
    <t>G.C. PANIGALESE</t>
  </si>
  <si>
    <t>G.C. PEDALE CASALECCHIESE</t>
  </si>
  <si>
    <t>G.C. SANTARCANGIOLESE ASD</t>
  </si>
  <si>
    <t>G.C. TERRA E SOLE LAVELLO</t>
  </si>
  <si>
    <t>G.C. VAL DI MERSE</t>
  </si>
  <si>
    <t>G.C. VELO SPORT CONSELICE A.S.D.</t>
  </si>
  <si>
    <t>G.C.AVIS CASTELMAGGIORE STONED AGAIN ASD</t>
  </si>
  <si>
    <t>G.C.GRANDI RAID ROMA</t>
  </si>
  <si>
    <t>G.C.S.FREDIANO 2004 ASD</t>
  </si>
  <si>
    <t>G.S BULGARNO' BIKE 2008 ASD</t>
  </si>
  <si>
    <t>G.S CARROZZERIA D.P.</t>
  </si>
  <si>
    <t>G.S DIP.SO.GE.M.A. A.S.D.</t>
  </si>
  <si>
    <t>G.S VIGILI DEL FUOCO LUCCA</t>
  </si>
  <si>
    <t>G.S. 4 GATTI CESENATICO</t>
  </si>
  <si>
    <t>G.S. ALPHA SYSTEM 2</t>
  </si>
  <si>
    <t>G.S. AVIS AMELIA A.S.D.</t>
  </si>
  <si>
    <t>G.S. AVIS CASTELLO</t>
  </si>
  <si>
    <t>G.S. BAGLINI CENTRALKIMICA ASD</t>
  </si>
  <si>
    <t>G.S. BIKE 2000</t>
  </si>
  <si>
    <t>G.S. BISMANTOVA - SEZ. CICLISMO ASD</t>
  </si>
  <si>
    <t>G.S. BONCELLINO</t>
  </si>
  <si>
    <t>G.S. BORGONUOVO MILIOR A.S.D.</t>
  </si>
  <si>
    <t>G.S. CALETTA - FESTA DEL PESCE</t>
  </si>
  <si>
    <t>G.S. CAMPANELLA - RONCHINI A.S.D.</t>
  </si>
  <si>
    <t>G.S. CASONE</t>
  </si>
  <si>
    <t>G.S. CCR MUGGIANO</t>
  </si>
  <si>
    <t>G.S. CELLA</t>
  </si>
  <si>
    <t>G.S. CICL. MASSESE A.S.D.</t>
  </si>
  <si>
    <t>G.S. CICLI FRASSON</t>
  </si>
  <si>
    <t>G.S. CICLI GAUDENZI A.S.D.</t>
  </si>
  <si>
    <t>G.S. CICLI MATTEONI F.R.W A.S.D.</t>
  </si>
  <si>
    <t>G.S. CICLISTI BUCO MAGICO</t>
  </si>
  <si>
    <t>G.S. CICLISTI GRASSINA ASD</t>
  </si>
  <si>
    <t>G.S. CICLISTICO PALAGIANO</t>
  </si>
  <si>
    <t>G.S. CICLOTURISTICO D.L.F. RA ASD</t>
  </si>
  <si>
    <t>G.S. CIUCCI OLMO</t>
  </si>
  <si>
    <t>G.S. COLONNA</t>
  </si>
  <si>
    <t>G.S. DOSI A.S.D.</t>
  </si>
  <si>
    <t>G.S. FREE BIKE A.S.D. BELLARIA</t>
  </si>
  <si>
    <t>G.S. FRUGES 2000</t>
  </si>
  <si>
    <t>G.S. GABBI A.S.D.</t>
  </si>
  <si>
    <t>G.S. LELLI BIKE A.S.D</t>
  </si>
  <si>
    <t>G.S. MOBILI LAMA A.S.D.</t>
  </si>
  <si>
    <t>G.S. MONASTIERO A.S.D.</t>
  </si>
  <si>
    <t>G.S. MOSCUFO</t>
  </si>
  <si>
    <t>G.S. OFFICINA MECCANICA L.C.</t>
  </si>
  <si>
    <t>G.S. PASSUELLO</t>
  </si>
  <si>
    <t>G.S. PEDALE BANCOLESE</t>
  </si>
  <si>
    <t>G.S. PEDALE VIGNOLESE A..S.D.</t>
  </si>
  <si>
    <t>G.S. PINIZZOTTO ASD</t>
  </si>
  <si>
    <t>G.S. POCCIANTI ACD</t>
  </si>
  <si>
    <t>G.S. POPPI A.S. DILETTANTI</t>
  </si>
  <si>
    <t>G.S. PUNTO MODA</t>
  </si>
  <si>
    <t>G.S. QUERCIA</t>
  </si>
  <si>
    <t>G.S. RAMINI A.S.D.</t>
  </si>
  <si>
    <t>G.S. RONTA</t>
  </si>
  <si>
    <t>G.S. SAN MARTINO IN FIUME</t>
  </si>
  <si>
    <t>G.S. SAN MARTINO SPORT</t>
  </si>
  <si>
    <t>G.S. SPOLTORE.COM</t>
  </si>
  <si>
    <t>G.S. STYLE</t>
  </si>
  <si>
    <t>G.S. TANO BELLONI</t>
  </si>
  <si>
    <t>G.S. TERMOIMPIANTI</t>
  </si>
  <si>
    <t>G.S. TESTI CICLI A.S.D.</t>
  </si>
  <si>
    <t>G.S. TORGIANESE ASD</t>
  </si>
  <si>
    <t>G.S. TRE A + 1</t>
  </si>
  <si>
    <t>G.S. TRE EMME A.S.D.</t>
  </si>
  <si>
    <t>G.S. TROFEO TANDEM</t>
  </si>
  <si>
    <t>G.S. V.C. VILLAVERLA ASD</t>
  </si>
  <si>
    <t>G.S. VALLEMME</t>
  </si>
  <si>
    <t>G.S. VICCHIO BIKE</t>
  </si>
  <si>
    <t>G.S. VIGILI DEL FUOCO</t>
  </si>
  <si>
    <t>G.S. VIGILI DEL FUOCO MASSA CARRARA</t>
  </si>
  <si>
    <t>G.S. VIGILI DEL FUOCO MATERA</t>
  </si>
  <si>
    <t>G.S. VILLA PITIGNANO A.S.D.</t>
  </si>
  <si>
    <t>G.S.BIKE LUGO</t>
  </si>
  <si>
    <t>G.S.C. CAMPAGNOLESE ASS.SPORT.DIL.</t>
  </si>
  <si>
    <t>G.S.C. CEGLIE MESSAPICA A.S.D.</t>
  </si>
  <si>
    <t>G.S.C.D. GARPELL</t>
  </si>
  <si>
    <t>G.S.D. ARCI ISOLA</t>
  </si>
  <si>
    <t>G.S.D. DREPANON BIKE</t>
  </si>
  <si>
    <t>G.S.D. ERREPIELLE CERBARA</t>
  </si>
  <si>
    <t>G.S.D. LIBERTAS LA TORRE</t>
  </si>
  <si>
    <t>G.S.D. RICCO' LE RONDINI</t>
  </si>
  <si>
    <t>G.S.D.C.M.L. GLI AMICI DELLA BICI</t>
  </si>
  <si>
    <t>G.S.F.S.C.Z. CICLOAMATORI PONTEDERA</t>
  </si>
  <si>
    <t>G.S.PAPPIANA BIKE ASD</t>
  </si>
  <si>
    <t>G.S.VIGILI FUOCO PD "G.PAGNIN"</t>
  </si>
  <si>
    <t>G.S.VV.F."SIRO ROSSI" PAVIA A.S.D.</t>
  </si>
  <si>
    <t>G.VERDI CASALE A.S.D.</t>
  </si>
  <si>
    <t>GAIA RACE TEAM</t>
  </si>
  <si>
    <t>GALEATA ZAMBELLI G.C. ASD</t>
  </si>
  <si>
    <t>GASPARINI (ACLI)</t>
  </si>
  <si>
    <t>GASPARINI (CSI)</t>
  </si>
  <si>
    <t>GAUDENZI (AICS)</t>
  </si>
  <si>
    <t>GB SPORTBIKE/DELSANTE MATE</t>
  </si>
  <si>
    <t>GC AIR SANTARCANGELO</t>
  </si>
  <si>
    <t>GC CAI-SUPER GLANZ</t>
  </si>
  <si>
    <t>GC LONZI METALLI-RA.RI ASD</t>
  </si>
  <si>
    <t>GC SAN PIETRO DI STRA</t>
  </si>
  <si>
    <t>GENETIK</t>
  </si>
  <si>
    <t>GENOVA BIKE ASD</t>
  </si>
  <si>
    <t>GENUSIA BIKE</t>
  </si>
  <si>
    <t>GIANLUCA FAENZA TEAM</t>
  </si>
  <si>
    <t>GIGLIO D'ORO A.S.D.</t>
  </si>
  <si>
    <t>GINO NASI POL.VA ASD RIC. CULT.</t>
  </si>
  <si>
    <t>GIOCONDA BAR G.S. ASD</t>
  </si>
  <si>
    <t>GIOIA S.SPORT</t>
  </si>
  <si>
    <t>GLI ANGELI DI ALL STARS AREZZO</t>
  </si>
  <si>
    <t>GLOBAL DREAM</t>
  </si>
  <si>
    <t>GOOD BIKE ASD MTB</t>
  </si>
  <si>
    <t>GORIZIA</t>
  </si>
  <si>
    <t>GR.CICL.ES. AVIS GAVARDO</t>
  </si>
  <si>
    <t>GRAGNANO SPORTING CLUB</t>
  </si>
  <si>
    <t>GRANFONDO VERSILIA CICLISMO E SOLIDARIETA' A.S.D.</t>
  </si>
  <si>
    <t>GREENTHINK A.S.D.</t>
  </si>
  <si>
    <t>GREST BARBERA</t>
  </si>
  <si>
    <t>GRIFO BIKE (AICS)</t>
  </si>
  <si>
    <t>GRIFO BIKE PERUGIA</t>
  </si>
  <si>
    <t>GROOVE SKATE PARK ASD</t>
  </si>
  <si>
    <t>GROTTE DI CASTRO</t>
  </si>
  <si>
    <t>GRUPPO CICLISTICO ARI</t>
  </si>
  <si>
    <t>GRUPPO CICLISTICO BORELLO ASD</t>
  </si>
  <si>
    <t>GRUPPO CICLISTICO CASTELROSSESE</t>
  </si>
  <si>
    <t>GRUPPO CICLISTICO CONSANDOLO 1977 ASD</t>
  </si>
  <si>
    <t>GRUPPO CICLISTICO CURIEL</t>
  </si>
  <si>
    <t>GRUPPO CICLISTICO FIDAS PESCARA</t>
  </si>
  <si>
    <t>GRUPPO CICLISTICO LANCIANO</t>
  </si>
  <si>
    <t>GRUPPO CICLISTICO PEDALE LENTO CAMUCIA</t>
  </si>
  <si>
    <t>GRUPPO CICLISTICO POL. SILLA</t>
  </si>
  <si>
    <t>GRUPPO CICLISTICO SRG SERVIZI</t>
  </si>
  <si>
    <t>GRUPPO DONDI CYCLING TEAM</t>
  </si>
  <si>
    <t>GRUPPO ESCURSIONISTICO S. PIERO A SIEVE</t>
  </si>
  <si>
    <t>GRUPPO POLISPORTIVO VIGNE</t>
  </si>
  <si>
    <t>GRUPPO SPORTIVO ALPINI POVO</t>
  </si>
  <si>
    <t>GRUPPO SPORTIVO CASENTINESE</t>
  </si>
  <si>
    <t>GRUPPO SPORTIVO ESERCITO</t>
  </si>
  <si>
    <t>GRUPPO SPORTIVO RIALE A.S.D.</t>
  </si>
  <si>
    <t>GRUPPO SPORTIVO SORDI A.S.D. E P.S.</t>
  </si>
  <si>
    <t>GRUPPO STAFFETTE CAPANNOLESE</t>
  </si>
  <si>
    <t>GRUPPO T.N.T. A.S.D.</t>
  </si>
  <si>
    <t>GS A.R.C.I. PERIGNANO ASD</t>
  </si>
  <si>
    <t>GS AEROTECNICA PESARO</t>
  </si>
  <si>
    <t>GS AM COLLECCHIO</t>
  </si>
  <si>
    <t>GS AVIS SANTA MARGHERITA</t>
  </si>
  <si>
    <t>GS BORGONUOVO MILIOR</t>
  </si>
  <si>
    <t>GS BUONCONVENTO</t>
  </si>
  <si>
    <t>GS BUTESE 2007</t>
  </si>
  <si>
    <t>GS CAMPI BISENZIO DIEFFE CONF.GEST</t>
  </si>
  <si>
    <t>GS CITTA' DI CHIANCIANO</t>
  </si>
  <si>
    <t>GS DACCORDI ASD</t>
  </si>
  <si>
    <t>GS EMPOLESE</t>
  </si>
  <si>
    <t>GS IL SOGNO ASD</t>
  </si>
  <si>
    <t>GS ITALIA IN MINIATURA</t>
  </si>
  <si>
    <t>GS LA MANIA DELLE DUE RUOTE ASD</t>
  </si>
  <si>
    <t>GS MALTINTI LAMP. BANCA DI CAMBIANO</t>
  </si>
  <si>
    <t>GS MEDICI ERMETE ASD</t>
  </si>
  <si>
    <t>GS NUOVO PEDALE FIGLINESE</t>
  </si>
  <si>
    <t>GS PEDALE PIETRASANTINO</t>
  </si>
  <si>
    <t>GS RACING TEAM ASD</t>
  </si>
  <si>
    <t>GS RUEDA-TOX</t>
  </si>
  <si>
    <t>GS SAN GIORGIO</t>
  </si>
  <si>
    <t>GS SPEEDY WHEELS</t>
  </si>
  <si>
    <t>GS TORRILE</t>
  </si>
  <si>
    <t>GSD PETER PAN</t>
  </si>
  <si>
    <t>GSD TEAM SACCARELLI ALPIN</t>
  </si>
  <si>
    <t>HIGROAD TEAM ASD</t>
  </si>
  <si>
    <t>IDEA SHOES-MADRAS-SUOL. FRANCESCA</t>
  </si>
  <si>
    <t>IL BRANCO ASD</t>
  </si>
  <si>
    <t>IL FABBRINO A.S.D.</t>
  </si>
  <si>
    <t>IL MAIALETTO A.S.D.</t>
  </si>
  <si>
    <t>IMOLA/FAENZA</t>
  </si>
  <si>
    <t>INDIVIDUALE</t>
  </si>
  <si>
    <t>INDIVIDUALE MANTOVA</t>
  </si>
  <si>
    <t>INDIVIDUALI EMPOLI</t>
  </si>
  <si>
    <t>INFINITY CYCLING TEAM A.S.D.</t>
  </si>
  <si>
    <t>INTEGRA TEAM A.S.D. DIS&amp;ABILI</t>
  </si>
  <si>
    <t>INTEGRA04 ASD</t>
  </si>
  <si>
    <t>INUIT TRIATHLON ABRUZZO</t>
  </si>
  <si>
    <t>INZANI CIRCOLO ASD</t>
  </si>
  <si>
    <t>IO BICI A.S.D.</t>
  </si>
  <si>
    <t>IPERLANDO</t>
  </si>
  <si>
    <t>ITALCONS - EL CAMPERO - A.S.D. E.I.</t>
  </si>
  <si>
    <t>ITALIA IN MINIATURA</t>
  </si>
  <si>
    <t>ITALIA NUOVA BORGO PANIGALE</t>
  </si>
  <si>
    <t>JOLLI A.S.D.</t>
  </si>
  <si>
    <t>KING RACE TEAM AS</t>
  </si>
  <si>
    <t>KRAP A.S.D.</t>
  </si>
  <si>
    <t>KTM FORTI E LIBERI G.S.</t>
  </si>
  <si>
    <t>KTM ITALIA A.S.D.</t>
  </si>
  <si>
    <t>KULMINE W A.C. A.S.D.</t>
  </si>
  <si>
    <t>KYNESIS ASD</t>
  </si>
  <si>
    <t>KYOTO CENTER</t>
  </si>
  <si>
    <t>LA FONTANA CIRC.POLIV. ASD</t>
  </si>
  <si>
    <t>LA LUMACA</t>
  </si>
  <si>
    <t>LA STRANA OFFICINA SQUADRA CORSE</t>
  </si>
  <si>
    <t>LA TORRE</t>
  </si>
  <si>
    <t>LA TORRE PIUMAZZO G.S.</t>
  </si>
  <si>
    <t>LAZZARETTI</t>
  </si>
  <si>
    <t>LE CAVE DI ISOLA A.S.D.</t>
  </si>
  <si>
    <t>LE DUE RUOTE</t>
  </si>
  <si>
    <t>LE FORNACI A.S.D.</t>
  </si>
  <si>
    <t>LECCO</t>
  </si>
  <si>
    <t>LEGA CICLISMO TERNI</t>
  </si>
  <si>
    <t>LEONARDI RACING</t>
  </si>
  <si>
    <t>L'EROICA CICLISMO D'EPOCA S.S.D.</t>
  </si>
  <si>
    <t>LEVANTE BIKE USD</t>
  </si>
  <si>
    <t>LGL BIKE TEAM</t>
  </si>
  <si>
    <t>LIFECODE TEAM</t>
  </si>
  <si>
    <t>LIGURIAVVENTURA ASD</t>
  </si>
  <si>
    <t>LIVINGSTONE CYCLING TEAM</t>
  </si>
  <si>
    <t>LIVORNO BIKE ASD</t>
  </si>
  <si>
    <t>LUCA E RINO VASCO BARONI</t>
  </si>
  <si>
    <t>LUCKY BIKE SOC.SPORTIVA</t>
  </si>
  <si>
    <t>LUPI DEL BEIGUA A.S.D.</t>
  </si>
  <si>
    <t>M.&amp;G. SPORT A.S.D.</t>
  </si>
  <si>
    <t>M.C. MANOPPELLO SOGEDA</t>
  </si>
  <si>
    <t>M.T.B. FIRENZE</t>
  </si>
  <si>
    <t>M.T.B. IL VIOTTOLO A.S.D.</t>
  </si>
  <si>
    <t>M.T.B. TEAM AURORA SCANDICCI</t>
  </si>
  <si>
    <t>M.T.BIKE TEAM 2001 A.S.D.</t>
  </si>
  <si>
    <t>MADE FOR US A.S.D.</t>
  </si>
  <si>
    <t>MAGLIANO TEAM ASD</t>
  </si>
  <si>
    <t>MANGUSTA BIKE TEAM ASD</t>
  </si>
  <si>
    <t>MARATHON DELLE ALPI APUANE S.S.D.A.R.L.</t>
  </si>
  <si>
    <t>MARRARA</t>
  </si>
  <si>
    <t>MARSCIANO BIKE</t>
  </si>
  <si>
    <t>MARTORANO95</t>
  </si>
  <si>
    <t>MASTROMARCO CHIANTI SENSI BENEDETTI</t>
  </si>
  <si>
    <t>MAX LELLI JO.ER.</t>
  </si>
  <si>
    <t>MAX TEAM</t>
  </si>
  <si>
    <t>MEETING VILLAGE</t>
  </si>
  <si>
    <t>MELY'S</t>
  </si>
  <si>
    <t>MEM TEAM RACING</t>
  </si>
  <si>
    <t>MG.K VIS</t>
  </si>
  <si>
    <t>MILANO</t>
  </si>
  <si>
    <t>MIR 2004</t>
  </si>
  <si>
    <t>MISTRAL 2003</t>
  </si>
  <si>
    <t>MODENA EST POL. ASD RICREAT. CULTURALE</t>
  </si>
  <si>
    <t>MONTALETTO</t>
  </si>
  <si>
    <t>MONTALTO SPORT E TEMPOLIBERO A.S.D.</t>
  </si>
  <si>
    <t>MONTE ARGENTARIO</t>
  </si>
  <si>
    <t>MONZA - BRIANZA</t>
  </si>
  <si>
    <t>MORELLO'S BROTHERS ASD</t>
  </si>
  <si>
    <t>MORLUPO</t>
  </si>
  <si>
    <t>MOTO CLUB PIGARELLA ASD</t>
  </si>
  <si>
    <t>MOTOR POINT (AISA)</t>
  </si>
  <si>
    <t>MOUNTAIN &amp; BIKE AMIATA</t>
  </si>
  <si>
    <t>MOUNTAIN BIKE CLUB A.S.D.</t>
  </si>
  <si>
    <t>MOUNTAIN BIKE CLUB CECINA</t>
  </si>
  <si>
    <t>MOUNTAIN BIKE MESSINA A.S.D.</t>
  </si>
  <si>
    <t>MOUNTAIN&amp;BIKE AMIATA A.S.D.</t>
  </si>
  <si>
    <t>MTB 4 COLLI ASS.SPORTIVA DILETTANTISTICA</t>
  </si>
  <si>
    <t>MTB ADAMELLO BRENTA A.S.D.</t>
  </si>
  <si>
    <t>MTB ADVENTURE - BOLOGNA TEAM A.S.D.</t>
  </si>
  <si>
    <t>MTB ALTA VAL BAGANZA</t>
  </si>
  <si>
    <t>MTB CASENTINO (AICS)</t>
  </si>
  <si>
    <t>MTB CASENTINO BIKE</t>
  </si>
  <si>
    <t>MTB CASTIGLIONE DEL LAGO (FCI)</t>
  </si>
  <si>
    <t>MTB CHIANCIANO</t>
  </si>
  <si>
    <t>MTB CHIANCIANO TERME (FCI)</t>
  </si>
  <si>
    <t>MTB CLUB SPOLETO</t>
  </si>
  <si>
    <t>MTB CLUB VITERBO</t>
  </si>
  <si>
    <t>MTB GABBRO 89</t>
  </si>
  <si>
    <t>MTB LIDO DEGLI ESTENSI</t>
  </si>
  <si>
    <t>MTB MILANO TRAIL BIKE ASD</t>
  </si>
  <si>
    <t>MTB MONTECATINI A.S.D.</t>
  </si>
  <si>
    <t>MTB RACE SUBBIANO</t>
  </si>
  <si>
    <t>MUCCHIO SPORTIVO TRENTO A.S.D.</t>
  </si>
  <si>
    <t>MUGELLO TOSCANA BIKE G.S.D.</t>
  </si>
  <si>
    <t>MY BIKE PANIF.DEIDDA MONTECASTRILLI</t>
  </si>
  <si>
    <t>NARTEA - SEGNI ARTISTICI DELLA TERRA</t>
  </si>
  <si>
    <t>NATURABRUZZO - DEMA SERVICE</t>
  </si>
  <si>
    <t>NEVER STOP RUN A.S.D.</t>
  </si>
  <si>
    <t>NEW A.S.D. GINN. TUSCOLANA</t>
  </si>
  <si>
    <t>NEW BIKE 2008</t>
  </si>
  <si>
    <t>NEW CASTEL CICLISMO G.S.</t>
  </si>
  <si>
    <t>NEW LIFE</t>
  </si>
  <si>
    <t>NEW MOTOR BIKE A.S.D.</t>
  </si>
  <si>
    <t>NOBIL BIKE (ENDAS)</t>
  </si>
  <si>
    <t>NOCETO BIKE ASD</t>
  </si>
  <si>
    <t>NONANTOLA POL. A.D.</t>
  </si>
  <si>
    <t>NUOVA CICLISTICA PLACCI 2013 A.P.D.</t>
  </si>
  <si>
    <t>NUOVA FRACOR (AICS)</t>
  </si>
  <si>
    <t>NUOVA MARZAGLIA USD</t>
  </si>
  <si>
    <t>NUOVA TEAM CICLOIDEA A.S.D.</t>
  </si>
  <si>
    <t>OIKI BIKE TEAM ASD</t>
  </si>
  <si>
    <t>OLIMPIA BIKE A.S.D. ONLUS</t>
  </si>
  <si>
    <t>OLIMPIA CYCLING TEAM A.S.D.</t>
  </si>
  <si>
    <t>OLIMPIA VIGNOLA POL.TE ASD</t>
  </si>
  <si>
    <t>OLIMPIC LAMA ASS.SPORT.</t>
  </si>
  <si>
    <t>OLTRARNO POLISPORTIVA A.S.D.</t>
  </si>
  <si>
    <t>OLTRETUTTO 97</t>
  </si>
  <si>
    <t>OPEN TEAM A.S.D.</t>
  </si>
  <si>
    <t>ORSO ON BIKE CLUB</t>
  </si>
  <si>
    <t>ORVIETANA (ENDAS)</t>
  </si>
  <si>
    <t>ORVIETO</t>
  </si>
  <si>
    <t>OSPEDALIERI CESENA A.S.D.</t>
  </si>
  <si>
    <t>OSTERIA ASD</t>
  </si>
  <si>
    <t>OSTERIA BIKE A.S.D</t>
  </si>
  <si>
    <t>OVADA IN SPORT TEAM A.S.D.</t>
  </si>
  <si>
    <t>P.A. FRATELLANZA MILITARE FIRENZE</t>
  </si>
  <si>
    <t>P.ARCOBALENO ASD TRIVIGNANO</t>
  </si>
  <si>
    <t>PACIANO (ENDAS)</t>
  </si>
  <si>
    <t>PACINI FACTORY TEAM</t>
  </si>
  <si>
    <t>PADOVA</t>
  </si>
  <si>
    <t>PANIGHINA POL.VA A.S.D</t>
  </si>
  <si>
    <t>PARCO BATTERIA TEAM</t>
  </si>
  <si>
    <t>PASSIONE BIKE TOURS A.S.D.</t>
  </si>
  <si>
    <t>PASSO CORESE</t>
  </si>
  <si>
    <t>PEDALE CASTELNOVESE MTB</t>
  </si>
  <si>
    <t>PEDALE CAVEZZO A.S.D.</t>
  </si>
  <si>
    <t>PEDALE FORLIVESE</t>
  </si>
  <si>
    <t>PEDALE MANCIANESE</t>
  </si>
  <si>
    <t>PEDALE STEZZANESE G.S.</t>
  </si>
  <si>
    <t>PEGASO A.S.D.</t>
  </si>
  <si>
    <t>PENTASPORT VALDELSA</t>
  </si>
  <si>
    <t>PESCARA BIKE POLO</t>
  </si>
  <si>
    <t>PETIT VELO'</t>
  </si>
  <si>
    <t>PETRA CYCLING TEAM A.S.D.</t>
  </si>
  <si>
    <t>PETRIGNANO (AICS)</t>
  </si>
  <si>
    <t>PETROLI FIRENZE-CYCLINGTEAM</t>
  </si>
  <si>
    <t>PEZZINI BIKE OFFICIAL TEAM</t>
  </si>
  <si>
    <t>PEZZINI BIKE OFFICIAL TEAM A.S.D.</t>
  </si>
  <si>
    <t>PHISIOSPORT LAB ASD</t>
  </si>
  <si>
    <t>PLEINAIRMTB ASD</t>
  </si>
  <si>
    <t>POGGIO MIRTETO</t>
  </si>
  <si>
    <t>POL DILL OMEGA</t>
  </si>
  <si>
    <t>POL SCRICCIOLO</t>
  </si>
  <si>
    <t>POL. 3ELLE A.S.D.</t>
  </si>
  <si>
    <t>POL. AICS ASS. SPO (AR)</t>
  </si>
  <si>
    <t>POL. ARCI UISP VENTURINA</t>
  </si>
  <si>
    <t>POL. AVIS BOLOGNESE A.S.D.</t>
  </si>
  <si>
    <t>POL. AVIS-IMOLA A.D.</t>
  </si>
  <si>
    <t>POL. BATTIFOLLE (UISP)</t>
  </si>
  <si>
    <t>POL. BERIV MULTISPORT A.D.</t>
  </si>
  <si>
    <t>POL. BETTOLLE</t>
  </si>
  <si>
    <t>POL. BIBBIANESE</t>
  </si>
  <si>
    <t>POL. C.S.C.</t>
  </si>
  <si>
    <t>POL. CANONICA</t>
  </si>
  <si>
    <t>POL. CASTELLO LARI 1989</t>
  </si>
  <si>
    <t>POL. COOP. CERAMICA ASD</t>
  </si>
  <si>
    <t>POL. DIL. BERTOLT BRECHT</t>
  </si>
  <si>
    <t>POL. DIL. BORZANESE</t>
  </si>
  <si>
    <t>POL. DIL. DRT LOW ROMAGNA</t>
  </si>
  <si>
    <t>POL. DIL. LAVEZZOLESE</t>
  </si>
  <si>
    <t>POL. DIL. SANTA LUCIA</t>
  </si>
  <si>
    <t>POL. DIL. TE' BOTA TEAM</t>
  </si>
  <si>
    <t>POL. DILETTANTISTICA COCOMARESE</t>
  </si>
  <si>
    <t>POL. FIRENZE TRIATHLON ASD</t>
  </si>
  <si>
    <t>POL. MARINA DI CECINA SEZ.CICLISMO</t>
  </si>
  <si>
    <t>POL. PONTE NUOVO ASD</t>
  </si>
  <si>
    <t>POL. R. MURRI ELLERA</t>
  </si>
  <si>
    <t>POL. S. QUIRICO A.D.</t>
  </si>
  <si>
    <t>POL. SCANDIANESE</t>
  </si>
  <si>
    <t>POL. SPENSIERATI ASD</t>
  </si>
  <si>
    <t>POL. TOZZONA A.S.D.</t>
  </si>
  <si>
    <t>POL. VAL DI LORETO</t>
  </si>
  <si>
    <t>POL. YOUNG LINE A.D.</t>
  </si>
  <si>
    <t>POL.GAMBETTOLESE</t>
  </si>
  <si>
    <t>POL.OLIMPIA</t>
  </si>
  <si>
    <t>POL.STELLA ALPINA A.S.D.</t>
  </si>
  <si>
    <t>POL.VA 5 CERCHI</t>
  </si>
  <si>
    <t>POL.VA GATTOLINO A.S.D.</t>
  </si>
  <si>
    <t>POL.VA S.ANDREA IN BAGNOLO ASD</t>
  </si>
  <si>
    <t>POLISP. PORTAMMARE</t>
  </si>
  <si>
    <t>POLISPORTIVA AICS ASS.SPO</t>
  </si>
  <si>
    <t>POLISPORTIVA AURORA A.S.D.</t>
  </si>
  <si>
    <t>POLISPORTIVA BETTOLLE</t>
  </si>
  <si>
    <t>POLISPORTIVA BPP ASD</t>
  </si>
  <si>
    <t>POLISPORTIVA BULGARNO'</t>
  </si>
  <si>
    <t>POLISPORTIVA CAMPEGINESE ASD</t>
  </si>
  <si>
    <t>POLISPORTIVA CENTESE ASD</t>
  </si>
  <si>
    <t>POLISPORTIVA CERVINIA</t>
  </si>
  <si>
    <t>POLISPORTIVA CIRCOLO DOZZA A.S.D.</t>
  </si>
  <si>
    <t>POLISPORTIVA COLLINE MEDICEE ASD</t>
  </si>
  <si>
    <t>POLISPORTIVA CROCE ROSSA ITALIANA LUCCA</t>
  </si>
  <si>
    <t>POLISPORTIVA DI ROMAGNA A. D.</t>
  </si>
  <si>
    <t>POLISPORTIVA EVER GREEN A.D.</t>
  </si>
  <si>
    <t>POLISPORTIVA HUMANITAS AVIS</t>
  </si>
  <si>
    <t>POLISPORTIVA ITALY TEAM A.S.D.</t>
  </si>
  <si>
    <t>POLISPORTIVA MONTALTO</t>
  </si>
  <si>
    <t>POLISPORTIVA MORANDI GUALTIERO A.M.</t>
  </si>
  <si>
    <t>POLISPORTIVA PERTICALE</t>
  </si>
  <si>
    <t>POLISPORTIVA PISTELLI A.S.D.</t>
  </si>
  <si>
    <t>POLISPORTIVA QUILIANO A.S.D.</t>
  </si>
  <si>
    <t>POLISPORTIVA S. PIERO A SIEVE A.S.D.</t>
  </si>
  <si>
    <t>POLISPORTIVA SIECI A.S.D.</t>
  </si>
  <si>
    <t>POLISPORTIVA SPORTING CLUB LA TORRE</t>
  </si>
  <si>
    <t>POLISPORTIVA VALSANTERNO 2009 A.D.</t>
  </si>
  <si>
    <t>POLIZIA DI STATO (AR)</t>
  </si>
  <si>
    <t>POLIZIA DI STATO (VT)</t>
  </si>
  <si>
    <t>PONTESANTO CESI A.P.D.</t>
  </si>
  <si>
    <t>POOL. CICLISTICO PARMENSE ASD</t>
  </si>
  <si>
    <t>POPPI G.S.</t>
  </si>
  <si>
    <t>PORCIANO G.P A.S.D.</t>
  </si>
  <si>
    <t>PRO - RIDE ASD</t>
  </si>
  <si>
    <t>PRO LIFE- NO DOPING TEAM</t>
  </si>
  <si>
    <t>PRO LOCO AVIS PIANORO</t>
  </si>
  <si>
    <t>PROBIKE FIRENZE ASD</t>
  </si>
  <si>
    <t>PROMOSPORT A.S.D.</t>
  </si>
  <si>
    <t>PRV.LE DI PIACENZA</t>
  </si>
  <si>
    <t>QUADRIFOGLIO CIRC.ARCI</t>
  </si>
  <si>
    <t>QUAGLIE REALI G.C.</t>
  </si>
  <si>
    <t>QUELLI CHE...LIVORNO</t>
  </si>
  <si>
    <t>QUELLIDELLADOMENICA A.S.D.</t>
  </si>
  <si>
    <t>RAMPITEAM GIULIANOVA</t>
  </si>
  <si>
    <t>RAVARINESE POL.VA</t>
  </si>
  <si>
    <t>RE ARTU'</t>
  </si>
  <si>
    <t>REAL MASSENZATICO 08</t>
  </si>
  <si>
    <t>REGGIO BIKE A.S.D.</t>
  </si>
  <si>
    <t>REGOLO ORTONOVESE</t>
  </si>
  <si>
    <t>REVELLO IDRAULICA - EUROTHERM ASD</t>
  </si>
  <si>
    <t>RIDERS TEAM CECINA</t>
  </si>
  <si>
    <t>RISTORANTE " LA RETE "</t>
  </si>
  <si>
    <t>ROAD AND TRACK - RACING TEAM</t>
  </si>
  <si>
    <t>ROCCABIANCA ASC/LA ROCA</t>
  </si>
  <si>
    <t>ROLLER CLUB FIRENZE A.S.D.</t>
  </si>
  <si>
    <t>ROMAGNA BIKE GRANDI EVENTI A.S.D.</t>
  </si>
  <si>
    <t>RONDO' S.C.</t>
  </si>
  <si>
    <t>ROSSI RDB</t>
  </si>
  <si>
    <t>ROSTA NUOVA C.S.R.C ASS.SPOR DIL</t>
  </si>
  <si>
    <t>ROVERETANA POL.VA ASD</t>
  </si>
  <si>
    <t>RUOTA D'ORO A.S.D.</t>
  </si>
  <si>
    <t>S.ANGELO EDILFERRAMENTA</t>
  </si>
  <si>
    <t>S.B.R. 3</t>
  </si>
  <si>
    <t>S.C. ALTAIR A.S.D.</t>
  </si>
  <si>
    <t>S.C. CA' DI LUGO</t>
  </si>
  <si>
    <t>S.C. CALDERARA A.S.D.</t>
  </si>
  <si>
    <t>S.C. CAVRIAGO ASD</t>
  </si>
  <si>
    <t>S.C. COOP EDIF. ANSALONI</t>
  </si>
  <si>
    <t>S.C. COTIGNOLESE</t>
  </si>
  <si>
    <t>S.C. GASTONE NENCINI</t>
  </si>
  <si>
    <t>S.C. LA RODA REDA A.S.D.</t>
  </si>
  <si>
    <t>S.C. LIBERTAS GAMBETTOLA A.S.D.</t>
  </si>
  <si>
    <t>S.C. LOMBARDINI</t>
  </si>
  <si>
    <t>S.C. REGGIOLESE A.S.D.</t>
  </si>
  <si>
    <t>S.C. RUBIERESE A.S.D.</t>
  </si>
  <si>
    <t>S.C. S.EGIDIO</t>
  </si>
  <si>
    <t>S.C. S.ILARIO A.S.D.</t>
  </si>
  <si>
    <t>S.C. TEAM SANTYISIAK</t>
  </si>
  <si>
    <t>S.C. VILLAFRANCA</t>
  </si>
  <si>
    <t>S.C. VOLTANA</t>
  </si>
  <si>
    <t>S.C. VOLTANA A.S.D.</t>
  </si>
  <si>
    <t>S.S D. DLF SPORT BO A.R.L</t>
  </si>
  <si>
    <t>S.S. GROSSETO</t>
  </si>
  <si>
    <t>S.S. MASTROMARCO</t>
  </si>
  <si>
    <t>S.S.D.S. MENS SANA IN CORPORE SANO</t>
  </si>
  <si>
    <t>S.T.TEAM A.S.D.</t>
  </si>
  <si>
    <t>SACCA ASD POL.VA CIRC. ARCI</t>
  </si>
  <si>
    <t>SACCARELLI (ENDAS)</t>
  </si>
  <si>
    <t>SAMMARTINESE A.S.D. POL.VA</t>
  </si>
  <si>
    <t>SAN BARONTO A.C. A.S.D.</t>
  </si>
  <si>
    <t>SAN DONNINO POL.VA ASD</t>
  </si>
  <si>
    <t>SAN FAUSTINO POL.VA CIRC. ARCI ADSRC</t>
  </si>
  <si>
    <t>SAN POSSIDONIO ARCI UISP A.S.D.</t>
  </si>
  <si>
    <t>SAN VITO A.S.D.</t>
  </si>
  <si>
    <t>SAN VITTORE A.S.D.</t>
  </si>
  <si>
    <t>SANFREDIANESE</t>
  </si>
  <si>
    <t>SANT'ANNA A.P.D.</t>
  </si>
  <si>
    <t>SANTARCANGIOLESE</t>
  </si>
  <si>
    <t>SC BORGO A MOZZANO DEL DEBBIO S.P.A</t>
  </si>
  <si>
    <t>SC MICHELA FANINI RECORD ROX</t>
  </si>
  <si>
    <t>SC PEDALE BIANCONERO LUGO ASD</t>
  </si>
  <si>
    <t>SC PEDALE LUCCHESE POLI</t>
  </si>
  <si>
    <t>SC PEDALE SENESE</t>
  </si>
  <si>
    <t>SC SIMONCINI SAURO</t>
  </si>
  <si>
    <t>SCAPIN FACTORY TEAM</t>
  </si>
  <si>
    <t>SCI CLUB FONDO MATESE</t>
  </si>
  <si>
    <t>SCI CLUB MONTAGNAWIVA A.S.D.</t>
  </si>
  <si>
    <t>SCI CLUB MONTE GENZANA INTRODACQUA</t>
  </si>
  <si>
    <t>SCI CLUB RAVENNA ASD</t>
  </si>
  <si>
    <t>SCORPION BIKE TEAM</t>
  </si>
  <si>
    <t>SCOTT PASQUINI FCI</t>
  </si>
  <si>
    <t>SCOTT-PASQUINI STELLA AZZURRA</t>
  </si>
  <si>
    <t>SCRICCIOLO</t>
  </si>
  <si>
    <t>SCS BIKE NONANTOLA ASD</t>
  </si>
  <si>
    <t>SCUOLA DEL CICLISMO LUCA SCINTO</t>
  </si>
  <si>
    <t>SCUOLA INDOOR CYCLING</t>
  </si>
  <si>
    <t>SEIDODICI A.S.D.</t>
  </si>
  <si>
    <t>SESSANTALLORA ASD</t>
  </si>
  <si>
    <t>SIDERMEC</t>
  </si>
  <si>
    <t>SIDERMEC VITALI</t>
  </si>
  <si>
    <t>SILVANO FEDI A.S.D.</t>
  </si>
  <si>
    <t>SIRACUSA COMITATO UISP</t>
  </si>
  <si>
    <t>SIRENELLA CIRCOLO SPORTIVO ASD</t>
  </si>
  <si>
    <t>SOC. ELBA OVEST</t>
  </si>
  <si>
    <t>SOC. ROMOLO E REMO</t>
  </si>
  <si>
    <t>SOCIETA' POLISPORTIVA GALLIANO</t>
  </si>
  <si>
    <t>SOCIO INDIVIDUALE</t>
  </si>
  <si>
    <t>SOLIERESE POL.CENTRO SPORT.</t>
  </si>
  <si>
    <t>SPEED BIKE A.S.D.</t>
  </si>
  <si>
    <t>SPEEDY BIKE A.S.D.</t>
  </si>
  <si>
    <t>SPEEDY SPORT</t>
  </si>
  <si>
    <t>SPEZZANO CASTELVETRO SET.GIOV. ASD</t>
  </si>
  <si>
    <t>SPILAMBERTESE POL.VA CIR. ARCI</t>
  </si>
  <si>
    <t>SPOLETO BIKE 60</t>
  </si>
  <si>
    <t>SPORT E FORMA S.S.D. A R.L.</t>
  </si>
  <si>
    <t>SPORT GROUP A.S.D.</t>
  </si>
  <si>
    <t>SPORT TIME S.S.D. A R.L.</t>
  </si>
  <si>
    <t>SPORTDISCOVERY ASD</t>
  </si>
  <si>
    <t>SPORTING CLUB</t>
  </si>
  <si>
    <t>SPORTING CLUB A.S.D.</t>
  </si>
  <si>
    <t>SPORTING CLUB SASSUOLO ASD</t>
  </si>
  <si>
    <t>SPORTISSIMO G.S.</t>
  </si>
  <si>
    <t>SPORTIVA TEVERE</t>
  </si>
  <si>
    <t>SPRINT 2000 S.C.</t>
  </si>
  <si>
    <t>SPRITZ BIKERS G.S.D.</t>
  </si>
  <si>
    <t>SQUOLA INDOOR CYCLING</t>
  </si>
  <si>
    <t>STAZIONE FOIANO</t>
  </si>
  <si>
    <t>STEELS BIKE A.S.D.</t>
  </si>
  <si>
    <t>STELLA AZZURRA ASD</t>
  </si>
  <si>
    <t>SUPER TEAM</t>
  </si>
  <si>
    <t>SURFING SHOP SPORT PROMOTION</t>
  </si>
  <si>
    <t>T. SUN BIKE CICLOSVAGO A.S.D.</t>
  </si>
  <si>
    <t>T.T. CESENATICO ASD</t>
  </si>
  <si>
    <t>T.W.O. ASD</t>
  </si>
  <si>
    <t>TAVARNELLE U. P.</t>
  </si>
  <si>
    <t>TAVERNA VERDE COOP. RICR. CULTURALE</t>
  </si>
  <si>
    <t>TEAM 9 UNIONE INT. CICLISTICA AREA NORD</t>
  </si>
  <si>
    <t>TEAM ALIVERTI</t>
  </si>
  <si>
    <t>TEAM B MAD</t>
  </si>
  <si>
    <t>TEAM B.P. MOTION</t>
  </si>
  <si>
    <t>TEAM B.P. MOTION (AICS)</t>
  </si>
  <si>
    <t>TEAM BAR KM ZERO</t>
  </si>
  <si>
    <t>TEAM BICI &amp; BIKE A.S.D.</t>
  </si>
  <si>
    <t>TEAM BICIDEA</t>
  </si>
  <si>
    <t>TEAM BIKE 2000 A.S.D.</t>
  </si>
  <si>
    <t>TEAM BIKE ALTO LAZIO</t>
  </si>
  <si>
    <t>TEAM BIKE AND BIKERS A.S.D.</t>
  </si>
  <si>
    <t>TEAM BIKE BARBERINO</t>
  </si>
  <si>
    <t>TEAM BIKE COCIF.COM ASD</t>
  </si>
  <si>
    <t>TEAM BIKE GIPPO COLLE DI VAL D'ELSA</t>
  </si>
  <si>
    <t>TEAM BIKE PIONIERI</t>
  </si>
  <si>
    <t>TEAM BIKE RACING</t>
  </si>
  <si>
    <t>TEAM BIKE ROCCA DI PAPA</t>
  </si>
  <si>
    <t>TEAM BIKE VALCONCA A.S.D.</t>
  </si>
  <si>
    <t>TEAM BIKE VICOPISANO</t>
  </si>
  <si>
    <t>TEAM BIKE VITERBO</t>
  </si>
  <si>
    <t>TEAM BIKESTAR RACING</t>
  </si>
  <si>
    <t>TEAM BIKEXP A.S.D.</t>
  </si>
  <si>
    <t>TEAM BORGHI RACING A.S.D.</t>
  </si>
  <si>
    <t>TEAM BOTA CESENATICO A.S.D.</t>
  </si>
  <si>
    <t>TEAM CAPO NORD A.S.D.</t>
  </si>
  <si>
    <t>TEAM CARBON A.S.D.</t>
  </si>
  <si>
    <t>TEAM CHIANTI BIKE ASD</t>
  </si>
  <si>
    <t>TEAM CHRONO EXPRESS ASD</t>
  </si>
  <si>
    <t>TEAM CICLI CAMPIOLI ASD</t>
  </si>
  <si>
    <t>TEAM COMACO ASD</t>
  </si>
  <si>
    <t>TEAM CRAL CONTINENTAL</t>
  </si>
  <si>
    <t>TEAM CYCLINGLAB</t>
  </si>
  <si>
    <t>TEAM D.BIKE (AICS)</t>
  </si>
  <si>
    <t>TEAM D.BIKE (CSEN)</t>
  </si>
  <si>
    <t>TEAM ELLEPI PESCARA</t>
  </si>
  <si>
    <t>TEAM ELLEZETA ASD</t>
  </si>
  <si>
    <t>TEAM ERREPI A.S.D.</t>
  </si>
  <si>
    <t>TEAM EUREKA ASD</t>
  </si>
  <si>
    <t>TEAM EUROBICI ORVIETO S.S. LAZIO</t>
  </si>
  <si>
    <t>TEAM FERRARA BIKE ASD</t>
  </si>
  <si>
    <t>TEAM FOCUS FANELLI BIKE</t>
  </si>
  <si>
    <t>TEAM FRUST-ONE POZZARELLO A.S.D.</t>
  </si>
  <si>
    <t>TEAM GALLUZZI ACQUA E SAPONE</t>
  </si>
  <si>
    <t>TEAM GIOVANNELLI A.S.D.</t>
  </si>
  <si>
    <t>TEAM GIULIANI BY KYKLOS</t>
  </si>
  <si>
    <t>TEAM GIULIODORI RENZO</t>
  </si>
  <si>
    <t>TEAM IACCOBIKE</t>
  </si>
  <si>
    <t>TEAM IL MICCO A.S.D.</t>
  </si>
  <si>
    <t>TEAM ISCHIA MOTORSPORT</t>
  </si>
  <si>
    <t>TEAM JOLLY WEAR</t>
  </si>
  <si>
    <t>TEAM KONA BIKE PARADISE A.S.D.</t>
  </si>
  <si>
    <t>TEAM LENZI BIKE A.S.D.</t>
  </si>
  <si>
    <t>TEAM L'ORANGE CICLISMO D'ALTRI TEMPI</t>
  </si>
  <si>
    <t>TEAM M.B.M. ASD CICLISMO</t>
  </si>
  <si>
    <t>TEAM MAGGI OFF ROAD</t>
  </si>
  <si>
    <t>TEAM MAREMMANO ALBINIA</t>
  </si>
  <si>
    <t>TEAM MIODINI BIKE</t>
  </si>
  <si>
    <t>TEAM MONARCA TREVI A.S.D.</t>
  </si>
  <si>
    <t>TEAM MV</t>
  </si>
  <si>
    <t>TEAM NEGRINI A.S.D</t>
  </si>
  <si>
    <t>TEAM OLIVIERO</t>
  </si>
  <si>
    <t>TEAM ORSO ON BIKE ASD</t>
  </si>
  <si>
    <t>TEAM OUTSIDERS A.S.D.</t>
  </si>
  <si>
    <t>TEAM PARKPRE DMT GIORDANA</t>
  </si>
  <si>
    <t>TEAM PASSION FAENTINA</t>
  </si>
  <si>
    <t>TEAM PIERI CALAMAI</t>
  </si>
  <si>
    <t>TEAM PISA 2001 ASD</t>
  </si>
  <si>
    <t>TEAM R.F. ANTINCENDIO</t>
  </si>
  <si>
    <t>TEAM ROCK RACING</t>
  </si>
  <si>
    <t>TEAM RP TENSIONE IN</t>
  </si>
  <si>
    <t>TEAM SCOTT-PASQUINI POLIS (AICS)</t>
  </si>
  <si>
    <t>TEAM SCULAZZO ITALIA ASD</t>
  </si>
  <si>
    <t>TEAM SOLOBICI</t>
  </si>
  <si>
    <t>TEAM SOLOBICI GS ASD</t>
  </si>
  <si>
    <t>TEAM SPACCO A.S.D.</t>
  </si>
  <si>
    <t>TEAM SPARROW CLUB MAGNAVACCA ASD</t>
  </si>
  <si>
    <t>TEAM SPEED POINT</t>
  </si>
  <si>
    <t>TEAM TORPEDO BIKE</t>
  </si>
  <si>
    <t>TEAM TREDICI BIKE A.S.D.</t>
  </si>
  <si>
    <t>TEAM VALDARNO ASD</t>
  </si>
  <si>
    <t>TEAM VALLE SAVIO</t>
  </si>
  <si>
    <t>TEAM VICINI BIKE ASD</t>
  </si>
  <si>
    <t>TEAM VINI SAN GIACOMO</t>
  </si>
  <si>
    <t>TEAM VIPER A.S.D.</t>
  </si>
  <si>
    <t>TEAM VIPER TICINO ASD</t>
  </si>
  <si>
    <t>TEAM VIRGINIA 1962</t>
  </si>
  <si>
    <t>TEAM VITAMINA ASD</t>
  </si>
  <si>
    <t>TEAM X RACE A.S.D.</t>
  </si>
  <si>
    <t>TEAM YELLOW FLUO A.S.D.</t>
  </si>
  <si>
    <t>TEAM ZANETTI ASD</t>
  </si>
  <si>
    <t>TEAMBOTA MTB CLUB</t>
  </si>
  <si>
    <t>TECNICA SPORT CLUB PALERMO-S.S.D. S.R.L.</t>
  </si>
  <si>
    <t>TECNOCICLI</t>
  </si>
  <si>
    <t>TELECOM GS</t>
  </si>
  <si>
    <t>TERAMO</t>
  </si>
  <si>
    <t>TERNI</t>
  </si>
  <si>
    <t>TERRE ETRUSCO-LABRONICHE</t>
  </si>
  <si>
    <t>TERRECOTTE FATTORINI (ENDAS)</t>
  </si>
  <si>
    <t>TIME BIKE ALTO LAZIO</t>
  </si>
  <si>
    <t>TOP GUM A.S.D.</t>
  </si>
  <si>
    <t>TOP RACING BIKE TEAM LODI A.S.D.</t>
  </si>
  <si>
    <t>TORRECHIARA ASD</t>
  </si>
  <si>
    <t>TORRETTA BIKE ASD</t>
  </si>
  <si>
    <t>TOSCANA DYNAMO PISTOIA A.S.D.</t>
  </si>
  <si>
    <t>TOSCANABIKE ASD</t>
  </si>
  <si>
    <t>TRAILBIKE TEAM A.S.D.</t>
  </si>
  <si>
    <t>TRAPE'</t>
  </si>
  <si>
    <t>TRECOLLI - REGOLO</t>
  </si>
  <si>
    <t>TREE TEAM ASD</t>
  </si>
  <si>
    <t>TREVI GROUP ( SOIL. - MEC)</t>
  </si>
  <si>
    <t>TREVISO</t>
  </si>
  <si>
    <t>TRIATHLON BERGAMO</t>
  </si>
  <si>
    <t>TRIATHLON LIGNANO SABBIADORO A.S.D.</t>
  </si>
  <si>
    <t>TRIBOOL TEAM ASD</t>
  </si>
  <si>
    <t>TROMBADORE'S TEAM</t>
  </si>
  <si>
    <t>TSI FREE BIKE A.S.D.</t>
  </si>
  <si>
    <t>TUDERTE</t>
  </si>
  <si>
    <t>TURBOLENTI CYCLING TEAM A.S.D.</t>
  </si>
  <si>
    <t>TURBOLENTI M.T.B.</t>
  </si>
  <si>
    <t>TUTTINBICI ASD</t>
  </si>
  <si>
    <t>TUTTO BIKE TEAM KONA A.S.D.</t>
  </si>
  <si>
    <t>TUTTOBICI (AICS)</t>
  </si>
  <si>
    <t>TUTTOBICI ROSSANO</t>
  </si>
  <si>
    <t>U.C. ARCETANA ASD</t>
  </si>
  <si>
    <t>U.C. LA TORRE 1949</t>
  </si>
  <si>
    <t>U.C. LARCIANESE</t>
  </si>
  <si>
    <t>U.C. PETRIGNANO A.S.D.</t>
  </si>
  <si>
    <t>U.C. PISTOIESE</t>
  </si>
  <si>
    <t>U.C. RUSTEGA</t>
  </si>
  <si>
    <t>U.C. S. CROCE S/ARNO</t>
  </si>
  <si>
    <t>U.C. TRASIMENO CICLI VALENTINI (ENDAS)</t>
  </si>
  <si>
    <t>U.C.D. ALTA LUNIGIANA 04</t>
  </si>
  <si>
    <t>U.I.S.P. - UDINE</t>
  </si>
  <si>
    <t>U.I.S.P. AREZZO</t>
  </si>
  <si>
    <t>U.I.S.P. PALERMO</t>
  </si>
  <si>
    <t>U.I.S.P. SASSARI</t>
  </si>
  <si>
    <t>U.P.D. MASSESE ASD</t>
  </si>
  <si>
    <t>U.P.R.MONTEMARCIANO A.S.D.</t>
  </si>
  <si>
    <t>U.S. JUVENTUS LARI</t>
  </si>
  <si>
    <t>U.S. PEDALE BRIGNANESE ASD</t>
  </si>
  <si>
    <t>U.S.D. PRADA</t>
  </si>
  <si>
    <t>U.S.VILLAGGIO SPOSI A.S.D.</t>
  </si>
  <si>
    <t>UASSAGANA' ASD</t>
  </si>
  <si>
    <t>UC ARETINA 1907</t>
  </si>
  <si>
    <t>UC DONORATICO</t>
  </si>
  <si>
    <t>UC SARZANESE/ARCI GRISEI</t>
  </si>
  <si>
    <t>UISP ASTI</t>
  </si>
  <si>
    <t>UISP BASSA ROMAGNA</t>
  </si>
  <si>
    <t>UISP BOLZANO</t>
  </si>
  <si>
    <t>UISP COM.TERR.LE TRIESTE</t>
  </si>
  <si>
    <t>UISP COM.TO TERR.LE GR.</t>
  </si>
  <si>
    <t>UISP COMITATO DI FIRENZE</t>
  </si>
  <si>
    <t>UISP COMITATO DI FORLI' CESENA</t>
  </si>
  <si>
    <t>UISP COMITATO DI PARMA</t>
  </si>
  <si>
    <t>UISP COMITATO DI TRAPANI</t>
  </si>
  <si>
    <t>UISP COMITATO PROV. BO</t>
  </si>
  <si>
    <t>UISP COMITATO TERR.LE DI GENOVA</t>
  </si>
  <si>
    <t>UISP COMITATO TERRITORIALE CIVITAVECCHIA</t>
  </si>
  <si>
    <t>UISP COMITATO TERRITORIALE LATINA</t>
  </si>
  <si>
    <t>UISP COMITATO TERRITORIALE PRATO</t>
  </si>
  <si>
    <t>UISP CREMONA COMITATO PROV.LE</t>
  </si>
  <si>
    <t>UISP FERMO</t>
  </si>
  <si>
    <t>UISP FERRARA</t>
  </si>
  <si>
    <t>UISP JESI</t>
  </si>
  <si>
    <t>UISP LA SPEZIA</t>
  </si>
  <si>
    <t>UISP LECCE</t>
  </si>
  <si>
    <t>UISP M.V.T.</t>
  </si>
  <si>
    <t>UISP MESSINA</t>
  </si>
  <si>
    <t>UISP PAVIA</t>
  </si>
  <si>
    <t>UISP PESARO - URBINO</t>
  </si>
  <si>
    <t>UISP PISA</t>
  </si>
  <si>
    <t>UISP PROV.LE MODENA</t>
  </si>
  <si>
    <t>UISP RAVENNA</t>
  </si>
  <si>
    <t>UISP REGGIO EMILIA</t>
  </si>
  <si>
    <t>UISP ROMA</t>
  </si>
  <si>
    <t>UISP SIENA</t>
  </si>
  <si>
    <t>UISP TRENTO</t>
  </si>
  <si>
    <t>UISP VALDERA</t>
  </si>
  <si>
    <t>UISP VALDIMAGRA</t>
  </si>
  <si>
    <t>UISP ZONA DEL CUOIO</t>
  </si>
  <si>
    <t>ULTIMO KILOMETRO TEAM RACING ASD</t>
  </si>
  <si>
    <t>ULTIMO KM - TOMMASO CAVORSO</t>
  </si>
  <si>
    <t>UN. CICLISTICA RIOTORTO</t>
  </si>
  <si>
    <t>UNIONE CICLISTICA MARCIALLA A.S.D.D</t>
  </si>
  <si>
    <t>UNIONE SPORTIVA VICARELLO 1919</t>
  </si>
  <si>
    <t>UNIVERSITA' DEL PEDALE</t>
  </si>
  <si>
    <t>URBAN BIKE PT A.S.D.</t>
  </si>
  <si>
    <t>Us Acli Icaro</t>
  </si>
  <si>
    <t>US FRACOR ABA ARREDAMENTI GRUPPOSEI</t>
  </si>
  <si>
    <t>US NUOVA FRACOR TEAM D-BIKE</t>
  </si>
  <si>
    <t>V.C. APUANO VALENTINO CONF. MASSA</t>
  </si>
  <si>
    <t>V.C. CARRARA 1961</t>
  </si>
  <si>
    <t>V.C. CASALBORGONE</t>
  </si>
  <si>
    <t>V.C. COPPI LUNATA - ALTOPACK</t>
  </si>
  <si>
    <t>V.C. SEANO ONE</t>
  </si>
  <si>
    <t>V.C. TORDANDREA A.S.D.</t>
  </si>
  <si>
    <t>VAI FERRO BIKE ASD</t>
  </si>
  <si>
    <t>VAIANO SOLARISTECH TEPSO</t>
  </si>
  <si>
    <t>VALBIDENTE CALCIO A 5 ASD</t>
  </si>
  <si>
    <t>VALCELLI</t>
  </si>
  <si>
    <t>VALCERESIO BIKE A.S.D.</t>
  </si>
  <si>
    <t>VALCERFONE</t>
  </si>
  <si>
    <t>VALD./RF ANTINCENDIO/CARRIER/SIMAF</t>
  </si>
  <si>
    <t>VALDARNO PROJECT CYCLING TEAM ASD</t>
  </si>
  <si>
    <t>VALDINIEVOLE U.C. A.S.D</t>
  </si>
  <si>
    <t>VALLE SUSA</t>
  </si>
  <si>
    <t>VALLERBIKE AVIS MONTAIONE</t>
  </si>
  <si>
    <t>VALLINBICI/EZIO BIKE ASD</t>
  </si>
  <si>
    <t>VAMOS A.S.D.</t>
  </si>
  <si>
    <t>VARSIBIKE ASD</t>
  </si>
  <si>
    <t>VASTESE IN BIKE</t>
  </si>
  <si>
    <t>VEDIROMAINBICI</t>
  </si>
  <si>
    <t>VELO C.CICLI CINGOLANI A.S.D.</t>
  </si>
  <si>
    <t>VELO CLUB GUBBIO</t>
  </si>
  <si>
    <t>VELO CLUB MAGGI 1906 A.S.D.</t>
  </si>
  <si>
    <t>VELO CLUB PIANELLO</t>
  </si>
  <si>
    <t>VELO CLUB PONTEDERA</t>
  </si>
  <si>
    <t>VELO CLUB S. VINCENZO</t>
  </si>
  <si>
    <t>VELO CLUB S.C. EMPOLI</t>
  </si>
  <si>
    <t>VELO CLUB S.MARIA D.ANGELI</t>
  </si>
  <si>
    <t>VELO CLUB SAN SALVO</t>
  </si>
  <si>
    <t>VELO CLUB VALENZATICO A.S.D.</t>
  </si>
  <si>
    <t>VELO CLUB VALERA ASD</t>
  </si>
  <si>
    <t>VELO CLUB VIGNOLA A.S.D.</t>
  </si>
  <si>
    <t>VELO ETRURIA POMARANCE</t>
  </si>
  <si>
    <t>VELOCE TIBERINA</t>
  </si>
  <si>
    <t>VELOCICLO A.S.D.</t>
  </si>
  <si>
    <t>VENEZIA</t>
  </si>
  <si>
    <t>VERADANZA BODYLIFE A.S.D.P.S.</t>
  </si>
  <si>
    <t>VERINLEGNO - FABIANI</t>
  </si>
  <si>
    <t>VERNIABIKE A.S.D.</t>
  </si>
  <si>
    <t>VI.CICLANDO/ETLIVIAGGI</t>
  </si>
  <si>
    <t>VIAREGGIO BIKE A.S.D.</t>
  </si>
  <si>
    <t>VICENZA ORIENTEERING TEAM RODOLFI</t>
  </si>
  <si>
    <t>VIGILI DEL FUOCO AREZZO</t>
  </si>
  <si>
    <t>VILLA CANONICO -</t>
  </si>
  <si>
    <t>VILLAGE CLUB</t>
  </si>
  <si>
    <t>VIRTUS UP</t>
  </si>
  <si>
    <t>VITAAMINA</t>
  </si>
  <si>
    <t>VIVO ASSOCIAZIONE SPORTIVA DILETTANTISTA</t>
  </si>
  <si>
    <t>VOLTERRA BIKE</t>
  </si>
  <si>
    <t>VULCAMIN LINEA ORO BIKE</t>
  </si>
  <si>
    <t>WILD TEAM LANGHIRANO ASD</t>
  </si>
  <si>
    <t>WITOOR SPORT A.S.D</t>
  </si>
  <si>
    <t>WLS TEAM</t>
  </si>
  <si>
    <t>WORLD TRUCK TEAM</t>
  </si>
  <si>
    <t>XMANIA MTB A.S.D.</t>
  </si>
  <si>
    <t>YELLOW LOVERS</t>
  </si>
  <si>
    <t>ZARA BIKERS ASD</t>
  </si>
  <si>
    <t>554359L</t>
  </si>
  <si>
    <t>NOCENTINI DANIELE</t>
  </si>
  <si>
    <t>FCI</t>
  </si>
  <si>
    <t>478065D</t>
  </si>
  <si>
    <t>SCARCHINI LUCIANO</t>
  </si>
  <si>
    <t>SANGIOVANNI VINCENZO</t>
  </si>
  <si>
    <t>CICLING SPOR NOLA</t>
  </si>
  <si>
    <t>CEPARANO ANTIMO</t>
  </si>
  <si>
    <t>MENCARELLI STEFANO</t>
  </si>
  <si>
    <t>UISP</t>
  </si>
  <si>
    <t>TRASIMENO</t>
  </si>
  <si>
    <t>944418X</t>
  </si>
  <si>
    <t>SPALLETTA MAURIZIO</t>
  </si>
  <si>
    <t>PIESSE CICLING TIME</t>
  </si>
  <si>
    <t>FABIETTI FABRIZIO</t>
  </si>
  <si>
    <t>835151N</t>
  </si>
  <si>
    <t>MANCINI UGO</t>
  </si>
  <si>
    <t>GIROLAMI ALESSANDRO</t>
  </si>
  <si>
    <t>TIRRENO BIKE</t>
  </si>
  <si>
    <t>C.S.A. IN</t>
  </si>
  <si>
    <t>SC90477</t>
  </si>
  <si>
    <t>CAROSI ROBERTO</t>
  </si>
  <si>
    <t>AM24132</t>
  </si>
  <si>
    <t>VENTURINI JACOPO</t>
  </si>
  <si>
    <t>780623C</t>
  </si>
  <si>
    <t>CARDINALI DANIELE</t>
  </si>
  <si>
    <t>LOVARI GABRIELE</t>
  </si>
  <si>
    <t>AREZZO</t>
  </si>
  <si>
    <t>PALOMBI GIORGIO</t>
  </si>
  <si>
    <t>ASD LADISPORT</t>
  </si>
  <si>
    <t>ASI</t>
  </si>
  <si>
    <t>SFORZA GIOACCHINO</t>
  </si>
  <si>
    <t>VITERBO</t>
  </si>
  <si>
    <t>STEFANONI MASSIMILIANO</t>
  </si>
  <si>
    <t>CARLETTI VALERIO</t>
  </si>
  <si>
    <t>RAGNI SILVANO</t>
  </si>
  <si>
    <t>ESC</t>
  </si>
  <si>
    <t>997267V</t>
  </si>
  <si>
    <t>SEGATORI GIAMPAOLO</t>
  </si>
  <si>
    <t>BICHI GUIDO</t>
  </si>
  <si>
    <t>AICS</t>
  </si>
  <si>
    <t>838252E</t>
  </si>
  <si>
    <t>BARTOLINI DAVIDE</t>
  </si>
  <si>
    <t>935425D</t>
  </si>
  <si>
    <t>VETTURINI MARCO</t>
  </si>
  <si>
    <t>MAZZI MASSIMO</t>
  </si>
  <si>
    <t>SIENA</t>
  </si>
  <si>
    <t>MEACCI NICO</t>
  </si>
  <si>
    <t>CLUB SPORTIVO VILLASTRADA</t>
  </si>
  <si>
    <t>DELL'INNOCENTI ANDREA</t>
  </si>
  <si>
    <t>976922Q</t>
  </si>
  <si>
    <t>CHECCAGLINI RICCARDO</t>
  </si>
  <si>
    <t>942889W</t>
  </si>
  <si>
    <t>LA BASE TERNI BIKE SHOP</t>
  </si>
  <si>
    <t>436940Z</t>
  </si>
  <si>
    <t>MASSARUCCI ERNELIO</t>
  </si>
  <si>
    <t>ORAZIOLI PAOLO</t>
  </si>
  <si>
    <t>A018590</t>
  </si>
  <si>
    <t>NERI DAVIDE</t>
  </si>
  <si>
    <t>534082F</t>
  </si>
  <si>
    <t>PRIMAVERI GIANFRANCO</t>
  </si>
  <si>
    <t>705591W</t>
  </si>
  <si>
    <t>PINCIGHER EMANUELE</t>
  </si>
  <si>
    <t>SOCIETA CICLISTICA PERGINE</t>
  </si>
  <si>
    <t>VINCI MARCO</t>
  </si>
  <si>
    <t>SANNA ROMINA</t>
  </si>
  <si>
    <t>SPACCINI DANIELE</t>
  </si>
  <si>
    <t>615790E</t>
  </si>
  <si>
    <t>TASSINI SIMONE</t>
  </si>
  <si>
    <t>852475U</t>
  </si>
  <si>
    <t>NOCENTI SAURO</t>
  </si>
  <si>
    <t>571656F</t>
  </si>
  <si>
    <t>PAPAVERI RENATO</t>
  </si>
  <si>
    <t>FRANCHETTI ANDREA</t>
  </si>
  <si>
    <t>803493P</t>
  </si>
  <si>
    <t>A023627</t>
  </si>
  <si>
    <t>PETRANGELI ANDREA</t>
  </si>
  <si>
    <t>ZAGANELLA IVANO</t>
  </si>
  <si>
    <t>860017Y</t>
  </si>
  <si>
    <t>ARRAIS FEDERICO</t>
  </si>
  <si>
    <t>860006E</t>
  </si>
  <si>
    <t>GHIOTTINI ALESSANDRO</t>
  </si>
  <si>
    <t>936054M</t>
  </si>
  <si>
    <t>GHIOTTINI LUCIANO</t>
  </si>
  <si>
    <t>VANNINI STEFANO</t>
  </si>
  <si>
    <t>CRUSCANTI LEONELLO</t>
  </si>
  <si>
    <t>727921M</t>
  </si>
  <si>
    <t>MARINI GABRIELE</t>
  </si>
  <si>
    <t>798193U</t>
  </si>
  <si>
    <t>LIMONI FRANCO</t>
  </si>
  <si>
    <t>803062Z</t>
  </si>
  <si>
    <t>ROSSI LUCA</t>
  </si>
  <si>
    <t>ROSSI ALESSANDRO</t>
  </si>
  <si>
    <t>CARNEVALI MAICO</t>
  </si>
  <si>
    <t>CARNEVALI MAURO</t>
  </si>
  <si>
    <t>LATINI ALESSIO</t>
  </si>
  <si>
    <t>FOSCOLI SERGIO</t>
  </si>
  <si>
    <t>915117C</t>
  </si>
  <si>
    <t>ROSSI DANIELE</t>
  </si>
  <si>
    <t>PASQUETTI VANNI</t>
  </si>
  <si>
    <t>PERAIO MARCO</t>
  </si>
  <si>
    <t>MATTESINI MICHELE</t>
  </si>
  <si>
    <t>ROSSI GIORGIO</t>
  </si>
  <si>
    <t>951245G</t>
  </si>
  <si>
    <t>MAGRINI LUCA</t>
  </si>
  <si>
    <t>951228F</t>
  </si>
  <si>
    <t>BALUCANI MICHELE</t>
  </si>
  <si>
    <t>PETRUCCIOLI ARNALDO</t>
  </si>
  <si>
    <t>FADINI FEDERICO</t>
  </si>
  <si>
    <t>CIABATTI GIAMPIERO</t>
  </si>
  <si>
    <t>GIANNINI GIAN PIERO</t>
  </si>
  <si>
    <t>951112K</t>
  </si>
  <si>
    <t>CIPRIANI ALESSANDRO</t>
  </si>
  <si>
    <t>FIRENZE</t>
  </si>
  <si>
    <t>SPIGA GIUSEPPE</t>
  </si>
  <si>
    <t>A018739</t>
  </si>
  <si>
    <t>BRUNI SONNI</t>
  </si>
  <si>
    <t>PIGOLOTTI MATTEO</t>
  </si>
  <si>
    <t>BARTOLINI PATRIZIO</t>
  </si>
  <si>
    <t>ROSSI SIMONA</t>
  </si>
  <si>
    <t>PALMONI ALESSIO</t>
  </si>
  <si>
    <t>CICLO TECH - MTB RUNNERS ASD</t>
  </si>
  <si>
    <t>CSI</t>
  </si>
  <si>
    <t>AT-00039018</t>
  </si>
  <si>
    <t>ANTONELLI ALESSIO</t>
  </si>
  <si>
    <t>VOSSE MONIKA</t>
  </si>
  <si>
    <t>GAVAGNI REMO</t>
  </si>
  <si>
    <t>725545S</t>
  </si>
  <si>
    <t>RUFINI GIANLUCA</t>
  </si>
  <si>
    <t>725547U</t>
  </si>
  <si>
    <t>FORMELLI ALESSANDRO</t>
  </si>
  <si>
    <t>SOTTILE EMANUELE</t>
  </si>
  <si>
    <t>725275B</t>
  </si>
  <si>
    <t>BIGI MARCO</t>
  </si>
  <si>
    <t>PIEROZZI GIANLUCA</t>
  </si>
  <si>
    <t>949836X</t>
  </si>
  <si>
    <t>ONOFRIO ANGELO</t>
  </si>
  <si>
    <t>616686T</t>
  </si>
  <si>
    <t>BURZI MILO</t>
  </si>
  <si>
    <t>BURZI MASSIMO</t>
  </si>
  <si>
    <t>570742Q</t>
  </si>
  <si>
    <t>820733S</t>
  </si>
  <si>
    <t>POSATI LUCA</t>
  </si>
  <si>
    <t>MELONI CRISTIANO</t>
  </si>
  <si>
    <t>CROCCHI SIMONE</t>
  </si>
  <si>
    <t>996516E</t>
  </si>
  <si>
    <t>INGUI FRANCESCO</t>
  </si>
  <si>
    <t>941200N</t>
  </si>
  <si>
    <t>MANCINI ROBERTO</t>
  </si>
  <si>
    <t>A002973</t>
  </si>
  <si>
    <t>GADANI DANIELE</t>
  </si>
  <si>
    <t>860100M</t>
  </si>
  <si>
    <t>MENCI EMANUELE</t>
  </si>
  <si>
    <t>972333V</t>
  </si>
  <si>
    <t>MONTELATICI LUCA</t>
  </si>
  <si>
    <t>MARIANGELONI LUCA</t>
  </si>
  <si>
    <t>A013546</t>
  </si>
  <si>
    <t>BALDI LORENZO</t>
  </si>
  <si>
    <t>863127J</t>
  </si>
  <si>
    <t>CARDINALI FRANCESCO</t>
  </si>
  <si>
    <t>A016758</t>
  </si>
  <si>
    <t>MARZIANO ANGELO</t>
  </si>
  <si>
    <t>PAGGINI PAOLO</t>
  </si>
  <si>
    <t>723182M</t>
  </si>
  <si>
    <t>ROSATI DANIELE</t>
  </si>
  <si>
    <t>MATTIOLI MAURO</t>
  </si>
  <si>
    <t>916659C</t>
  </si>
  <si>
    <t>RINALDINI ROBERTO</t>
  </si>
  <si>
    <t>722754G</t>
  </si>
  <si>
    <t>COSENZA ANGELO</t>
  </si>
  <si>
    <t>CARDINALI FRANCO</t>
  </si>
  <si>
    <t>TORELLO STEFANO</t>
  </si>
  <si>
    <t>CESARINI ROBERTO</t>
  </si>
  <si>
    <t>G&amp;C SNC</t>
  </si>
  <si>
    <t>ROMOLI PAOLO</t>
  </si>
  <si>
    <t>BATINO MASSIMO</t>
  </si>
  <si>
    <t>BERNACCHIA MICHELE</t>
  </si>
  <si>
    <t>MONTEGIOVE DIEGO</t>
  </si>
  <si>
    <t>947562S</t>
  </si>
  <si>
    <t>GALLI LANFRANCO</t>
  </si>
  <si>
    <t>CENNI ALESSANDRO</t>
  </si>
  <si>
    <t>LARGHI MARCO</t>
  </si>
  <si>
    <t>BRANDINI ALESSIO</t>
  </si>
  <si>
    <t>966430V</t>
  </si>
  <si>
    <t>BONINSEGNI LUCA</t>
  </si>
  <si>
    <t>836651U</t>
  </si>
  <si>
    <t>RUFFINI ALESSIO</t>
  </si>
  <si>
    <t>GALLORINI ANDREA</t>
  </si>
  <si>
    <t>DONATI LEONARDO</t>
  </si>
  <si>
    <t>A015988</t>
  </si>
  <si>
    <t>DONATI LORENZO</t>
  </si>
  <si>
    <t>NOVELLI DANIELE</t>
  </si>
  <si>
    <t>SANDRONI LEONARDO</t>
  </si>
  <si>
    <t>777008Q</t>
  </si>
  <si>
    <t>SADOTTI LUCA</t>
  </si>
  <si>
    <t>BERNARDINI MARCO</t>
  </si>
  <si>
    <t>NOBILIS POPULUS MACCIUS</t>
  </si>
  <si>
    <t>PINZI EDOARDO</t>
  </si>
  <si>
    <t>A015010</t>
  </si>
  <si>
    <t>BROCCOLINI LORENZO</t>
  </si>
  <si>
    <t>941181P</t>
  </si>
  <si>
    <t>BROCCOLINI EMANUELE</t>
  </si>
  <si>
    <t>997302Z</t>
  </si>
  <si>
    <t>MAGI SIMONE</t>
  </si>
  <si>
    <t>CAPOCCI PIERGIACOMO</t>
  </si>
  <si>
    <t>PALMINI STEFANO</t>
  </si>
  <si>
    <t>AT-00043021</t>
  </si>
  <si>
    <t>A018742</t>
  </si>
  <si>
    <t>BRILLI ENRICO</t>
  </si>
  <si>
    <t>GIORDANI LUCA</t>
  </si>
  <si>
    <t>TANGANELLI LEONARDO</t>
  </si>
  <si>
    <t>NASUTO MARCO</t>
  </si>
  <si>
    <t>BIANCHINI DONATELLO</t>
  </si>
  <si>
    <t>PALLOTTA ANTONELLO</t>
  </si>
  <si>
    <t>A.S.D. BOLSENA FORUM-SPORT</t>
  </si>
  <si>
    <t>A005759</t>
  </si>
  <si>
    <t>TASSINI ANNA</t>
  </si>
  <si>
    <t>779332J</t>
  </si>
  <si>
    <t>SERVO MASSIMILIANO</t>
  </si>
  <si>
    <t>CUPELLA GIOVANNI</t>
  </si>
  <si>
    <t>478066E</t>
  </si>
  <si>
    <t>SENSERINI GIUSEPPE</t>
  </si>
  <si>
    <t>RISCAIO GIANFRANCO</t>
  </si>
  <si>
    <t>799222H</t>
  </si>
  <si>
    <t>FABIANELLI ENRICO</t>
  </si>
  <si>
    <t>A023626</t>
  </si>
  <si>
    <t>BUSSO ANDREA</t>
  </si>
  <si>
    <t>799463B</t>
  </si>
  <si>
    <t>ROSATI MARCO</t>
  </si>
  <si>
    <t>946864Y</t>
  </si>
  <si>
    <t>GERINI MAURIZIO</t>
  </si>
  <si>
    <t>TIEZZI SILVIA</t>
  </si>
  <si>
    <t>709916F</t>
  </si>
  <si>
    <t>GHIANDAI MAURIZIO</t>
  </si>
  <si>
    <t>DEL BUONO MARIO</t>
  </si>
  <si>
    <t>SANTA DANIELA CRISTINA</t>
  </si>
  <si>
    <t>VINCI FEDERICO</t>
  </si>
  <si>
    <t>XXXXXXXXXXXXXXXXXXX</t>
  </si>
  <si>
    <t>DE MASI MASSIMO</t>
  </si>
  <si>
    <t>CALDERINI ALESSANDRO</t>
  </si>
  <si>
    <t>FUCCELLI NIKO</t>
  </si>
  <si>
    <t>704085V</t>
  </si>
  <si>
    <t>ROMANI STEFANO</t>
  </si>
  <si>
    <t>904753F</t>
  </si>
  <si>
    <t>GRAZIUSO RAFFAELE</t>
  </si>
  <si>
    <t>LAURINI LEONARDO</t>
  </si>
  <si>
    <t>A024804</t>
  </si>
  <si>
    <t>MARIGNANI GABRIELE</t>
  </si>
  <si>
    <t>FRAGAI GIANLUCA</t>
  </si>
  <si>
    <t>826972L</t>
  </si>
  <si>
    <t>FELICI LORENZO</t>
  </si>
  <si>
    <t>RENZONI FRANCESCO</t>
  </si>
  <si>
    <t>SCASSAGREPPI FABIO</t>
  </si>
  <si>
    <t>BIDINI SAMUELE</t>
  </si>
  <si>
    <t>VOLPE ANDREA</t>
  </si>
  <si>
    <t>SEGATORI TOMAS</t>
  </si>
  <si>
    <t>CECCARELLI HENRI</t>
  </si>
  <si>
    <t>FAZZUOLI ROBERTO</t>
  </si>
  <si>
    <t>A026001</t>
  </si>
  <si>
    <t>EUCALIPTUS MARCO</t>
  </si>
  <si>
    <t>FRANCI DANIELE</t>
  </si>
  <si>
    <t>FAINA PAOLO</t>
  </si>
  <si>
    <t>ANGELI FABRIZIO</t>
  </si>
  <si>
    <t>GRAMOSCELLI MASSIMILIANO</t>
  </si>
  <si>
    <t>RANUCCI FABIO</t>
  </si>
  <si>
    <t>961575V</t>
  </si>
  <si>
    <t>ZEPPARELLI SAURO</t>
  </si>
  <si>
    <t>PALOMBI VALERIANO</t>
  </si>
  <si>
    <t>AM24142</t>
  </si>
  <si>
    <t>A.S.D. OFF-TRACK</t>
  </si>
  <si>
    <t>Escursione</t>
  </si>
  <si>
    <t>xxxxxxxxxxxxxxxxxxxxxxxx</t>
  </si>
  <si>
    <t>Categoria A1 - da 19 a 32 anni</t>
  </si>
  <si>
    <t>Categoria A2 - da 33 a 39 anni</t>
  </si>
  <si>
    <t>Categoria A3 - da 40 a 47 anni</t>
  </si>
  <si>
    <t>Categoria A4 - da 48 a 55 anni</t>
  </si>
  <si>
    <t>Categoria A5 - da 56 a 62 anni</t>
  </si>
  <si>
    <t xml:space="preserve">Categoria A6 - da 63 e oltre </t>
  </si>
  <si>
    <t>Categoria Dil. - Dilettanti da 17 a 18 anni</t>
  </si>
  <si>
    <t>Categoria W - Donne da 15 a 65 anni</t>
  </si>
  <si>
    <t>Categoria ESC - Escursione</t>
  </si>
  <si>
    <t>Esposto alle ore: 12,00</t>
  </si>
  <si>
    <t xml:space="preserve">                            Escursione</t>
  </si>
  <si>
    <t>La GIURIA:PROIETTI Giancarlo - BIAGIOTTI Massimo - PURISMI Ilaria - BUCCI Valerio</t>
  </si>
  <si>
    <t>1°</t>
  </si>
  <si>
    <t>2°</t>
  </si>
  <si>
    <t>3°</t>
  </si>
  <si>
    <t>CICLO TECK - MTB RUNNERS ASD</t>
  </si>
  <si>
    <t>Classifica per assoluto:  A1,  A2,  A3,  A4,  A5</t>
  </si>
  <si>
    <t>Classifica  per  categoria:  A1,  A2,  A3,  A4,  A5</t>
  </si>
  <si>
    <t>:</t>
  </si>
  <si>
    <t>: 1</t>
  </si>
  <si>
    <t>: 1 2</t>
  </si>
  <si>
    <t>: 3</t>
  </si>
  <si>
    <t>: 4</t>
  </si>
  <si>
    <t>: 3 3</t>
  </si>
  <si>
    <t>: 2</t>
  </si>
  <si>
    <t>: 5</t>
  </si>
  <si>
    <t>: 4 4</t>
  </si>
  <si>
    <t>: 3 3 4 5</t>
  </si>
  <si>
    <t>: 1 1 2 4</t>
  </si>
  <si>
    <t>: 1 1 2 2 3</t>
  </si>
  <si>
    <t>: 4 5</t>
  </si>
  <si>
    <t>: 2 3 5</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</si>
  <si>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</si>
  <si>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</si>
  <si>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</si>
  <si>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</si>
  <si>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</si>
  <si>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</si>
  <si>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</si>
  <si>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</si>
  <si>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</si>
  <si>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</si>
  <si>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</si>
  <si>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</si>
  <si>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</si>
  <si>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</si>
  <si>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</si>
  <si>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</si>
  <si>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</si>
  <si>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</si>
  <si>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</si>
  <si>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</si>
  <si>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</si>
  <si>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</si>
  <si>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</si>
  <si>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</si>
  <si>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</si>
  <si>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</si>
  <si>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</si>
  <si>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</si>
  <si>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</si>
  <si>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</si>
  <si>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</si>
  <si>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</si>
  <si>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</si>
  <si>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</si>
  <si>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</si>
  <si>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</si>
  <si>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</si>
  <si>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</si>
  <si>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</si>
  <si>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</si>
  <si>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</si>
  <si>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</si>
  <si>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</si>
  <si>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</si>
  <si>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</si>
  <si>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</si>
  <si>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</si>
  <si>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</si>
  <si>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</si>
  <si>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</si>
  <si>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</si>
  <si>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 xml:space="preserve">Classifica di Società </t>
  </si>
  <si>
    <t xml:space="preserve">         Escursione</t>
  </si>
  <si>
    <t>La GIURIA: PROIETTI Giancarlo  -  BIAGIOTTI Massimo  -  PURISMI Ilaria  -  BUCCI Valerio</t>
  </si>
  <si>
    <t>Classifica atleti per categoria:  A6,  Dilettanti,  Donne.      Percorso  ridotto</t>
  </si>
  <si>
    <t>#####*,AT########*,U###*,####*, 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</si>
</sst>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h\.mm\.ss"/>
    <numFmt numFmtId="165" formatCode="0.0\ &quot;Km&quot;"/>
    <numFmt numFmtId="166" formatCode="0;;"/>
    <numFmt numFmtId="167" formatCode="00"/>
    <numFmt numFmtId="168" formatCode="[m]:ss"/>
  </numFmts>
  <fonts count="27" x14ac:knownFonts="1">
    <font>
      <sz val="10"/>
      <name val="Arial"/>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sz val="6"/>
      <name val="Arial"/>
      <family val="2"/>
    </font>
    <font>
      <i/>
      <sz val="8"/>
      <color indexed="81"/>
      <name val="Tahoma"/>
      <family val="2"/>
    </font>
    <font>
      <b/>
      <i/>
      <sz val="9"/>
      <name val="Arial"/>
      <family val="2"/>
    </font>
    <font>
      <b/>
      <i/>
      <sz val="10"/>
      <name val="Arial"/>
      <family val="2"/>
    </font>
    <font>
      <b/>
      <i/>
      <sz val="12"/>
      <name val="Arial"/>
      <family val="2"/>
    </font>
    <font>
      <sz val="9"/>
      <color indexed="81"/>
      <name val="Tahoma"/>
      <charset val="1"/>
    </font>
    <font>
      <b/>
      <sz val="9"/>
      <color indexed="81"/>
      <name val="Tahoma"/>
      <charset val="1"/>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14">
    <xf numFmtId="0" fontId="0" fillId="0" borderId="0" xfId="0"/>
    <xf numFmtId="1" fontId="0" fillId="0" borderId="0" xfId="0" applyNumberFormat="1"/>
    <xf numFmtId="1" fontId="1" fillId="0" borderId="0" xfId="0" applyNumberFormat="1" applyFont="1"/>
    <xf numFmtId="1" fontId="1" fillId="0" borderId="0" xfId="0" applyNumberFormat="1" applyFont="1" applyAlignment="1">
      <alignment horizontal="center"/>
    </xf>
    <xf numFmtId="1" fontId="0" fillId="0" borderId="0" xfId="0" applyNumberFormat="1" applyAlignment="1">
      <alignment horizontal="center"/>
    </xf>
    <xf numFmtId="0" fontId="1" fillId="0" borderId="0" xfId="0" applyFont="1"/>
    <xf numFmtId="0" fontId="1" fillId="0" borderId="0" xfId="0" applyFont="1" applyAlignment="1">
      <alignment horizontal="left"/>
    </xf>
    <xf numFmtId="0" fontId="1" fillId="0" borderId="1" xfId="0" applyFont="1" applyBorder="1" applyAlignment="1">
      <alignment horizontal="center"/>
    </xf>
    <xf numFmtId="0" fontId="0" fillId="0" borderId="0" xfId="0" applyAlignment="1">
      <alignment horizontal="center"/>
    </xf>
    <xf numFmtId="1" fontId="0" fillId="0" borderId="0" xfId="0" applyNumberFormat="1" applyFill="1" applyAlignment="1">
      <alignment horizontal="center"/>
    </xf>
    <xf numFmtId="1" fontId="0" fillId="0" borderId="0" xfId="0" applyNumberFormat="1" applyFill="1"/>
    <xf numFmtId="1" fontId="0" fillId="0" borderId="0" xfId="0" applyNumberFormat="1" applyFill="1" applyAlignment="1">
      <alignment horizontal="left"/>
    </xf>
    <xf numFmtId="0" fontId="0" fillId="0" borderId="0" xfId="0" applyFill="1"/>
    <xf numFmtId="0" fontId="1" fillId="0" borderId="0"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left"/>
    </xf>
    <xf numFmtId="21" fontId="0" fillId="0" borderId="0" xfId="0" applyNumberFormat="1" applyAlignment="1">
      <alignment horizontal="center"/>
    </xf>
    <xf numFmtId="21" fontId="1" fillId="0" borderId="0" xfId="0" applyNumberFormat="1" applyFont="1" applyAlignment="1">
      <alignment horizontal="center"/>
    </xf>
    <xf numFmtId="165" fontId="0" fillId="0" borderId="0" xfId="0" applyNumberFormat="1" applyAlignment="1">
      <alignment horizontal="center"/>
    </xf>
    <xf numFmtId="165" fontId="1" fillId="0" borderId="0" xfId="0" applyNumberFormat="1" applyFont="1" applyAlignment="1">
      <alignment horizontal="center"/>
    </xf>
    <xf numFmtId="0" fontId="1" fillId="0" borderId="0" xfId="0" applyFont="1" applyBorder="1" applyAlignment="1">
      <alignment horizontal="left"/>
    </xf>
    <xf numFmtId="0" fontId="0" fillId="0" borderId="0" xfId="0" applyAlignment="1">
      <alignment horizontal="left"/>
    </xf>
    <xf numFmtId="0" fontId="0" fillId="0" borderId="0" xfId="0" applyNumberFormat="1" applyAlignment="1"/>
    <xf numFmtId="0" fontId="1" fillId="0" borderId="0" xfId="0" applyFont="1" applyAlignment="1">
      <alignment horizontal="center"/>
    </xf>
    <xf numFmtId="164" fontId="1" fillId="0" borderId="0" xfId="0" applyNumberFormat="1" applyFont="1" applyAlignment="1">
      <alignment horizontal="center"/>
    </xf>
    <xf numFmtId="49" fontId="1" fillId="0" borderId="0" xfId="0" applyNumberFormat="1" applyFont="1"/>
    <xf numFmtId="21" fontId="2" fillId="0" borderId="0" xfId="0" applyNumberFormat="1" applyFont="1" applyBorder="1" applyAlignment="1">
      <alignment horizontal="center"/>
    </xf>
    <xf numFmtId="21" fontId="2" fillId="0" borderId="1" xfId="0" applyNumberFormat="1" applyFont="1" applyBorder="1" applyAlignment="1">
      <alignment horizontal="center"/>
    </xf>
    <xf numFmtId="0" fontId="4" fillId="0" borderId="0" xfId="0" applyFont="1" applyFill="1" applyAlignment="1">
      <alignment horizontal="center"/>
    </xf>
    <xf numFmtId="0" fontId="3" fillId="0" borderId="0" xfId="0" applyFont="1" applyFill="1"/>
    <xf numFmtId="0" fontId="10" fillId="0" borderId="0" xfId="0" applyNumberFormat="1" applyFont="1" applyAlignment="1"/>
    <xf numFmtId="0" fontId="2" fillId="0" borderId="0" xfId="0" applyFont="1" applyFill="1" applyAlignment="1">
      <alignment horizontal="center"/>
    </xf>
    <xf numFmtId="21" fontId="5" fillId="0" borderId="0" xfId="0" applyNumberFormat="1" applyFont="1" applyAlignment="1">
      <alignment horizontal="center"/>
    </xf>
    <xf numFmtId="165" fontId="5" fillId="0" borderId="0" xfId="0" applyNumberFormat="1" applyFont="1" applyAlignment="1">
      <alignment horizontal="center"/>
    </xf>
    <xf numFmtId="1" fontId="5" fillId="0" borderId="0" xfId="0" applyNumberFormat="1" applyFont="1"/>
    <xf numFmtId="0" fontId="3" fillId="0" borderId="0" xfId="0" applyNumberFormat="1" applyFont="1" applyAlignment="1"/>
    <xf numFmtId="0" fontId="11" fillId="0" borderId="0" xfId="0" applyFont="1" applyFill="1" applyAlignment="1">
      <alignment horizontal="center"/>
    </xf>
    <xf numFmtId="0" fontId="12" fillId="0" borderId="0" xfId="0" applyFont="1" applyFill="1" applyAlignment="1">
      <alignment horizontal="center"/>
    </xf>
    <xf numFmtId="0" fontId="10" fillId="0" borderId="0" xfId="0" applyFont="1"/>
    <xf numFmtId="0" fontId="2" fillId="0" borderId="0" xfId="0" applyFont="1" applyAlignment="1">
      <alignment horizontal="center"/>
    </xf>
    <xf numFmtId="0" fontId="12" fillId="0" borderId="0" xfId="0" applyFont="1" applyAlignment="1">
      <alignment horizontal="center"/>
    </xf>
    <xf numFmtId="0" fontId="9" fillId="0" borderId="0" xfId="0" applyFont="1"/>
    <xf numFmtId="0" fontId="5" fillId="0" borderId="0" xfId="0" applyNumberFormat="1" applyFont="1" applyAlignment="1"/>
    <xf numFmtId="167" fontId="4" fillId="0" borderId="0" xfId="0" applyNumberFormat="1" applyFont="1" applyFill="1" applyAlignment="1">
      <alignment horizontal="center"/>
    </xf>
    <xf numFmtId="167" fontId="0" fillId="0" borderId="0" xfId="0" applyNumberFormat="1" applyFill="1" applyAlignment="1">
      <alignment horizontal="center"/>
    </xf>
    <xf numFmtId="167" fontId="1" fillId="0" borderId="0" xfId="0" applyNumberFormat="1" applyFont="1" applyAlignment="1">
      <alignment horizontal="center"/>
    </xf>
    <xf numFmtId="167" fontId="5" fillId="0" borderId="0" xfId="0" applyNumberFormat="1" applyFont="1" applyAlignment="1">
      <alignment horizontal="center"/>
    </xf>
    <xf numFmtId="167" fontId="0" fillId="0" borderId="0" xfId="0" applyNumberFormat="1" applyAlignment="1">
      <alignment horizontal="center"/>
    </xf>
    <xf numFmtId="1" fontId="2" fillId="0" borderId="0" xfId="0" applyNumberFormat="1" applyFont="1" applyAlignment="1">
      <alignment horizontal="center"/>
    </xf>
    <xf numFmtId="1" fontId="12" fillId="0" borderId="0" xfId="0" applyNumberFormat="1" applyFont="1" applyAlignment="1">
      <alignment horizontal="center"/>
    </xf>
    <xf numFmtId="1" fontId="12" fillId="0" borderId="0" xfId="0" applyNumberFormat="1" applyFont="1" applyFill="1" applyAlignment="1">
      <alignment horizontal="center"/>
    </xf>
    <xf numFmtId="49" fontId="3" fillId="0" borderId="0" xfId="0" applyNumberFormat="1" applyFont="1"/>
    <xf numFmtId="0" fontId="15" fillId="0" borderId="0" xfId="0" applyNumberFormat="1" applyFont="1" applyAlignment="1"/>
    <xf numFmtId="0" fontId="15" fillId="0" borderId="0" xfId="0" applyFont="1"/>
    <xf numFmtId="0" fontId="16" fillId="0" borderId="0" xfId="0" applyFont="1"/>
    <xf numFmtId="0" fontId="8" fillId="0" borderId="0" xfId="0" applyFont="1"/>
    <xf numFmtId="1" fontId="10" fillId="0" borderId="0" xfId="0" applyNumberFormat="1" applyFont="1" applyAlignment="1">
      <alignment horizontal="center"/>
    </xf>
    <xf numFmtId="0" fontId="19" fillId="0" borderId="0" xfId="0" applyNumberFormat="1" applyFont="1" applyAlignment="1"/>
    <xf numFmtId="0" fontId="10" fillId="0" borderId="0" xfId="0" applyFont="1" applyAlignment="1"/>
    <xf numFmtId="0" fontId="10" fillId="0" borderId="0" xfId="0" applyFont="1" applyAlignment="1">
      <alignment horizontal="center"/>
    </xf>
    <xf numFmtId="0" fontId="10" fillId="0" borderId="0" xfId="0" applyFont="1" applyAlignment="1">
      <alignment horizontal="center" vertical="center"/>
    </xf>
    <xf numFmtId="0" fontId="10" fillId="0" borderId="0" xfId="0" quotePrefix="1" applyNumberFormat="1" applyFont="1" applyAlignment="1"/>
    <xf numFmtId="166" fontId="12" fillId="0" borderId="0" xfId="0" applyNumberFormat="1" applyFont="1" applyAlignment="1">
      <alignment horizontal="center"/>
    </xf>
    <xf numFmtId="166" fontId="2" fillId="0" borderId="0" xfId="0" applyNumberFormat="1" applyFont="1" applyAlignment="1">
      <alignment horizontal="center"/>
    </xf>
    <xf numFmtId="166" fontId="9" fillId="0" borderId="0" xfId="0" applyNumberFormat="1" applyFont="1" applyAlignment="1">
      <alignment horizontal="center"/>
    </xf>
    <xf numFmtId="166" fontId="4" fillId="0" borderId="0" xfId="0" applyNumberFormat="1" applyFont="1" applyFill="1" applyAlignment="1">
      <alignment horizontal="center"/>
    </xf>
    <xf numFmtId="166" fontId="20" fillId="0" borderId="0" xfId="0" applyNumberFormat="1" applyFont="1" applyFill="1" applyAlignment="1">
      <alignment horizontal="center"/>
    </xf>
    <xf numFmtId="0" fontId="3" fillId="0" borderId="0" xfId="0" applyNumberFormat="1" applyFont="1" applyAlignment="1">
      <alignment horizontal="center"/>
    </xf>
    <xf numFmtId="0" fontId="10" fillId="0" borderId="0" xfId="0" applyNumberFormat="1" applyFont="1" applyAlignment="1">
      <alignment horizontal="center"/>
    </xf>
    <xf numFmtId="0" fontId="22" fillId="0" borderId="0" xfId="0" applyNumberFormat="1" applyFont="1" applyAlignment="1"/>
    <xf numFmtId="0" fontId="4" fillId="0" borderId="0" xfId="0" applyNumberFormat="1" applyFont="1" applyAlignment="1"/>
    <xf numFmtId="0" fontId="10" fillId="0" borderId="0" xfId="0" applyFont="1" applyFill="1" applyAlignment="1">
      <alignment horizontal="center"/>
    </xf>
    <xf numFmtId="49" fontId="0" fillId="0" borderId="0" xfId="0" applyNumberFormat="1"/>
    <xf numFmtId="49" fontId="0" fillId="0" borderId="0" xfId="0" applyNumberFormat="1" applyAlignment="1">
      <alignment horizontal="left"/>
    </xf>
    <xf numFmtId="49" fontId="0" fillId="0" borderId="0" xfId="0" applyNumberFormat="1" applyAlignment="1">
      <alignment horizontal="center"/>
    </xf>
    <xf numFmtId="168" fontId="0" fillId="0" borderId="0" xfId="0" applyNumberFormat="1" applyAlignment="1">
      <alignment horizontal="center"/>
    </xf>
    <xf numFmtId="2" fontId="0" fillId="0" borderId="0" xfId="0" applyNumberFormat="1" applyAlignment="1">
      <alignment horizontal="center"/>
    </xf>
    <xf numFmtId="0" fontId="4" fillId="0" borderId="0" xfId="0" applyFont="1" applyAlignment="1">
      <alignment horizontal="left"/>
    </xf>
    <xf numFmtId="0" fontId="3" fillId="0" borderId="0" xfId="0" applyFont="1"/>
    <xf numFmtId="0" fontId="4" fillId="0" borderId="0" xfId="0" applyFont="1"/>
    <xf numFmtId="0" fontId="2" fillId="0" borderId="0" xfId="0" applyFont="1" applyAlignment="1">
      <alignment horizontal="left"/>
    </xf>
    <xf numFmtId="0" fontId="2" fillId="0" borderId="0" xfId="0" applyFont="1"/>
    <xf numFmtId="21" fontId="10" fillId="0" borderId="0" xfId="0" applyNumberFormat="1" applyFont="1" applyAlignment="1">
      <alignment horizontal="center"/>
    </xf>
    <xf numFmtId="2" fontId="10" fillId="0" borderId="0" xfId="0" applyNumberFormat="1" applyFont="1" applyAlignment="1">
      <alignment horizontal="center"/>
    </xf>
    <xf numFmtId="21" fontId="2" fillId="0" borderId="0" xfId="0" applyNumberFormat="1" applyFont="1" applyAlignment="1">
      <alignment horizontal="center"/>
    </xf>
    <xf numFmtId="49" fontId="10" fillId="0" borderId="0" xfId="0" applyNumberFormat="1" applyFont="1" applyAlignment="1">
      <alignment horizontal="center"/>
    </xf>
    <xf numFmtId="49" fontId="3" fillId="0" borderId="0" xfId="0" applyNumberFormat="1" applyFont="1" applyAlignment="1">
      <alignment horizontal="left"/>
    </xf>
    <xf numFmtId="0" fontId="5" fillId="0" borderId="0" xfId="0" applyFont="1"/>
    <xf numFmtId="166" fontId="8" fillId="0" borderId="0" xfId="0" applyNumberFormat="1" applyFont="1" applyAlignment="1">
      <alignment horizontal="center"/>
    </xf>
    <xf numFmtId="49" fontId="5" fillId="0" borderId="0" xfId="0" applyNumberFormat="1" applyFont="1" applyAlignment="1">
      <alignment horizontal="left"/>
    </xf>
    <xf numFmtId="1" fontId="5" fillId="0" borderId="0" xfId="0" applyNumberFormat="1" applyFont="1" applyFill="1"/>
    <xf numFmtId="166" fontId="1" fillId="0" borderId="0" xfId="0" applyNumberFormat="1" applyFont="1" applyAlignment="1">
      <alignment horizontal="left"/>
    </xf>
    <xf numFmtId="166" fontId="0" fillId="0" borderId="0" xfId="0" applyNumberFormat="1"/>
    <xf numFmtId="166" fontId="1" fillId="0" borderId="0" xfId="0" applyNumberFormat="1" applyFont="1"/>
    <xf numFmtId="166" fontId="12" fillId="0" borderId="0" xfId="0" applyNumberFormat="1" applyFont="1" applyFill="1" applyAlignment="1">
      <alignment horizontal="center"/>
    </xf>
    <xf numFmtId="166" fontId="10" fillId="0" borderId="0" xfId="0" applyNumberFormat="1" applyFont="1" applyFill="1" applyAlignment="1">
      <alignment horizontal="center"/>
    </xf>
    <xf numFmtId="0" fontId="3" fillId="0" borderId="0" xfId="0" applyNumberFormat="1" applyFont="1" applyAlignment="1"/>
    <xf numFmtId="0" fontId="8" fillId="0" borderId="0" xfId="0" applyNumberFormat="1" applyFont="1" applyAlignment="1">
      <alignment horizontal="left" vertical="center"/>
    </xf>
    <xf numFmtId="0" fontId="8" fillId="0" borderId="0" xfId="0" applyFont="1" applyAlignment="1">
      <alignment horizontal="left" vertical="center"/>
    </xf>
    <xf numFmtId="0" fontId="0" fillId="0" borderId="0" xfId="0" applyAlignment="1"/>
    <xf numFmtId="0" fontId="8" fillId="0" borderId="0" xfId="0" applyNumberFormat="1" applyFont="1" applyAlignment="1"/>
    <xf numFmtId="0" fontId="8" fillId="0" borderId="0" xfId="0" applyFont="1" applyAlignment="1"/>
    <xf numFmtId="0" fontId="1" fillId="0" borderId="0"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3" fillId="0" borderId="0" xfId="0" applyNumberFormat="1" applyFont="1" applyAlignment="1"/>
    <xf numFmtId="0" fontId="8" fillId="0" borderId="0" xfId="0" applyNumberFormat="1" applyFont="1" applyAlignment="1">
      <alignment horizontal="left" vertical="center"/>
    </xf>
    <xf numFmtId="0" fontId="8" fillId="0" borderId="0" xfId="0" applyFont="1" applyAlignment="1">
      <alignment horizontal="left" vertical="center"/>
    </xf>
    <xf numFmtId="0" fontId="0" fillId="0" borderId="0" xfId="0" applyAlignment="1"/>
    <xf numFmtId="0" fontId="8" fillId="0" borderId="0" xfId="0" applyNumberFormat="1" applyFont="1" applyAlignment="1"/>
    <xf numFmtId="0" fontId="8" fillId="0" borderId="0" xfId="0" applyFont="1" applyAlignment="1"/>
    <xf numFmtId="0" fontId="23" fillId="0" borderId="0" xfId="0" applyFont="1" applyAlignment="1"/>
    <xf numFmtId="0" fontId="24" fillId="0" borderId="0" xfId="0" applyFont="1" applyAlignment="1">
      <alignment horizont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9</xdr:col>
          <xdr:colOff>123825</xdr:colOff>
          <xdr:row>11</xdr:row>
          <xdr:rowOff>66675</xdr:rowOff>
        </xdr:to>
        <xdr:sp macro="" textlink="">
          <xdr:nvSpPr>
            <xdr:cNvPr id="32769" name="cmdOpenReader"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590550</xdr:colOff>
      <xdr:row>2</xdr:row>
      <xdr:rowOff>152400</xdr:rowOff>
    </xdr:to>
    <xdr:sp macro="" textlink="">
      <xdr:nvSpPr>
        <xdr:cNvPr id="29697" name="Text Box 1"/>
        <xdr:cNvSpPr txBox="1">
          <a:spLocks noChangeArrowheads="1"/>
        </xdr:cNvSpPr>
      </xdr:nvSpPr>
      <xdr:spPr bwMode="auto">
        <a:xfrm>
          <a:off x="0" y="0"/>
          <a:ext cx="8315325" cy="1047750"/>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P E R U G I A</a:t>
          </a:r>
          <a:endParaRPr lang="it-IT" sz="14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Ass. Tur. Pro Loco Ponticelli  --  Lega Ciclismo Uisp						Denominazione della manifestazione: </a:t>
          </a:r>
          <a:r>
            <a:rPr lang="it-IT" sz="1050" b="1" i="1" u="none" strike="noStrike" baseline="0">
              <a:solidFill>
                <a:srgbClr val="000000"/>
              </a:solidFill>
              <a:latin typeface="+mn-lt"/>
              <a:cs typeface="Arial"/>
            </a:rPr>
            <a:t>"MEDIOFONDO BASSA VALDICHIANA" </a:t>
          </a:r>
        </a:p>
        <a:p>
          <a:pPr algn="l" rtl="0">
            <a:defRPr sz="1000"/>
          </a:pPr>
          <a:r>
            <a:rPr lang="it-IT" sz="1050" b="1" i="1" u="none" strike="noStrike" baseline="0">
              <a:solidFill>
                <a:srgbClr val="000000"/>
              </a:solidFill>
              <a:latin typeface="+mn-lt"/>
              <a:cs typeface="Arial"/>
            </a:rPr>
            <a:t>		                            </a:t>
          </a:r>
          <a:r>
            <a:rPr lang="it-IT" sz="1050" b="0" i="1" u="none" strike="noStrike" baseline="0">
              <a:solidFill>
                <a:srgbClr val="000000"/>
              </a:solidFill>
              <a:latin typeface="+mn-lt"/>
              <a:cs typeface="Arial"/>
            </a:rPr>
            <a:t>Loc. Ponticelli (PG)    2 Marzo 2014</a:t>
          </a:r>
          <a:r>
            <a:rPr lang="it-IT" sz="8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0</xdr:colOff>
      <xdr:row>0</xdr:row>
      <xdr:rowOff>133350</xdr:rowOff>
    </xdr:from>
    <xdr:to>
      <xdr:col>3</xdr:col>
      <xdr:colOff>590550</xdr:colOff>
      <xdr:row>1</xdr:row>
      <xdr:rowOff>9525</xdr:rowOff>
    </xdr:to>
    <xdr:pic>
      <xdr:nvPicPr>
        <xdr:cNvPr id="30652"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171450</xdr:colOff>
      <xdr:row>382</xdr:row>
      <xdr:rowOff>9525</xdr:rowOff>
    </xdr:from>
    <xdr:to>
      <xdr:col>14</xdr:col>
      <xdr:colOff>447206</xdr:colOff>
      <xdr:row>395</xdr:row>
      <xdr:rowOff>18786</xdr:rowOff>
    </xdr:to>
    <xdr:pic>
      <xdr:nvPicPr>
        <xdr:cNvPr id="2" name="Immagine 1"/>
        <xdr:cNvPicPr>
          <a:picLocks noChangeAspect="1"/>
        </xdr:cNvPicPr>
      </xdr:nvPicPr>
      <xdr:blipFill>
        <a:blip xmlns:r="http://schemas.openxmlformats.org/officeDocument/2006/relationships" r:embed="rId2"/>
        <a:stretch>
          <a:fillRect/>
        </a:stretch>
      </xdr:blipFill>
      <xdr:spPr>
        <a:xfrm>
          <a:off x="6858000" y="62912625"/>
          <a:ext cx="3752381" cy="2114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66675</xdr:colOff>
      <xdr:row>2</xdr:row>
      <xdr:rowOff>152400</xdr:rowOff>
    </xdr:to>
    <xdr:sp macro="" textlink="">
      <xdr:nvSpPr>
        <xdr:cNvPr id="2" name="Text Box 1"/>
        <xdr:cNvSpPr txBox="1">
          <a:spLocks noChangeArrowheads="1"/>
        </xdr:cNvSpPr>
      </xdr:nvSpPr>
      <xdr:spPr bwMode="auto">
        <a:xfrm>
          <a:off x="0" y="0"/>
          <a:ext cx="7419975" cy="1047750"/>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PERUGIA</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Ass. Tur. Pro Loco Ponticelli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Denominazione della manifestazione: </a:t>
          </a:r>
          <a:r>
            <a:rPr lang="it-IT" sz="1050" b="1" i="1" u="none" strike="noStrike" baseline="0">
              <a:solidFill>
                <a:srgbClr val="000000"/>
              </a:solidFill>
              <a:latin typeface="+mn-lt"/>
              <a:cs typeface="Arial"/>
            </a:rPr>
            <a:t>"MEDIOFONDO BASSA VALDICHIANA" </a:t>
          </a:r>
        </a:p>
        <a:p>
          <a:pPr algn="l" rtl="0">
            <a:defRPr sz="1000"/>
          </a:pPr>
          <a:r>
            <a:rPr lang="it-IT" sz="1050" b="1" i="1" u="none" strike="noStrike" baseline="0">
              <a:solidFill>
                <a:srgbClr val="000000"/>
              </a:solidFill>
              <a:latin typeface="+mn-lt"/>
              <a:cs typeface="Arial"/>
            </a:rPr>
            <a:t>		</a:t>
          </a:r>
          <a:r>
            <a:rPr lang="it-IT" sz="1050" b="0" i="1" u="none" strike="noStrike" baseline="0">
              <a:solidFill>
                <a:srgbClr val="000000"/>
              </a:solidFill>
              <a:latin typeface="+mn-lt"/>
              <a:cs typeface="Arial"/>
            </a:rPr>
            <a:t>Loc. Ponticelli 02-03-2014</a:t>
          </a:r>
          <a:r>
            <a:rPr lang="it-IT" sz="8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323850</xdr:colOff>
      <xdr:row>0</xdr:row>
      <xdr:rowOff>133350</xdr:rowOff>
    </xdr:from>
    <xdr:to>
      <xdr:col>1</xdr:col>
      <xdr:colOff>1085850</xdr:colOff>
      <xdr:row>1</xdr:row>
      <xdr:rowOff>9525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266699</xdr:colOff>
      <xdr:row>2</xdr:row>
      <xdr:rowOff>152400</xdr:rowOff>
    </xdr:to>
    <xdr:sp macro="" textlink="">
      <xdr:nvSpPr>
        <xdr:cNvPr id="2" name="Text Box 1"/>
        <xdr:cNvSpPr txBox="1">
          <a:spLocks noChangeArrowheads="1"/>
        </xdr:cNvSpPr>
      </xdr:nvSpPr>
      <xdr:spPr bwMode="auto">
        <a:xfrm>
          <a:off x="0" y="0"/>
          <a:ext cx="7105649" cy="1047750"/>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PERUGIA</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Ass. Tur. Pro Loco Ponticelli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Denominazione della manifestazione: </a:t>
          </a:r>
          <a:r>
            <a:rPr lang="it-IT" sz="1050" b="1" i="1" u="none" strike="noStrike" baseline="0">
              <a:solidFill>
                <a:srgbClr val="000000"/>
              </a:solidFill>
              <a:latin typeface="+mn-lt"/>
              <a:cs typeface="Arial"/>
            </a:rPr>
            <a:t>"MEDIOFONDO BASSA VALDICHIANA" </a:t>
          </a:r>
        </a:p>
        <a:p>
          <a:pPr algn="l" rtl="0">
            <a:defRPr sz="1000"/>
          </a:pPr>
          <a:r>
            <a:rPr lang="it-IT" sz="1050" b="1" i="1" u="none" strike="noStrike" baseline="0">
              <a:solidFill>
                <a:srgbClr val="000000"/>
              </a:solidFill>
              <a:latin typeface="+mn-lt"/>
              <a:cs typeface="Arial"/>
            </a:rPr>
            <a:t>		</a:t>
          </a:r>
          <a:r>
            <a:rPr lang="it-IT" sz="1050" b="0" i="1" u="none" strike="noStrike" baseline="0">
              <a:solidFill>
                <a:srgbClr val="000000"/>
              </a:solidFill>
              <a:latin typeface="+mn-lt"/>
              <a:cs typeface="Arial"/>
            </a:rPr>
            <a:t>Loc. Ponticelli 02-03-2014</a:t>
          </a:r>
          <a:r>
            <a:rPr lang="it-IT" sz="8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0</xdr:colOff>
      <xdr:row>0</xdr:row>
      <xdr:rowOff>133350</xdr:rowOff>
    </xdr:from>
    <xdr:to>
      <xdr:col>3</xdr:col>
      <xdr:colOff>590550</xdr:colOff>
      <xdr:row>1</xdr:row>
      <xdr:rowOff>9525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tleti"/>
  <dimension ref="A1:K170"/>
  <sheetViews>
    <sheetView zoomScaleNormal="100" workbookViewId="0">
      <pane ySplit="1" topLeftCell="A2" activePane="bottomLeft" state="frozen"/>
      <selection pane="bottomLeft" activeCell="B62" sqref="B62"/>
    </sheetView>
  </sheetViews>
  <sheetFormatPr defaultRowHeight="12.75" x14ac:dyDescent="0.2"/>
  <cols>
    <col min="1" max="1" width="8.7109375" style="9" customWidth="1"/>
    <col min="2" max="2" width="32.85546875" style="10" customWidth="1"/>
    <col min="3" max="3" width="5.7109375" style="44" customWidth="1"/>
    <col min="4" max="4" width="7" style="50" customWidth="1"/>
    <col min="5" max="5" width="5.7109375" style="9" customWidth="1"/>
    <col min="6" max="6" width="36" style="11" bestFit="1" customWidth="1"/>
    <col min="7" max="7" width="8.140625" style="37" customWidth="1"/>
    <col min="8" max="8" width="15.28515625" style="66" customWidth="1"/>
    <col min="9" max="9" width="10.85546875" style="29" customWidth="1"/>
    <col min="10" max="10" width="6.7109375" style="12" customWidth="1"/>
    <col min="11" max="11" width="6.85546875" style="12" customWidth="1"/>
    <col min="12" max="13" width="9.140625" style="12"/>
    <col min="14" max="14" width="11" style="12" bestFit="1" customWidth="1"/>
    <col min="15" max="16384" width="9.140625" style="12"/>
  </cols>
  <sheetData>
    <row r="1" spans="1:11" s="28" customFormat="1" ht="12" x14ac:dyDescent="0.2">
      <c r="A1" s="28" t="s">
        <v>25</v>
      </c>
      <c r="B1" s="28" t="s">
        <v>10</v>
      </c>
      <c r="C1" s="43" t="s">
        <v>22</v>
      </c>
      <c r="D1" s="31" t="s">
        <v>11</v>
      </c>
      <c r="E1" s="28" t="s">
        <v>23</v>
      </c>
      <c r="F1" s="28" t="s">
        <v>9</v>
      </c>
      <c r="G1" s="31" t="s">
        <v>54</v>
      </c>
      <c r="H1" s="65" t="s">
        <v>90</v>
      </c>
      <c r="I1" s="31" t="s">
        <v>65</v>
      </c>
      <c r="J1" s="31" t="s">
        <v>73</v>
      </c>
      <c r="K1" s="36" t="s">
        <v>74</v>
      </c>
    </row>
    <row r="2" spans="1:11" x14ac:dyDescent="0.2">
      <c r="A2" s="9">
        <v>1</v>
      </c>
      <c r="B2" s="10" t="s">
        <v>2169</v>
      </c>
      <c r="C2" s="44">
        <v>90</v>
      </c>
      <c r="D2" s="50" t="s">
        <v>92</v>
      </c>
      <c r="E2" s="9">
        <v>1502</v>
      </c>
      <c r="F2" s="11" t="str">
        <f>VLOOKUP(E2,Società!A$2:B$9998,2,FALSE)</f>
        <v>SCOTT-PASQUINI STELLA AZZURRA</v>
      </c>
      <c r="G2" s="37" t="s">
        <v>2004</v>
      </c>
      <c r="I2" s="29" t="s">
        <v>2168</v>
      </c>
    </row>
    <row r="3" spans="1:11" x14ac:dyDescent="0.2">
      <c r="A3" s="9">
        <v>3</v>
      </c>
      <c r="B3" s="10" t="s">
        <v>2140</v>
      </c>
      <c r="C3" s="44">
        <v>79</v>
      </c>
      <c r="D3" s="50" t="s">
        <v>94</v>
      </c>
      <c r="E3" s="9">
        <v>1502</v>
      </c>
      <c r="F3" s="11" t="str">
        <f>VLOOKUP(E3,Società!A$2:B$9998,2,FALSE)</f>
        <v>SCOTT-PASQUINI STELLA AZZURRA</v>
      </c>
      <c r="G3" s="37" t="s">
        <v>2004</v>
      </c>
      <c r="I3" s="29" t="s">
        <v>2139</v>
      </c>
    </row>
    <row r="4" spans="1:11" x14ac:dyDescent="0.2">
      <c r="A4" s="9">
        <v>4</v>
      </c>
      <c r="B4" s="10" t="s">
        <v>2072</v>
      </c>
      <c r="C4" s="44">
        <v>70</v>
      </c>
      <c r="D4" s="50" t="s">
        <v>96</v>
      </c>
      <c r="E4" s="9">
        <v>825</v>
      </c>
      <c r="F4" s="11" t="str">
        <f>VLOOKUP(E4,Società!A$2:B$9998,2,FALSE)</f>
        <v>CAVALLINO SPECIALIZED</v>
      </c>
      <c r="G4" s="37" t="s">
        <v>2004</v>
      </c>
      <c r="I4" s="29" t="s">
        <v>2071</v>
      </c>
    </row>
    <row r="5" spans="1:11" x14ac:dyDescent="0.2">
      <c r="A5" s="9">
        <v>5</v>
      </c>
      <c r="B5" s="10" t="s">
        <v>2074</v>
      </c>
      <c r="C5" s="44">
        <v>65</v>
      </c>
      <c r="D5" s="50" t="s">
        <v>97</v>
      </c>
      <c r="E5" s="9">
        <v>825</v>
      </c>
      <c r="F5" s="11" t="str">
        <f>VLOOKUP(E5,Società!A$2:B$9998,2,FALSE)</f>
        <v>CAVALLINO SPECIALIZED</v>
      </c>
      <c r="G5" s="37" t="s">
        <v>2004</v>
      </c>
      <c r="I5" s="29" t="s">
        <v>2073</v>
      </c>
    </row>
    <row r="6" spans="1:11" x14ac:dyDescent="0.2">
      <c r="A6" s="9">
        <v>6</v>
      </c>
      <c r="B6" s="10" t="s">
        <v>2141</v>
      </c>
      <c r="C6" s="44">
        <v>55</v>
      </c>
      <c r="D6" s="50" t="s">
        <v>98</v>
      </c>
      <c r="E6" s="9">
        <v>1502</v>
      </c>
      <c r="F6" s="11" t="str">
        <f>VLOOKUP(E6,Società!A$2:B$9998,2,FALSE)</f>
        <v>SCOTT-PASQUINI STELLA AZZURRA</v>
      </c>
      <c r="G6" s="37" t="s">
        <v>2004</v>
      </c>
      <c r="I6" s="29" t="s">
        <v>2142</v>
      </c>
    </row>
    <row r="7" spans="1:11" x14ac:dyDescent="0.2">
      <c r="A7" s="9">
        <v>11</v>
      </c>
      <c r="B7" s="10" t="s">
        <v>2003</v>
      </c>
      <c r="C7" s="44">
        <v>77</v>
      </c>
      <c r="D7" s="50" t="s">
        <v>94</v>
      </c>
      <c r="E7" s="9">
        <v>976</v>
      </c>
      <c r="F7" s="11" t="str">
        <f>VLOOKUP(E7,Società!A$2:B$9998,2,FALSE)</f>
        <v>FACTORY TEAM BATTIFOLLE</v>
      </c>
      <c r="G7" s="37" t="s">
        <v>2004</v>
      </c>
      <c r="I7" s="29" t="s">
        <v>2002</v>
      </c>
    </row>
    <row r="8" spans="1:11" x14ac:dyDescent="0.2">
      <c r="A8" s="9">
        <v>12</v>
      </c>
      <c r="B8" s="10" t="s">
        <v>2006</v>
      </c>
      <c r="C8" s="44">
        <v>63</v>
      </c>
      <c r="D8" s="50" t="s">
        <v>97</v>
      </c>
      <c r="E8" s="9">
        <v>953</v>
      </c>
      <c r="F8" s="11" t="str">
        <f>VLOOKUP(E8,Società!A$2:B$9998,2,FALSE)</f>
        <v>DONKEY BIKE CLUB SINALUNGA</v>
      </c>
      <c r="G8" s="37" t="s">
        <v>2004</v>
      </c>
      <c r="I8" s="29" t="s">
        <v>2005</v>
      </c>
    </row>
    <row r="9" spans="1:11" x14ac:dyDescent="0.2">
      <c r="A9" s="9">
        <v>13</v>
      </c>
      <c r="B9" s="10" t="s">
        <v>2007</v>
      </c>
      <c r="C9" s="44">
        <v>83</v>
      </c>
      <c r="D9" s="50" t="s">
        <v>92</v>
      </c>
      <c r="E9" s="9">
        <v>1798</v>
      </c>
      <c r="F9" s="11" t="str">
        <f>VLOOKUP(E9,Società!A$2:B$9998,2,FALSE)</f>
        <v>CICLING SPOR NOLA</v>
      </c>
    </row>
    <row r="10" spans="1:11" x14ac:dyDescent="0.2">
      <c r="A10" s="9">
        <v>14</v>
      </c>
      <c r="B10" s="10" t="s">
        <v>2009</v>
      </c>
      <c r="C10" s="44">
        <v>72</v>
      </c>
      <c r="D10" s="50" t="s">
        <v>96</v>
      </c>
      <c r="E10" s="9">
        <v>1798</v>
      </c>
      <c r="F10" s="11" t="str">
        <f>VLOOKUP(E10,Società!A$2:B$9998,2,FALSE)</f>
        <v>CICLING SPOR NOLA</v>
      </c>
    </row>
    <row r="11" spans="1:11" x14ac:dyDescent="0.2">
      <c r="A11" s="9">
        <v>15</v>
      </c>
      <c r="B11" s="10" t="s">
        <v>2010</v>
      </c>
      <c r="C11" s="44">
        <v>79</v>
      </c>
      <c r="D11" s="50" t="s">
        <v>94</v>
      </c>
      <c r="E11" s="9">
        <v>280</v>
      </c>
      <c r="F11" s="11" t="str">
        <f>VLOOKUP(E11,Società!A$2:B$9998,2,FALSE)</f>
        <v>A.S.D. MTB CASTIGLIONE DEL LAGO</v>
      </c>
      <c r="G11" s="37" t="s">
        <v>2011</v>
      </c>
      <c r="H11" s="66" t="s">
        <v>2012</v>
      </c>
      <c r="I11" s="29">
        <v>141038085</v>
      </c>
    </row>
    <row r="12" spans="1:11" x14ac:dyDescent="0.2">
      <c r="A12" s="9">
        <v>16</v>
      </c>
      <c r="B12" s="10" t="s">
        <v>2014</v>
      </c>
      <c r="C12" s="44">
        <v>73</v>
      </c>
      <c r="D12" s="50" t="s">
        <v>96</v>
      </c>
      <c r="E12" s="9">
        <v>1799</v>
      </c>
      <c r="F12" s="11" t="str">
        <f>VLOOKUP(E12,Società!A$2:B$9998,2,FALSE)</f>
        <v>PIESSE CICLING TIME</v>
      </c>
      <c r="G12" s="71" t="s">
        <v>2004</v>
      </c>
      <c r="I12" s="29" t="s">
        <v>2013</v>
      </c>
    </row>
    <row r="13" spans="1:11" x14ac:dyDescent="0.2">
      <c r="A13" s="9">
        <v>17</v>
      </c>
      <c r="B13" s="10" t="s">
        <v>2016</v>
      </c>
      <c r="C13" s="44">
        <v>71</v>
      </c>
      <c r="D13" s="50" t="s">
        <v>96</v>
      </c>
      <c r="E13" s="9">
        <v>280</v>
      </c>
      <c r="F13" s="11" t="str">
        <f>VLOOKUP(E13,Società!A$2:B$9998,2,FALSE)</f>
        <v>A.S.D. MTB CASTIGLIONE DEL LAGO</v>
      </c>
      <c r="G13" s="71" t="s">
        <v>2011</v>
      </c>
      <c r="H13" s="66" t="s">
        <v>2012</v>
      </c>
      <c r="I13" s="29">
        <v>141038096</v>
      </c>
    </row>
    <row r="14" spans="1:11" x14ac:dyDescent="0.2">
      <c r="A14" s="9">
        <v>18</v>
      </c>
      <c r="B14" s="10" t="s">
        <v>2018</v>
      </c>
      <c r="C14" s="44">
        <v>61</v>
      </c>
      <c r="D14" s="50" t="s">
        <v>97</v>
      </c>
      <c r="E14" s="9">
        <v>644</v>
      </c>
      <c r="F14" s="11" t="str">
        <f>VLOOKUP(E14,Società!A$2:B$9998,2,FALSE)</f>
        <v>ASD SC PARLESCA</v>
      </c>
      <c r="G14" s="37" t="s">
        <v>2004</v>
      </c>
      <c r="I14" s="29" t="s">
        <v>2017</v>
      </c>
    </row>
    <row r="15" spans="1:11" x14ac:dyDescent="0.2">
      <c r="A15" s="9">
        <v>20</v>
      </c>
      <c r="B15" s="10" t="s">
        <v>2019</v>
      </c>
      <c r="C15" s="44">
        <v>73</v>
      </c>
      <c r="D15" s="50" t="s">
        <v>96</v>
      </c>
      <c r="E15" s="9">
        <v>1800</v>
      </c>
      <c r="F15" s="11" t="str">
        <f>VLOOKUP(E15,Società!A$2:B$9998,2,FALSE)</f>
        <v>TIRRENO BIKE</v>
      </c>
      <c r="G15" s="71" t="s">
        <v>2021</v>
      </c>
      <c r="I15" s="29" t="s">
        <v>2022</v>
      </c>
    </row>
    <row r="16" spans="1:11" x14ac:dyDescent="0.2">
      <c r="A16" s="9">
        <v>21</v>
      </c>
      <c r="B16" s="10" t="s">
        <v>2023</v>
      </c>
      <c r="C16" s="44">
        <v>69</v>
      </c>
      <c r="D16" s="50" t="s">
        <v>96</v>
      </c>
      <c r="E16" s="9">
        <v>1800</v>
      </c>
      <c r="F16" s="11" t="str">
        <f>VLOOKUP(E16,Società!A$2:B$9998,2,FALSE)</f>
        <v>TIRRENO BIKE</v>
      </c>
      <c r="G16" s="71" t="s">
        <v>2021</v>
      </c>
      <c r="I16" s="29" t="s">
        <v>2024</v>
      </c>
    </row>
    <row r="17" spans="1:9" x14ac:dyDescent="0.2">
      <c r="A17" s="9">
        <v>22</v>
      </c>
      <c r="B17" s="10" t="s">
        <v>2269</v>
      </c>
      <c r="C17" s="44">
        <v>77</v>
      </c>
      <c r="D17" s="50" t="s">
        <v>94</v>
      </c>
      <c r="E17" s="9">
        <v>1800</v>
      </c>
      <c r="F17" s="11" t="str">
        <f>VLOOKUP(E17,Società!A$2:B$9998,2,FALSE)</f>
        <v>TIRRENO BIKE</v>
      </c>
      <c r="G17" s="71" t="s">
        <v>2021</v>
      </c>
      <c r="I17" s="29" t="s">
        <v>2270</v>
      </c>
    </row>
    <row r="18" spans="1:9" x14ac:dyDescent="0.2">
      <c r="A18" s="9">
        <v>23</v>
      </c>
      <c r="B18" s="10" t="s">
        <v>2030</v>
      </c>
      <c r="C18" s="44">
        <v>84</v>
      </c>
      <c r="D18" s="50" t="s">
        <v>92</v>
      </c>
      <c r="E18" s="9">
        <v>1801</v>
      </c>
      <c r="F18" s="11" t="str">
        <f>VLOOKUP(E18,Società!A$2:B$9998,2,FALSE)</f>
        <v>ASD LADISPORT</v>
      </c>
      <c r="G18" s="71" t="s">
        <v>2032</v>
      </c>
      <c r="I18" s="29">
        <v>510584</v>
      </c>
    </row>
    <row r="19" spans="1:9" x14ac:dyDescent="0.2">
      <c r="A19" s="9">
        <v>24</v>
      </c>
      <c r="B19" s="10" t="s">
        <v>2027</v>
      </c>
      <c r="C19" s="44">
        <v>79</v>
      </c>
      <c r="D19" s="50" t="s">
        <v>94</v>
      </c>
      <c r="E19" s="9">
        <v>1502</v>
      </c>
      <c r="F19" s="11" t="str">
        <f>VLOOKUP(E19,Società!A$2:B$9998,2,FALSE)</f>
        <v>SCOTT-PASQUINI STELLA AZZURRA</v>
      </c>
      <c r="G19" s="37" t="s">
        <v>2004</v>
      </c>
      <c r="I19" s="29" t="s">
        <v>2026</v>
      </c>
    </row>
    <row r="20" spans="1:9" x14ac:dyDescent="0.2">
      <c r="A20" s="9">
        <v>25</v>
      </c>
      <c r="B20" s="10" t="s">
        <v>2025</v>
      </c>
      <c r="C20" s="44">
        <v>88</v>
      </c>
      <c r="D20" s="50" t="s">
        <v>92</v>
      </c>
      <c r="E20" s="9">
        <v>280</v>
      </c>
      <c r="F20" s="11" t="str">
        <f>VLOOKUP(E20,Società!A$2:B$9998,2,FALSE)</f>
        <v>A.S.D. MTB CASTIGLIONE DEL LAGO</v>
      </c>
      <c r="G20" s="71" t="s">
        <v>2011</v>
      </c>
      <c r="H20" s="66" t="s">
        <v>2012</v>
      </c>
      <c r="I20" s="29">
        <v>141038067</v>
      </c>
    </row>
    <row r="21" spans="1:9" x14ac:dyDescent="0.2">
      <c r="A21" s="9">
        <v>26</v>
      </c>
      <c r="B21" s="10" t="s">
        <v>2028</v>
      </c>
      <c r="C21" s="44">
        <v>78</v>
      </c>
      <c r="D21" s="50" t="s">
        <v>94</v>
      </c>
      <c r="E21" s="9">
        <v>757</v>
      </c>
      <c r="F21" s="11" t="str">
        <f>VLOOKUP(E21,Società!A$2:B$9998,2,FALSE)</f>
        <v>BICI TEAM FRANCY</v>
      </c>
      <c r="G21" s="37" t="s">
        <v>2011</v>
      </c>
      <c r="H21" s="66" t="s">
        <v>2029</v>
      </c>
      <c r="I21" s="29">
        <v>140851913</v>
      </c>
    </row>
    <row r="22" spans="1:9" x14ac:dyDescent="0.2">
      <c r="A22" s="9">
        <v>27</v>
      </c>
      <c r="B22" s="10" t="s">
        <v>2268</v>
      </c>
      <c r="C22" s="44">
        <v>60</v>
      </c>
      <c r="D22" s="50" t="s">
        <v>97</v>
      </c>
      <c r="E22" s="9">
        <v>647</v>
      </c>
      <c r="F22" s="11" t="str">
        <f>VLOOKUP(E22,Società!A$2:B$9998,2,FALSE)</f>
        <v>ASD SEVERI BIKES</v>
      </c>
      <c r="G22" s="37" t="s">
        <v>2004</v>
      </c>
      <c r="I22" s="29" t="s">
        <v>2267</v>
      </c>
    </row>
    <row r="23" spans="1:9" x14ac:dyDescent="0.2">
      <c r="A23" s="9">
        <v>28</v>
      </c>
      <c r="B23" s="10" t="s">
        <v>2033</v>
      </c>
      <c r="C23" s="44">
        <v>63</v>
      </c>
      <c r="D23" s="50" t="s">
        <v>97</v>
      </c>
      <c r="E23" s="9">
        <v>1662</v>
      </c>
      <c r="F23" s="11" t="str">
        <f>VLOOKUP(E23,Società!A$2:B$9998,2,FALSE)</f>
        <v>TROMBADORE'S TEAM</v>
      </c>
      <c r="G23" s="37" t="s">
        <v>2011</v>
      </c>
      <c r="H23" s="66" t="s">
        <v>2034</v>
      </c>
      <c r="I23" s="29">
        <v>140964625</v>
      </c>
    </row>
    <row r="24" spans="1:9" x14ac:dyDescent="0.2">
      <c r="A24" s="9">
        <v>29</v>
      </c>
      <c r="B24" s="10" t="s">
        <v>2036</v>
      </c>
      <c r="C24" s="44">
        <v>72</v>
      </c>
      <c r="D24" s="50" t="s">
        <v>96</v>
      </c>
      <c r="E24" s="9">
        <v>1662</v>
      </c>
      <c r="F24" s="11" t="str">
        <f>VLOOKUP(E24,Società!A$2:B$9998,2,FALSE)</f>
        <v>TROMBADORE'S TEAM</v>
      </c>
      <c r="G24" s="37" t="s">
        <v>2011</v>
      </c>
      <c r="H24" s="66" t="s">
        <v>2034</v>
      </c>
      <c r="I24" s="29">
        <v>140956100</v>
      </c>
    </row>
    <row r="25" spans="1:9" x14ac:dyDescent="0.2">
      <c r="A25" s="9">
        <v>30</v>
      </c>
      <c r="B25" s="10" t="s">
        <v>2266</v>
      </c>
      <c r="C25" s="44">
        <v>88</v>
      </c>
      <c r="D25" s="50" t="s">
        <v>92</v>
      </c>
      <c r="E25" s="9">
        <v>1662</v>
      </c>
      <c r="F25" s="11" t="str">
        <f>VLOOKUP(E25,Società!A$2:B$9998,2,FALSE)</f>
        <v>TROMBADORE'S TEAM</v>
      </c>
      <c r="G25" s="37" t="s">
        <v>2011</v>
      </c>
      <c r="H25" s="66" t="s">
        <v>2034</v>
      </c>
      <c r="I25" s="29">
        <v>140964623</v>
      </c>
    </row>
    <row r="26" spans="1:9" x14ac:dyDescent="0.2">
      <c r="A26" s="9">
        <v>31</v>
      </c>
      <c r="B26" s="10" t="s">
        <v>2265</v>
      </c>
      <c r="C26" s="44">
        <v>71</v>
      </c>
      <c r="D26" s="50" t="s">
        <v>96</v>
      </c>
      <c r="E26" s="9">
        <v>1662</v>
      </c>
      <c r="F26" s="11" t="str">
        <f>VLOOKUP(E26,Società!A$2:B$9998,2,FALSE)</f>
        <v>TROMBADORE'S TEAM</v>
      </c>
      <c r="G26" s="37" t="s">
        <v>2011</v>
      </c>
      <c r="H26" s="66" t="s">
        <v>2034</v>
      </c>
      <c r="I26" s="29">
        <v>140964614</v>
      </c>
    </row>
    <row r="27" spans="1:9" x14ac:dyDescent="0.2">
      <c r="A27" s="9">
        <v>32</v>
      </c>
      <c r="B27" s="10" t="s">
        <v>2040</v>
      </c>
      <c r="C27" s="44">
        <v>60</v>
      </c>
      <c r="D27" s="50" t="s">
        <v>97</v>
      </c>
      <c r="E27" s="9">
        <v>825</v>
      </c>
      <c r="F27" s="11" t="str">
        <f>VLOOKUP(E27,Società!A$2:B$9998,2,FALSE)</f>
        <v>CAVALLINO SPECIALIZED</v>
      </c>
      <c r="G27" s="37" t="s">
        <v>2004</v>
      </c>
      <c r="I27" s="29" t="s">
        <v>2039</v>
      </c>
    </row>
    <row r="28" spans="1:9" x14ac:dyDescent="0.2">
      <c r="A28" s="9">
        <v>33</v>
      </c>
      <c r="B28" s="10" t="s">
        <v>2041</v>
      </c>
      <c r="C28" s="44">
        <v>58</v>
      </c>
      <c r="D28" s="50" t="s">
        <v>98</v>
      </c>
      <c r="E28" s="9">
        <v>824</v>
      </c>
      <c r="F28" s="11" t="str">
        <f>VLOOKUP(E28,Società!A$2:B$9998,2,FALSE)</f>
        <v>CAVALLINO DILETTANTI (AICS)</v>
      </c>
      <c r="G28" s="71" t="s">
        <v>2042</v>
      </c>
      <c r="I28" s="29">
        <v>120683</v>
      </c>
    </row>
    <row r="29" spans="1:9" x14ac:dyDescent="0.2">
      <c r="A29" s="9">
        <v>34</v>
      </c>
      <c r="B29" s="10" t="s">
        <v>2262</v>
      </c>
      <c r="C29" s="44">
        <v>76</v>
      </c>
      <c r="D29" s="50" t="s">
        <v>94</v>
      </c>
      <c r="E29" s="9">
        <v>1617</v>
      </c>
      <c r="F29" s="11" t="str">
        <f>VLOOKUP(E29,Società!A$2:B$9998,2,FALSE)</f>
        <v>TEAM SCOTT-PASQUINI POLIS (AICS)</v>
      </c>
      <c r="G29" s="37" t="s">
        <v>2042</v>
      </c>
      <c r="I29" s="29">
        <v>119686</v>
      </c>
    </row>
    <row r="30" spans="1:9" x14ac:dyDescent="0.2">
      <c r="A30" s="9">
        <v>35</v>
      </c>
      <c r="B30" s="10" t="s">
        <v>2044</v>
      </c>
      <c r="C30" s="44">
        <v>85</v>
      </c>
      <c r="D30" s="50" t="s">
        <v>92</v>
      </c>
      <c r="E30" s="9">
        <v>1538</v>
      </c>
      <c r="F30" s="11" t="str">
        <f>VLOOKUP(E30,Società!A$2:B$9998,2,FALSE)</f>
        <v>STEELS BIKE A.S.D.</v>
      </c>
      <c r="G30" s="37" t="s">
        <v>2004</v>
      </c>
      <c r="I30" s="29" t="s">
        <v>2043</v>
      </c>
    </row>
    <row r="31" spans="1:9" x14ac:dyDescent="0.2">
      <c r="A31" s="9">
        <v>36</v>
      </c>
      <c r="B31" s="10" t="s">
        <v>2261</v>
      </c>
      <c r="C31" s="44">
        <v>73</v>
      </c>
      <c r="D31" s="50" t="s">
        <v>96</v>
      </c>
      <c r="E31" s="9">
        <v>435</v>
      </c>
      <c r="F31" s="11" t="str">
        <f>VLOOKUP(E31,Società!A$2:B$9998,2,FALSE)</f>
        <v>A.S.D.S.MARIA DEGLI ANGELI RACING</v>
      </c>
      <c r="G31" s="37" t="s">
        <v>2004</v>
      </c>
      <c r="I31" s="29" t="s">
        <v>2260</v>
      </c>
    </row>
    <row r="32" spans="1:9" x14ac:dyDescent="0.2">
      <c r="A32" s="9">
        <v>37</v>
      </c>
      <c r="B32" s="10" t="s">
        <v>2046</v>
      </c>
      <c r="C32" s="44">
        <v>70</v>
      </c>
      <c r="D32" s="50" t="s">
        <v>96</v>
      </c>
      <c r="E32" s="9">
        <v>435</v>
      </c>
      <c r="F32" s="11" t="str">
        <f>VLOOKUP(E32,Società!A$2:B$9998,2,FALSE)</f>
        <v>A.S.D.S.MARIA DEGLI ANGELI RACING</v>
      </c>
      <c r="G32" s="37" t="s">
        <v>2004</v>
      </c>
      <c r="I32" s="29" t="s">
        <v>2045</v>
      </c>
    </row>
    <row r="33" spans="1:9" x14ac:dyDescent="0.2">
      <c r="A33" s="9">
        <v>38</v>
      </c>
      <c r="B33" s="10" t="s">
        <v>2259</v>
      </c>
      <c r="C33" s="44">
        <v>59</v>
      </c>
      <c r="D33" s="50" t="s">
        <v>97</v>
      </c>
      <c r="E33" s="9">
        <v>771</v>
      </c>
      <c r="F33" s="11" t="str">
        <f>VLOOKUP(E33,Società!A$2:B$9998,2,FALSE)</f>
        <v>BIKING TEAM AREZZO (AICS)</v>
      </c>
      <c r="G33" s="37" t="s">
        <v>2042</v>
      </c>
      <c r="I33" s="29">
        <v>118940</v>
      </c>
    </row>
    <row r="34" spans="1:9" x14ac:dyDescent="0.2">
      <c r="A34" s="9">
        <v>39</v>
      </c>
      <c r="B34" s="10" t="s">
        <v>2256</v>
      </c>
      <c r="C34" s="44">
        <v>86</v>
      </c>
      <c r="D34" s="50" t="s">
        <v>92</v>
      </c>
      <c r="E34" s="9">
        <v>771</v>
      </c>
      <c r="F34" s="11" t="str">
        <f>VLOOKUP(E34,Società!A$2:B$9998,2,FALSE)</f>
        <v>BIKING TEAM AREZZO (AICS)</v>
      </c>
      <c r="G34" s="37" t="s">
        <v>2042</v>
      </c>
      <c r="I34" s="29">
        <v>118952</v>
      </c>
    </row>
    <row r="35" spans="1:9" x14ac:dyDescent="0.2">
      <c r="A35" s="9">
        <v>40</v>
      </c>
      <c r="B35" s="10" t="s">
        <v>2254</v>
      </c>
      <c r="C35" s="44">
        <v>64</v>
      </c>
      <c r="D35" s="50" t="s">
        <v>97</v>
      </c>
      <c r="E35" s="9">
        <v>280</v>
      </c>
      <c r="F35" s="11" t="str">
        <f>VLOOKUP(E35,Società!A$2:B$9998,2,FALSE)</f>
        <v>A.S.D. MTB CASTIGLIONE DEL LAGO</v>
      </c>
      <c r="G35" s="71" t="s">
        <v>2011</v>
      </c>
      <c r="H35" s="66" t="s">
        <v>2012</v>
      </c>
      <c r="I35" s="29">
        <v>141038088</v>
      </c>
    </row>
    <row r="36" spans="1:9" x14ac:dyDescent="0.2">
      <c r="A36" s="9">
        <v>41</v>
      </c>
      <c r="B36" s="10" t="s">
        <v>2253</v>
      </c>
      <c r="C36" s="44">
        <v>74</v>
      </c>
      <c r="D36" s="50" t="s">
        <v>96</v>
      </c>
      <c r="E36" s="9">
        <v>1723</v>
      </c>
      <c r="F36" s="11" t="str">
        <f>VLOOKUP(E36,Società!A$2:B$9998,2,FALSE)</f>
        <v>UISP SIENA</v>
      </c>
      <c r="G36" s="37" t="s">
        <v>2011</v>
      </c>
      <c r="H36" s="66" t="s">
        <v>2048</v>
      </c>
      <c r="I36" s="29">
        <v>141066879</v>
      </c>
    </row>
    <row r="37" spans="1:9" x14ac:dyDescent="0.2">
      <c r="A37" s="9">
        <v>42</v>
      </c>
      <c r="B37" s="10" t="s">
        <v>2252</v>
      </c>
      <c r="C37" s="44">
        <v>73</v>
      </c>
      <c r="D37" s="50" t="s">
        <v>96</v>
      </c>
      <c r="E37" s="9">
        <v>953</v>
      </c>
      <c r="F37" s="11" t="str">
        <f>VLOOKUP(E37,Società!A$2:B$9998,2,FALSE)</f>
        <v>DONKEY BIKE CLUB SINALUNGA</v>
      </c>
      <c r="G37" s="37" t="s">
        <v>2004</v>
      </c>
      <c r="I37" s="29" t="s">
        <v>2251</v>
      </c>
    </row>
    <row r="38" spans="1:9" x14ac:dyDescent="0.2">
      <c r="A38" s="9">
        <v>43</v>
      </c>
      <c r="B38" s="90" t="s">
        <v>2250</v>
      </c>
      <c r="C38" s="44">
        <v>69</v>
      </c>
      <c r="D38" s="50" t="s">
        <v>96</v>
      </c>
      <c r="E38" s="9">
        <v>854</v>
      </c>
      <c r="F38" s="11" t="str">
        <f>VLOOKUP(E38,Società!A$2:B$9998,2,FALSE)</f>
        <v>CICLISMO TERONTOLA</v>
      </c>
      <c r="G38" s="37" t="s">
        <v>2011</v>
      </c>
      <c r="H38" s="66" t="s">
        <v>2029</v>
      </c>
      <c r="I38" s="29">
        <v>140875267</v>
      </c>
    </row>
    <row r="39" spans="1:9" x14ac:dyDescent="0.2">
      <c r="A39" s="9">
        <v>44</v>
      </c>
      <c r="B39" s="10" t="s">
        <v>2249</v>
      </c>
      <c r="C39" s="44">
        <v>79</v>
      </c>
      <c r="D39" s="50" t="s">
        <v>94</v>
      </c>
      <c r="E39" s="9">
        <v>1502</v>
      </c>
      <c r="F39" s="11" t="str">
        <f>VLOOKUP(E39,Società!A$2:B$9998,2,FALSE)</f>
        <v>SCOTT-PASQUINI STELLA AZZURRA</v>
      </c>
      <c r="G39" s="37" t="s">
        <v>2004</v>
      </c>
      <c r="I39" s="29" t="s">
        <v>2248</v>
      </c>
    </row>
    <row r="40" spans="1:9" x14ac:dyDescent="0.2">
      <c r="A40" s="9">
        <v>45</v>
      </c>
      <c r="B40" s="10" t="s">
        <v>2049</v>
      </c>
      <c r="C40" s="44">
        <v>71</v>
      </c>
      <c r="D40" s="50" t="s">
        <v>96</v>
      </c>
      <c r="E40" s="9">
        <v>1802</v>
      </c>
      <c r="F40" s="11" t="str">
        <f>VLOOKUP(E40,Società!A$2:B$9998,2,FALSE)</f>
        <v>CLUB SPORTIVO VILLASTRADA</v>
      </c>
      <c r="G40" s="71" t="s">
        <v>2011</v>
      </c>
      <c r="H40" s="66" t="s">
        <v>2012</v>
      </c>
      <c r="I40" s="29">
        <v>141064136</v>
      </c>
    </row>
    <row r="41" spans="1:9" x14ac:dyDescent="0.2">
      <c r="A41" s="9">
        <v>46</v>
      </c>
      <c r="B41" s="10" t="s">
        <v>2247</v>
      </c>
      <c r="C41" s="44">
        <v>78</v>
      </c>
      <c r="D41" s="50" t="s">
        <v>94</v>
      </c>
      <c r="E41" s="9">
        <v>1802</v>
      </c>
      <c r="F41" s="11" t="str">
        <f>VLOOKUP(E41,Società!A$2:B$9998,2,FALSE)</f>
        <v>CLUB SPORTIVO VILLASTRADA</v>
      </c>
      <c r="G41" s="71" t="s">
        <v>2011</v>
      </c>
      <c r="H41" s="66" t="s">
        <v>2012</v>
      </c>
      <c r="I41" s="29">
        <v>141064137</v>
      </c>
    </row>
    <row r="42" spans="1:9" x14ac:dyDescent="0.2">
      <c r="A42" s="9">
        <v>47</v>
      </c>
      <c r="B42" s="10" t="s">
        <v>2246</v>
      </c>
      <c r="C42" s="44">
        <v>68</v>
      </c>
      <c r="D42" s="50" t="s">
        <v>96</v>
      </c>
      <c r="E42" s="9">
        <v>644</v>
      </c>
      <c r="F42" s="11" t="str">
        <f>VLOOKUP(E42,Società!A$2:B$9998,2,FALSE)</f>
        <v>ASD SC PARLESCA</v>
      </c>
      <c r="G42" s="37" t="s">
        <v>2004</v>
      </c>
      <c r="I42" s="29" t="s">
        <v>2245</v>
      </c>
    </row>
    <row r="43" spans="1:9" x14ac:dyDescent="0.2">
      <c r="A43" s="9">
        <v>48</v>
      </c>
      <c r="B43" s="10" t="s">
        <v>2051</v>
      </c>
      <c r="C43" s="44">
        <v>77</v>
      </c>
      <c r="D43" s="50" t="s">
        <v>94</v>
      </c>
      <c r="E43" s="9">
        <v>854</v>
      </c>
      <c r="F43" s="11" t="str">
        <f>VLOOKUP(E43,Società!A$2:B$9998,2,FALSE)</f>
        <v>CICLISMO TERONTOLA</v>
      </c>
      <c r="G43" s="37" t="s">
        <v>2011</v>
      </c>
      <c r="H43" s="66" t="s">
        <v>2029</v>
      </c>
      <c r="I43" s="29">
        <v>140862685</v>
      </c>
    </row>
    <row r="44" spans="1:9" x14ac:dyDescent="0.2">
      <c r="A44" s="9">
        <v>49</v>
      </c>
      <c r="B44" s="10" t="s">
        <v>2053</v>
      </c>
      <c r="C44" s="44">
        <v>78</v>
      </c>
      <c r="D44" s="50" t="s">
        <v>94</v>
      </c>
      <c r="E44" s="9">
        <v>825</v>
      </c>
      <c r="F44" s="11" t="str">
        <f>VLOOKUP(E44,Società!A$2:B$9998,2,FALSE)</f>
        <v>CAVALLINO SPECIALIZED</v>
      </c>
      <c r="G44" s="37" t="s">
        <v>2004</v>
      </c>
      <c r="I44" s="29" t="s">
        <v>2052</v>
      </c>
    </row>
    <row r="45" spans="1:9" x14ac:dyDescent="0.2">
      <c r="A45" s="9">
        <v>50</v>
      </c>
      <c r="B45" s="10" t="s">
        <v>2174</v>
      </c>
      <c r="C45" s="44">
        <v>68</v>
      </c>
      <c r="D45" s="50" t="s">
        <v>96</v>
      </c>
      <c r="E45" s="9">
        <v>324</v>
      </c>
      <c r="F45" s="11" t="str">
        <f>VLOOKUP(E45,Società!A$2:B$9998,2,FALSE)</f>
        <v>A.S.D. POLISPORTIVA MOIANO</v>
      </c>
      <c r="G45" s="37" t="s">
        <v>2011</v>
      </c>
      <c r="H45" s="66" t="s">
        <v>2012</v>
      </c>
      <c r="I45" s="29" t="s">
        <v>2054</v>
      </c>
    </row>
    <row r="46" spans="1:9" x14ac:dyDescent="0.2">
      <c r="A46" s="9">
        <v>51</v>
      </c>
      <c r="B46" s="10" t="s">
        <v>2244</v>
      </c>
      <c r="C46" s="44">
        <v>61</v>
      </c>
      <c r="D46" s="50" t="s">
        <v>97</v>
      </c>
      <c r="E46" s="9">
        <v>103</v>
      </c>
      <c r="F46" s="11" t="str">
        <f>VLOOKUP(E46,Società!A$2:B$9998,2,FALSE)</f>
        <v>A.S.D. BIKEMOTION</v>
      </c>
      <c r="G46" s="37" t="s">
        <v>2004</v>
      </c>
      <c r="I46" s="29" t="s">
        <v>2243</v>
      </c>
    </row>
    <row r="47" spans="1:9" x14ac:dyDescent="0.2">
      <c r="A47" s="9">
        <v>52</v>
      </c>
      <c r="B47" s="10" t="s">
        <v>2057</v>
      </c>
      <c r="C47" s="44">
        <v>66</v>
      </c>
      <c r="D47" s="50" t="s">
        <v>97</v>
      </c>
      <c r="E47" s="9">
        <v>1803</v>
      </c>
      <c r="F47" s="11" t="str">
        <f>VLOOKUP(E47,Società!A$2:B$9998,2,FALSE)</f>
        <v>LA BASE TERNI BIKE SHOP</v>
      </c>
      <c r="G47" s="37" t="s">
        <v>2004</v>
      </c>
      <c r="I47" s="29" t="s">
        <v>2056</v>
      </c>
    </row>
    <row r="48" spans="1:9" x14ac:dyDescent="0.2">
      <c r="A48" s="9">
        <v>53</v>
      </c>
      <c r="B48" s="10" t="s">
        <v>2058</v>
      </c>
      <c r="C48" s="44">
        <v>71</v>
      </c>
      <c r="D48" s="50" t="s">
        <v>96</v>
      </c>
      <c r="E48" s="9">
        <v>1538</v>
      </c>
      <c r="F48" s="11" t="str">
        <f>VLOOKUP(E48,Società!A$2:B$9998,2,FALSE)</f>
        <v>STEELS BIKE A.S.D.</v>
      </c>
      <c r="G48" s="71" t="s">
        <v>2004</v>
      </c>
      <c r="I48" s="29" t="s">
        <v>2059</v>
      </c>
    </row>
    <row r="49" spans="1:9" x14ac:dyDescent="0.2">
      <c r="A49" s="9">
        <v>54</v>
      </c>
      <c r="B49" s="10" t="s">
        <v>2242</v>
      </c>
      <c r="C49" s="44">
        <v>76</v>
      </c>
      <c r="D49" s="50" t="s">
        <v>94</v>
      </c>
      <c r="E49" s="9">
        <v>324</v>
      </c>
      <c r="F49" s="11" t="str">
        <f>VLOOKUP(E49,Società!A$2:B$9998,2,FALSE)</f>
        <v>A.S.D. POLISPORTIVA MOIANO</v>
      </c>
      <c r="G49" s="37" t="s">
        <v>2011</v>
      </c>
      <c r="H49" s="66" t="s">
        <v>2012</v>
      </c>
      <c r="I49" s="29">
        <v>141011119</v>
      </c>
    </row>
    <row r="50" spans="1:9" x14ac:dyDescent="0.2">
      <c r="A50" s="9">
        <v>55</v>
      </c>
      <c r="B50" s="10" t="s">
        <v>2241</v>
      </c>
      <c r="C50" s="44">
        <v>74</v>
      </c>
      <c r="D50" s="50" t="s">
        <v>96</v>
      </c>
      <c r="E50" s="9">
        <v>324</v>
      </c>
      <c r="F50" s="11" t="str">
        <f>VLOOKUP(E50,Società!A$2:B$9998,2,FALSE)</f>
        <v>A.S.D. POLISPORTIVA MOIANO</v>
      </c>
      <c r="G50" s="37" t="s">
        <v>2011</v>
      </c>
      <c r="H50" s="66" t="s">
        <v>2012</v>
      </c>
      <c r="I50" s="29">
        <v>141011118</v>
      </c>
    </row>
    <row r="51" spans="1:9" x14ac:dyDescent="0.2">
      <c r="A51" s="9">
        <v>56</v>
      </c>
      <c r="B51" s="10" t="s">
        <v>2240</v>
      </c>
      <c r="C51" s="44">
        <v>74</v>
      </c>
      <c r="D51" s="50" t="s">
        <v>96</v>
      </c>
      <c r="E51" s="9">
        <v>1617</v>
      </c>
      <c r="F51" s="11" t="str">
        <f>VLOOKUP(E51,Società!A$2:B$9998,2,FALSE)</f>
        <v>TEAM SCOTT-PASQUINI POLIS (AICS)</v>
      </c>
      <c r="G51" s="37" t="s">
        <v>2042</v>
      </c>
      <c r="I51" s="29">
        <v>119682</v>
      </c>
    </row>
    <row r="52" spans="1:9" x14ac:dyDescent="0.2">
      <c r="A52" s="9">
        <v>57</v>
      </c>
      <c r="B52" s="10" t="s">
        <v>2060</v>
      </c>
      <c r="C52" s="44">
        <v>89</v>
      </c>
      <c r="D52" s="50" t="s">
        <v>92</v>
      </c>
      <c r="E52" s="9">
        <v>1617</v>
      </c>
      <c r="F52" s="11" t="str">
        <f>VLOOKUP(E52,Società!A$2:B$9998,2,FALSE)</f>
        <v>TEAM SCOTT-PASQUINI POLIS (AICS)</v>
      </c>
      <c r="G52" s="71" t="s">
        <v>2042</v>
      </c>
      <c r="I52" s="29">
        <v>120718</v>
      </c>
    </row>
    <row r="53" spans="1:9" x14ac:dyDescent="0.2">
      <c r="A53" s="9">
        <v>58</v>
      </c>
      <c r="B53" s="10" t="s">
        <v>2064</v>
      </c>
      <c r="C53" s="44">
        <v>62</v>
      </c>
      <c r="D53" s="50" t="s">
        <v>97</v>
      </c>
      <c r="E53" s="9">
        <v>1804</v>
      </c>
      <c r="F53" s="11" t="str">
        <f>VLOOKUP(E53,Società!A$2:B$9998,2,FALSE)</f>
        <v>SOCIETA CICLISTICA PERGINE</v>
      </c>
      <c r="G53" s="71" t="s">
        <v>2004</v>
      </c>
      <c r="I53" s="29" t="s">
        <v>2063</v>
      </c>
    </row>
    <row r="54" spans="1:9" x14ac:dyDescent="0.2">
      <c r="A54" s="9">
        <v>59</v>
      </c>
      <c r="B54" s="10" t="s">
        <v>2062</v>
      </c>
      <c r="C54" s="44">
        <v>60</v>
      </c>
      <c r="D54" s="50" t="s">
        <v>97</v>
      </c>
      <c r="E54" s="9">
        <v>1502</v>
      </c>
      <c r="F54" s="11" t="str">
        <f>VLOOKUP(E54,Società!A$2:B$9998,2,FALSE)</f>
        <v>SCOTT-PASQUINI STELLA AZZURRA</v>
      </c>
      <c r="G54" s="37" t="s">
        <v>2004</v>
      </c>
      <c r="I54" s="29" t="s">
        <v>2061</v>
      </c>
    </row>
    <row r="55" spans="1:9" x14ac:dyDescent="0.2">
      <c r="A55" s="9">
        <v>60</v>
      </c>
      <c r="B55" s="10" t="s">
        <v>2238</v>
      </c>
      <c r="C55" s="44">
        <v>80</v>
      </c>
      <c r="D55" s="50" t="s">
        <v>94</v>
      </c>
      <c r="E55" s="9">
        <v>1652</v>
      </c>
      <c r="F55" s="11" t="str">
        <f>VLOOKUP(E55,Società!A$2:B$9998,2,FALSE)</f>
        <v>TRAILBIKE TEAM A.S.D.</v>
      </c>
      <c r="G55" s="37" t="s">
        <v>2042</v>
      </c>
      <c r="I55" s="29">
        <v>645530</v>
      </c>
    </row>
    <row r="56" spans="1:9" x14ac:dyDescent="0.2">
      <c r="A56" s="9">
        <v>61</v>
      </c>
      <c r="B56" s="10" t="s">
        <v>2066</v>
      </c>
      <c r="C56" s="44">
        <v>76</v>
      </c>
      <c r="D56" s="50" t="s">
        <v>94</v>
      </c>
      <c r="E56" s="9">
        <v>1652</v>
      </c>
      <c r="F56" s="11" t="str">
        <f>VLOOKUP(E56,Società!A$2:B$9998,2,FALSE)</f>
        <v>TRAILBIKE TEAM A.S.D.</v>
      </c>
      <c r="G56" s="37" t="s">
        <v>2042</v>
      </c>
      <c r="I56" s="29">
        <v>645531</v>
      </c>
    </row>
    <row r="57" spans="1:9" x14ac:dyDescent="0.2">
      <c r="A57" s="9">
        <v>62</v>
      </c>
      <c r="B57" s="10" t="s">
        <v>2236</v>
      </c>
      <c r="C57" s="44">
        <v>68</v>
      </c>
      <c r="D57" s="50" t="s">
        <v>96</v>
      </c>
      <c r="E57" s="9">
        <v>1652</v>
      </c>
      <c r="F57" s="11" t="str">
        <f>VLOOKUP(E57,Società!A$2:B$9998,2,FALSE)</f>
        <v>TRAILBIKE TEAM A.S.D.</v>
      </c>
      <c r="G57" s="37" t="s">
        <v>2042</v>
      </c>
      <c r="I57" s="29">
        <v>645510</v>
      </c>
    </row>
    <row r="58" spans="1:9" x14ac:dyDescent="0.2">
      <c r="A58" s="9">
        <v>63</v>
      </c>
      <c r="B58" s="10" t="s">
        <v>2068</v>
      </c>
      <c r="C58" s="44">
        <v>72</v>
      </c>
      <c r="D58" s="50" t="s">
        <v>96</v>
      </c>
      <c r="E58" s="9">
        <v>1652</v>
      </c>
      <c r="F58" s="11" t="str">
        <f>VLOOKUP(E58,Società!A$2:B$9998,2,FALSE)</f>
        <v>TRAILBIKE TEAM A.S.D.</v>
      </c>
      <c r="G58" s="71" t="s">
        <v>2042</v>
      </c>
      <c r="I58" s="29">
        <v>645529</v>
      </c>
    </row>
    <row r="59" spans="1:9" x14ac:dyDescent="0.2">
      <c r="A59" s="9">
        <v>64</v>
      </c>
      <c r="B59" s="10" t="s">
        <v>2070</v>
      </c>
      <c r="C59" s="44">
        <v>85</v>
      </c>
      <c r="D59" s="50" t="s">
        <v>92</v>
      </c>
      <c r="E59" s="9">
        <v>825</v>
      </c>
      <c r="F59" s="11" t="str">
        <f>VLOOKUP(E59,Società!A$2:B$9998,2,FALSE)</f>
        <v>CAVALLINO SPECIALIZED</v>
      </c>
      <c r="G59" s="37" t="s">
        <v>2004</v>
      </c>
      <c r="I59" s="29" t="s">
        <v>2069</v>
      </c>
    </row>
    <row r="60" spans="1:9" x14ac:dyDescent="0.2">
      <c r="A60" s="9">
        <v>65</v>
      </c>
      <c r="B60" s="10" t="s">
        <v>2235</v>
      </c>
      <c r="C60" s="44">
        <v>61</v>
      </c>
      <c r="D60" s="50" t="s">
        <v>97</v>
      </c>
      <c r="E60" s="9">
        <v>1502</v>
      </c>
      <c r="F60" s="11" t="str">
        <f>VLOOKUP(E60,Società!A$2:B$9998,2,FALSE)</f>
        <v>SCOTT-PASQUINI STELLA AZZURRA</v>
      </c>
      <c r="G60" s="37" t="s">
        <v>2004</v>
      </c>
      <c r="I60" s="29" t="s">
        <v>2234</v>
      </c>
    </row>
    <row r="61" spans="1:9" x14ac:dyDescent="0.2">
      <c r="A61" s="9">
        <v>66</v>
      </c>
      <c r="B61" s="10" t="s">
        <v>2075</v>
      </c>
      <c r="C61" s="44">
        <v>79</v>
      </c>
      <c r="D61" s="50" t="s">
        <v>94</v>
      </c>
      <c r="E61" s="9">
        <v>1805</v>
      </c>
      <c r="F61" s="11" t="str">
        <f>VLOOKUP(E61,Società!A$2:B$9998,2,FALSE)</f>
        <v>A.S.D. OFF-TRACK</v>
      </c>
      <c r="G61" s="37" t="s">
        <v>2004</v>
      </c>
      <c r="I61" s="29" t="s">
        <v>2076</v>
      </c>
    </row>
    <row r="62" spans="1:9" x14ac:dyDescent="0.2">
      <c r="A62" s="9">
        <v>67</v>
      </c>
      <c r="B62" s="10" t="s">
        <v>2230</v>
      </c>
      <c r="C62" s="44">
        <v>76</v>
      </c>
      <c r="D62" s="50" t="s">
        <v>94</v>
      </c>
      <c r="E62" s="9">
        <v>1805</v>
      </c>
      <c r="F62" s="11" t="str">
        <f>VLOOKUP(E62,Società!A$2:B$9998,2,FALSE)</f>
        <v>A.S.D. OFF-TRACK</v>
      </c>
      <c r="G62" s="37" t="s">
        <v>2004</v>
      </c>
      <c r="I62" s="29" t="s">
        <v>2229</v>
      </c>
    </row>
    <row r="63" spans="1:9" x14ac:dyDescent="0.2">
      <c r="A63" s="9">
        <v>68</v>
      </c>
      <c r="B63" s="10" t="s">
        <v>2078</v>
      </c>
      <c r="C63" s="44">
        <v>74</v>
      </c>
      <c r="D63" s="50" t="s">
        <v>96</v>
      </c>
      <c r="E63" s="9">
        <v>1585</v>
      </c>
      <c r="F63" s="11" t="str">
        <f>VLOOKUP(E63,Società!A$2:B$9998,2,FALSE)</f>
        <v>TEAM EUROBICI ORVIETO S.S. LAZIO</v>
      </c>
      <c r="G63" s="71" t="s">
        <v>2004</v>
      </c>
      <c r="I63" s="29" t="s">
        <v>2077</v>
      </c>
    </row>
    <row r="64" spans="1:9" x14ac:dyDescent="0.2">
      <c r="A64" s="9">
        <v>69</v>
      </c>
      <c r="B64" s="10" t="s">
        <v>2228</v>
      </c>
      <c r="C64" s="44">
        <v>69</v>
      </c>
      <c r="D64" s="50" t="s">
        <v>96</v>
      </c>
      <c r="E64" s="9">
        <v>1585</v>
      </c>
      <c r="F64" s="11" t="str">
        <f>VLOOKUP(E64,Società!A$2:B$9998,2,FALSE)</f>
        <v>TEAM EUROBICI ORVIETO S.S. LAZIO</v>
      </c>
      <c r="G64" s="71" t="s">
        <v>2004</v>
      </c>
      <c r="I64" s="29" t="s">
        <v>2227</v>
      </c>
    </row>
    <row r="65" spans="1:9" x14ac:dyDescent="0.2">
      <c r="A65" s="9">
        <v>70</v>
      </c>
      <c r="B65" s="10" t="s">
        <v>2226</v>
      </c>
      <c r="C65" s="44">
        <v>86</v>
      </c>
      <c r="D65" s="50" t="s">
        <v>92</v>
      </c>
      <c r="E65" s="9">
        <v>1332</v>
      </c>
      <c r="F65" s="11" t="str">
        <f>VLOOKUP(E65,Società!A$2:B$9998,2,FALSE)</f>
        <v>PACINI FACTORY TEAM</v>
      </c>
      <c r="G65" s="37" t="s">
        <v>2004</v>
      </c>
      <c r="I65" s="29" t="s">
        <v>2225</v>
      </c>
    </row>
    <row r="66" spans="1:9" x14ac:dyDescent="0.2">
      <c r="A66" s="9">
        <v>71</v>
      </c>
      <c r="B66" s="10" t="s">
        <v>2079</v>
      </c>
      <c r="C66" s="44">
        <v>61</v>
      </c>
      <c r="D66" s="50" t="s">
        <v>97</v>
      </c>
      <c r="E66" s="9">
        <v>324</v>
      </c>
      <c r="F66" s="11" t="str">
        <f>VLOOKUP(E66,Società!A$2:B$9998,2,FALSE)</f>
        <v>A.S.D. POLISPORTIVA MOIANO</v>
      </c>
      <c r="G66" s="71" t="s">
        <v>2011</v>
      </c>
      <c r="H66" s="66" t="s">
        <v>2012</v>
      </c>
      <c r="I66" s="29">
        <v>141038054</v>
      </c>
    </row>
    <row r="67" spans="1:9" x14ac:dyDescent="0.2">
      <c r="A67" s="9">
        <v>72</v>
      </c>
      <c r="B67" s="10" t="s">
        <v>2223</v>
      </c>
      <c r="C67" s="44">
        <v>58</v>
      </c>
      <c r="D67" s="50" t="s">
        <v>98</v>
      </c>
      <c r="E67" s="9">
        <v>1583</v>
      </c>
      <c r="F67" s="11" t="str">
        <f>VLOOKUP(E67,Società!A$2:B$9998,2,FALSE)</f>
        <v>TEAM ERREPI A.S.D.</v>
      </c>
      <c r="G67" s="37" t="s">
        <v>2004</v>
      </c>
      <c r="I67" s="29" t="s">
        <v>2222</v>
      </c>
    </row>
    <row r="68" spans="1:9" x14ac:dyDescent="0.2">
      <c r="A68" s="9">
        <v>73</v>
      </c>
      <c r="B68" s="10" t="s">
        <v>2091</v>
      </c>
      <c r="C68" s="44">
        <v>54</v>
      </c>
      <c r="D68" s="50" t="s">
        <v>98</v>
      </c>
      <c r="E68" s="9">
        <v>1538</v>
      </c>
      <c r="F68" s="11" t="str">
        <f>VLOOKUP(E68,Società!A$2:B$9998,2,FALSE)</f>
        <v>STEELS BIKE A.S.D.</v>
      </c>
      <c r="G68" s="37" t="s">
        <v>2004</v>
      </c>
      <c r="I68" s="29" t="s">
        <v>2090</v>
      </c>
    </row>
    <row r="69" spans="1:9" x14ac:dyDescent="0.2">
      <c r="A69" s="9">
        <v>74</v>
      </c>
      <c r="B69" s="10" t="s">
        <v>2081</v>
      </c>
      <c r="C69" s="44">
        <v>77</v>
      </c>
      <c r="D69" s="50" t="s">
        <v>94</v>
      </c>
      <c r="E69" s="9">
        <v>1538</v>
      </c>
      <c r="F69" s="11" t="str">
        <f>VLOOKUP(E69,Società!A$2:B$9998,2,FALSE)</f>
        <v>STEELS BIKE A.S.D.</v>
      </c>
      <c r="G69" s="37" t="s">
        <v>2004</v>
      </c>
      <c r="I69" s="29" t="s">
        <v>2080</v>
      </c>
    </row>
    <row r="70" spans="1:9" x14ac:dyDescent="0.2">
      <c r="A70" s="9">
        <v>75</v>
      </c>
      <c r="B70" s="10" t="s">
        <v>2083</v>
      </c>
      <c r="C70" s="44">
        <v>87</v>
      </c>
      <c r="D70" s="50" t="s">
        <v>92</v>
      </c>
      <c r="E70" s="9">
        <v>1332</v>
      </c>
      <c r="F70" s="11" t="str">
        <f>VLOOKUP(E70,Società!A$2:B$9998,2,FALSE)</f>
        <v>PACINI FACTORY TEAM</v>
      </c>
      <c r="G70" s="37" t="s">
        <v>2004</v>
      </c>
      <c r="I70" s="29" t="s">
        <v>2082</v>
      </c>
    </row>
    <row r="71" spans="1:9" x14ac:dyDescent="0.2">
      <c r="A71" s="9">
        <v>76</v>
      </c>
      <c r="B71" s="10" t="s">
        <v>2085</v>
      </c>
      <c r="C71" s="44">
        <v>60</v>
      </c>
      <c r="D71" s="50" t="s">
        <v>97</v>
      </c>
      <c r="E71" s="9">
        <v>1332</v>
      </c>
      <c r="F71" s="11" t="str">
        <f>VLOOKUP(E71,Società!A$2:B$9998,2,FALSE)</f>
        <v>PACINI FACTORY TEAM</v>
      </c>
      <c r="G71" s="37" t="s">
        <v>2004</v>
      </c>
      <c r="I71" s="29" t="s">
        <v>2084</v>
      </c>
    </row>
    <row r="72" spans="1:9" x14ac:dyDescent="0.2">
      <c r="A72" s="9">
        <v>77</v>
      </c>
      <c r="B72" s="10" t="s">
        <v>2086</v>
      </c>
      <c r="C72" s="44">
        <v>64</v>
      </c>
      <c r="D72" s="50" t="s">
        <v>97</v>
      </c>
      <c r="E72" s="9">
        <v>1691</v>
      </c>
      <c r="F72" s="11" t="str">
        <f>VLOOKUP(E72,Società!A$2:B$9998,2,FALSE)</f>
        <v>UC ARETINA 1907</v>
      </c>
      <c r="G72" s="37" t="s">
        <v>2042</v>
      </c>
      <c r="I72" s="29">
        <v>119744</v>
      </c>
    </row>
    <row r="73" spans="1:9" x14ac:dyDescent="0.2">
      <c r="A73" s="9">
        <v>78</v>
      </c>
      <c r="B73" s="10" t="s">
        <v>2087</v>
      </c>
      <c r="C73" s="44">
        <v>67</v>
      </c>
      <c r="D73" s="50" t="s">
        <v>96</v>
      </c>
      <c r="E73" s="9">
        <v>1723</v>
      </c>
      <c r="F73" s="11" t="str">
        <f>VLOOKUP(E73,Società!A$2:B$9998,2,FALSE)</f>
        <v>UISP SIENA</v>
      </c>
      <c r="G73" s="37" t="s">
        <v>2011</v>
      </c>
      <c r="H73" s="66" t="s">
        <v>2048</v>
      </c>
      <c r="I73" s="29">
        <v>141066874</v>
      </c>
    </row>
    <row r="74" spans="1:9" x14ac:dyDescent="0.2">
      <c r="A74" s="9">
        <v>79</v>
      </c>
      <c r="B74" s="10" t="s">
        <v>2089</v>
      </c>
      <c r="C74" s="44">
        <v>76</v>
      </c>
      <c r="D74" s="50" t="s">
        <v>94</v>
      </c>
      <c r="E74" s="9">
        <v>953</v>
      </c>
      <c r="F74" s="11" t="str">
        <f>VLOOKUP(E74,Società!A$2:B$9998,2,FALSE)</f>
        <v>DONKEY BIKE CLUB SINALUNGA</v>
      </c>
      <c r="G74" s="37" t="s">
        <v>2004</v>
      </c>
      <c r="I74" s="29" t="s">
        <v>2088</v>
      </c>
    </row>
    <row r="75" spans="1:9" x14ac:dyDescent="0.2">
      <c r="A75" s="9">
        <v>80</v>
      </c>
      <c r="B75" s="10" t="s">
        <v>2093</v>
      </c>
      <c r="C75" s="44">
        <v>72</v>
      </c>
      <c r="D75" s="50" t="s">
        <v>96</v>
      </c>
      <c r="E75" s="9">
        <v>515</v>
      </c>
      <c r="F75" s="11" t="str">
        <f>VLOOKUP(E75,Società!A$2:B$9998,2,FALSE)</f>
        <v>ASD CICLISMO TERONTOLA-BIKE L.R.</v>
      </c>
      <c r="G75" s="37" t="s">
        <v>2004</v>
      </c>
      <c r="I75" s="29" t="s">
        <v>2092</v>
      </c>
    </row>
    <row r="76" spans="1:9" x14ac:dyDescent="0.2">
      <c r="A76" s="9">
        <v>81</v>
      </c>
      <c r="B76" s="10" t="s">
        <v>2094</v>
      </c>
      <c r="C76" s="44">
        <v>70</v>
      </c>
      <c r="D76" s="50" t="s">
        <v>96</v>
      </c>
      <c r="E76" s="9">
        <v>854</v>
      </c>
      <c r="F76" s="11" t="str">
        <f>VLOOKUP(E76,Società!A$2:B$9998,2,FALSE)</f>
        <v>CICLISMO TERONTOLA</v>
      </c>
      <c r="G76" s="37" t="s">
        <v>2011</v>
      </c>
      <c r="H76" s="66" t="s">
        <v>2029</v>
      </c>
      <c r="I76" s="29">
        <v>140862681</v>
      </c>
    </row>
    <row r="77" spans="1:9" x14ac:dyDescent="0.2">
      <c r="A77" s="9">
        <v>82</v>
      </c>
      <c r="B77" s="10" t="s">
        <v>2095</v>
      </c>
      <c r="C77" s="44">
        <v>84</v>
      </c>
      <c r="D77" s="50" t="s">
        <v>92</v>
      </c>
      <c r="E77" s="9">
        <v>854</v>
      </c>
      <c r="F77" s="11" t="str">
        <f>VLOOKUP(E77,Società!A$2:B$9998,2,FALSE)</f>
        <v>CICLISMO TERONTOLA</v>
      </c>
      <c r="G77" s="37" t="s">
        <v>2011</v>
      </c>
      <c r="H77" s="66" t="s">
        <v>2029</v>
      </c>
      <c r="I77" s="29">
        <v>140862688</v>
      </c>
    </row>
    <row r="78" spans="1:9" x14ac:dyDescent="0.2">
      <c r="A78" s="9">
        <v>83</v>
      </c>
      <c r="B78" s="10" t="s">
        <v>2096</v>
      </c>
      <c r="C78" s="44">
        <v>59</v>
      </c>
      <c r="D78" s="50" t="s">
        <v>97</v>
      </c>
      <c r="E78" s="9">
        <v>854</v>
      </c>
      <c r="F78" s="11" t="str">
        <f>VLOOKUP(E78,Società!A$2:B$9998,2,FALSE)</f>
        <v>CICLISMO TERONTOLA</v>
      </c>
      <c r="G78" s="37" t="s">
        <v>2011</v>
      </c>
      <c r="H78" s="66" t="s">
        <v>2029</v>
      </c>
      <c r="I78" s="29">
        <v>140862689</v>
      </c>
    </row>
    <row r="79" spans="1:9" x14ac:dyDescent="0.2">
      <c r="A79" s="9">
        <v>84</v>
      </c>
      <c r="B79" s="10" t="s">
        <v>2097</v>
      </c>
      <c r="C79" s="44">
        <v>71</v>
      </c>
      <c r="D79" s="50" t="s">
        <v>96</v>
      </c>
      <c r="E79" s="9">
        <v>280</v>
      </c>
      <c r="F79" s="11" t="str">
        <f>VLOOKUP(E79,Società!A$2:B$9998,2,FALSE)</f>
        <v>A.S.D. MTB CASTIGLIONE DEL LAGO</v>
      </c>
      <c r="G79" s="71" t="s">
        <v>2011</v>
      </c>
      <c r="H79" s="66" t="s">
        <v>2012</v>
      </c>
      <c r="I79" s="29">
        <v>141038076</v>
      </c>
    </row>
    <row r="80" spans="1:9" x14ac:dyDescent="0.2">
      <c r="A80" s="9">
        <v>85</v>
      </c>
      <c r="B80" s="10" t="s">
        <v>2215</v>
      </c>
      <c r="C80" s="44">
        <v>74</v>
      </c>
      <c r="D80" s="50" t="s">
        <v>96</v>
      </c>
      <c r="E80" s="9">
        <v>1809</v>
      </c>
      <c r="F80" s="11" t="str">
        <f>VLOOKUP(E80,Società!A$2:B$9998,2,FALSE)</f>
        <v>A.S.D. BOLSENA FORUM-SPORT</v>
      </c>
      <c r="G80" s="71" t="s">
        <v>2011</v>
      </c>
      <c r="H80" s="66" t="s">
        <v>2034</v>
      </c>
      <c r="I80" s="29">
        <v>140508663</v>
      </c>
    </row>
    <row r="81" spans="1:9" x14ac:dyDescent="0.2">
      <c r="A81" s="9">
        <v>86</v>
      </c>
      <c r="B81" s="10" t="s">
        <v>2098</v>
      </c>
      <c r="C81" s="44">
        <v>71</v>
      </c>
      <c r="D81" s="50" t="s">
        <v>96</v>
      </c>
      <c r="E81" s="9">
        <v>280</v>
      </c>
      <c r="F81" s="11" t="str">
        <f>VLOOKUP(E81,Società!A$2:B$9998,2,FALSE)</f>
        <v>A.S.D. MTB CASTIGLIONE DEL LAGO</v>
      </c>
      <c r="G81" s="71" t="s">
        <v>2011</v>
      </c>
      <c r="H81" s="66" t="s">
        <v>2012</v>
      </c>
      <c r="I81" s="29">
        <v>141038080</v>
      </c>
    </row>
    <row r="82" spans="1:9" x14ac:dyDescent="0.2">
      <c r="A82" s="9">
        <v>87</v>
      </c>
      <c r="B82" s="10" t="s">
        <v>2101</v>
      </c>
      <c r="C82" s="44">
        <v>67</v>
      </c>
      <c r="D82" s="50" t="s">
        <v>96</v>
      </c>
      <c r="E82" s="9">
        <v>255</v>
      </c>
      <c r="F82" s="11" t="str">
        <f>VLOOKUP(E82,Società!A$2:B$9998,2,FALSE)</f>
        <v>A.S.D. LEONARDI RACING TEAM</v>
      </c>
      <c r="G82" s="37" t="s">
        <v>2042</v>
      </c>
      <c r="I82" s="29">
        <v>119085</v>
      </c>
    </row>
    <row r="83" spans="1:9" x14ac:dyDescent="0.2">
      <c r="A83" s="9">
        <v>88</v>
      </c>
      <c r="B83" s="10" t="s">
        <v>2100</v>
      </c>
      <c r="C83" s="44">
        <v>85</v>
      </c>
      <c r="D83" s="50" t="s">
        <v>92</v>
      </c>
      <c r="E83" s="9">
        <v>1583</v>
      </c>
      <c r="F83" s="11" t="str">
        <f>VLOOKUP(E83,Società!A$2:B$9998,2,FALSE)</f>
        <v>TEAM ERREPI A.S.D.</v>
      </c>
      <c r="G83" s="37" t="s">
        <v>2004</v>
      </c>
      <c r="I83" s="29" t="s">
        <v>2099</v>
      </c>
    </row>
    <row r="84" spans="1:9" x14ac:dyDescent="0.2">
      <c r="A84" s="9">
        <v>89</v>
      </c>
      <c r="B84" s="10" t="s">
        <v>2214</v>
      </c>
      <c r="C84" s="44">
        <v>72</v>
      </c>
      <c r="D84" s="50" t="s">
        <v>96</v>
      </c>
      <c r="E84" s="9">
        <v>280</v>
      </c>
      <c r="F84" s="11" t="str">
        <f>VLOOKUP(E84,Società!A$2:B$9998,2,FALSE)</f>
        <v>A.S.D. MTB CASTIGLIONE DEL LAGO</v>
      </c>
      <c r="G84" s="71" t="s">
        <v>2011</v>
      </c>
      <c r="H84" s="66" t="s">
        <v>2012</v>
      </c>
      <c r="I84" s="29">
        <v>140075931</v>
      </c>
    </row>
    <row r="85" spans="1:9" x14ac:dyDescent="0.2">
      <c r="A85" s="9">
        <v>90</v>
      </c>
      <c r="B85" s="10" t="s">
        <v>2102</v>
      </c>
      <c r="C85" s="44">
        <v>65</v>
      </c>
      <c r="D85" s="50" t="s">
        <v>97</v>
      </c>
      <c r="E85" s="9">
        <v>280</v>
      </c>
      <c r="F85" s="11" t="str">
        <f>VLOOKUP(E85,Società!A$2:B$9998,2,FALSE)</f>
        <v>A.S.D. MTB CASTIGLIONE DEL LAGO</v>
      </c>
      <c r="G85" s="71" t="s">
        <v>2011</v>
      </c>
      <c r="H85" s="66" t="s">
        <v>2012</v>
      </c>
      <c r="I85" s="29">
        <v>141038092</v>
      </c>
    </row>
    <row r="86" spans="1:9" x14ac:dyDescent="0.2">
      <c r="A86" s="9">
        <v>91</v>
      </c>
      <c r="B86" s="10" t="s">
        <v>2103</v>
      </c>
      <c r="C86" s="44">
        <v>89</v>
      </c>
      <c r="D86" s="50" t="s">
        <v>92</v>
      </c>
      <c r="E86" s="9">
        <v>1749</v>
      </c>
      <c r="F86" s="11" t="str">
        <f>VLOOKUP(E86,Società!A$2:B$9998,2,FALSE)</f>
        <v>VALCERFONE</v>
      </c>
      <c r="G86" s="37" t="s">
        <v>2042</v>
      </c>
      <c r="I86" s="29">
        <v>119792</v>
      </c>
    </row>
    <row r="87" spans="1:9" x14ac:dyDescent="0.2">
      <c r="A87" s="9">
        <v>92</v>
      </c>
      <c r="B87" s="10" t="s">
        <v>2104</v>
      </c>
      <c r="C87" s="44">
        <v>79</v>
      </c>
      <c r="D87" s="50" t="s">
        <v>94</v>
      </c>
      <c r="E87" s="9">
        <v>771</v>
      </c>
      <c r="F87" s="11" t="str">
        <f>VLOOKUP(E87,Società!A$2:B$9998,2,FALSE)</f>
        <v>BIKING TEAM AREZZO (AICS)</v>
      </c>
      <c r="G87" s="37" t="s">
        <v>2042</v>
      </c>
      <c r="I87" s="29">
        <v>118949</v>
      </c>
    </row>
    <row r="88" spans="1:9" x14ac:dyDescent="0.2">
      <c r="A88" s="9">
        <v>93</v>
      </c>
      <c r="B88" s="10" t="s">
        <v>2213</v>
      </c>
      <c r="C88" s="44">
        <v>74</v>
      </c>
      <c r="D88" s="50" t="s">
        <v>96</v>
      </c>
      <c r="E88" s="9">
        <v>771</v>
      </c>
      <c r="F88" s="11" t="str">
        <f>VLOOKUP(E88,Società!A$2:B$9998,2,FALSE)</f>
        <v>BIKING TEAM AREZZO (AICS)</v>
      </c>
      <c r="G88" s="37" t="s">
        <v>2042</v>
      </c>
      <c r="I88" s="29">
        <v>118946</v>
      </c>
    </row>
    <row r="89" spans="1:9" x14ac:dyDescent="0.2">
      <c r="A89" s="9">
        <v>94</v>
      </c>
      <c r="B89" s="10" t="s">
        <v>2114</v>
      </c>
      <c r="C89" s="44">
        <v>69</v>
      </c>
      <c r="D89" s="50" t="s">
        <v>96</v>
      </c>
      <c r="E89" s="9">
        <v>409</v>
      </c>
      <c r="F89" s="11" t="str">
        <f>VLOOKUP(E89,Società!A$2:B$9998,2,FALSE)</f>
        <v>A.S.D. VELOCE CLUB FIRENZE</v>
      </c>
      <c r="G89" s="71" t="s">
        <v>2004</v>
      </c>
      <c r="I89" s="29" t="s">
        <v>2113</v>
      </c>
    </row>
    <row r="90" spans="1:9" x14ac:dyDescent="0.2">
      <c r="A90" s="9">
        <v>95</v>
      </c>
      <c r="B90" s="10" t="s">
        <v>2108</v>
      </c>
      <c r="C90" s="44">
        <v>69</v>
      </c>
      <c r="D90" s="50" t="s">
        <v>96</v>
      </c>
      <c r="E90" s="9">
        <v>409</v>
      </c>
      <c r="F90" s="11" t="str">
        <f>VLOOKUP(E90,Società!A$2:B$9998,2,FALSE)</f>
        <v>A.S.D. VELOCE CLUB FIRENZE</v>
      </c>
      <c r="G90" s="37" t="s">
        <v>2004</v>
      </c>
      <c r="I90" s="29" t="s">
        <v>2107</v>
      </c>
    </row>
    <row r="91" spans="1:9" x14ac:dyDescent="0.2">
      <c r="A91" s="9">
        <v>96</v>
      </c>
      <c r="B91" s="10" t="s">
        <v>2106</v>
      </c>
      <c r="C91" s="44">
        <v>65</v>
      </c>
      <c r="D91" s="50" t="s">
        <v>97</v>
      </c>
      <c r="E91" s="9">
        <v>409</v>
      </c>
      <c r="F91" s="11" t="str">
        <f>VLOOKUP(E91,Società!A$2:B$9998,2,FALSE)</f>
        <v>A.S.D. VELOCE CLUB FIRENZE</v>
      </c>
      <c r="G91" s="37" t="s">
        <v>2004</v>
      </c>
      <c r="I91" s="29" t="s">
        <v>2105</v>
      </c>
    </row>
    <row r="92" spans="1:9" x14ac:dyDescent="0.2">
      <c r="A92" s="9">
        <v>97</v>
      </c>
      <c r="B92" s="10" t="s">
        <v>2109</v>
      </c>
      <c r="C92" s="44">
        <v>62</v>
      </c>
      <c r="D92" s="50" t="s">
        <v>97</v>
      </c>
      <c r="E92" s="9">
        <v>1080</v>
      </c>
      <c r="F92" s="11" t="str">
        <f>VLOOKUP(E92,Società!A$2:B$9998,2,FALSE)</f>
        <v>G.S. POPPI A.S. DILETTANTI</v>
      </c>
      <c r="G92" s="37" t="s">
        <v>2042</v>
      </c>
      <c r="I92" s="29">
        <v>119140</v>
      </c>
    </row>
    <row r="93" spans="1:9" x14ac:dyDescent="0.2">
      <c r="A93" s="9">
        <v>98</v>
      </c>
      <c r="B93" s="10" t="s">
        <v>2110</v>
      </c>
      <c r="C93" s="44">
        <v>94</v>
      </c>
      <c r="D93" s="50" t="s">
        <v>92</v>
      </c>
      <c r="E93" s="9">
        <v>824</v>
      </c>
      <c r="F93" s="11" t="str">
        <f>VLOOKUP(E93,Società!A$2:B$9998,2,FALSE)</f>
        <v>CAVALLINO DILETTANTI (AICS)</v>
      </c>
      <c r="G93" s="37" t="s">
        <v>2042</v>
      </c>
      <c r="I93" s="29">
        <v>119153</v>
      </c>
    </row>
    <row r="94" spans="1:9" x14ac:dyDescent="0.2">
      <c r="A94" s="9">
        <v>99</v>
      </c>
      <c r="B94" s="10" t="s">
        <v>2111</v>
      </c>
      <c r="C94" s="44">
        <v>64</v>
      </c>
      <c r="D94" s="50" t="s">
        <v>97</v>
      </c>
      <c r="E94" s="9">
        <v>1550</v>
      </c>
      <c r="F94" s="11" t="str">
        <f>VLOOKUP(E94,Società!A$2:B$9998,2,FALSE)</f>
        <v>TEAM B.P. MOTION</v>
      </c>
      <c r="G94" s="37" t="s">
        <v>2011</v>
      </c>
      <c r="H94" s="66" t="s">
        <v>2029</v>
      </c>
      <c r="I94" s="29">
        <v>140809218</v>
      </c>
    </row>
    <row r="95" spans="1:9" x14ac:dyDescent="0.2">
      <c r="A95" s="9">
        <v>100</v>
      </c>
      <c r="B95" s="10" t="s">
        <v>2112</v>
      </c>
      <c r="C95" s="44">
        <v>61</v>
      </c>
      <c r="D95" s="50" t="s">
        <v>97</v>
      </c>
      <c r="E95" s="9">
        <v>1550</v>
      </c>
      <c r="F95" s="11" t="str">
        <f>VLOOKUP(E95,Società!A$2:B$9998,2,FALSE)</f>
        <v>TEAM B.P. MOTION</v>
      </c>
      <c r="G95" s="37" t="s">
        <v>2011</v>
      </c>
      <c r="H95" s="66" t="s">
        <v>2029</v>
      </c>
      <c r="I95" s="29">
        <v>140809212</v>
      </c>
    </row>
    <row r="96" spans="1:9" x14ac:dyDescent="0.2">
      <c r="A96" s="9">
        <v>101</v>
      </c>
      <c r="B96" s="10" t="s">
        <v>2211</v>
      </c>
      <c r="C96" s="44">
        <v>79</v>
      </c>
      <c r="D96" s="50" t="s">
        <v>94</v>
      </c>
      <c r="E96" s="9">
        <v>1652</v>
      </c>
      <c r="F96" s="11" t="str">
        <f>VLOOKUP(E96,Società!A$2:B$9998,2,FALSE)</f>
        <v>TRAILBIKE TEAM A.S.D.</v>
      </c>
      <c r="G96" s="71" t="s">
        <v>2042</v>
      </c>
      <c r="I96" s="29">
        <v>645513</v>
      </c>
    </row>
    <row r="97" spans="1:9" x14ac:dyDescent="0.2">
      <c r="A97" s="9">
        <v>102</v>
      </c>
      <c r="B97" s="10" t="s">
        <v>2116</v>
      </c>
      <c r="C97" s="44">
        <v>68</v>
      </c>
      <c r="D97" s="50" t="s">
        <v>96</v>
      </c>
      <c r="E97" s="9">
        <v>1652</v>
      </c>
      <c r="F97" s="11" t="str">
        <f>VLOOKUP(E97,Società!A$2:B$9998,2,FALSE)</f>
        <v>TRAILBIKE TEAM A.S.D.</v>
      </c>
      <c r="G97" s="37" t="s">
        <v>2042</v>
      </c>
      <c r="I97" s="29">
        <v>645528</v>
      </c>
    </row>
    <row r="98" spans="1:9" x14ac:dyDescent="0.2">
      <c r="A98" s="9">
        <v>103</v>
      </c>
      <c r="B98" s="10" t="s">
        <v>2118</v>
      </c>
      <c r="C98" s="44">
        <v>87</v>
      </c>
      <c r="D98" s="50" t="s">
        <v>92</v>
      </c>
      <c r="E98" s="9">
        <v>409</v>
      </c>
      <c r="F98" s="11" t="str">
        <f>VLOOKUP(E98,Società!A$2:B$9998,2,FALSE)</f>
        <v>A.S.D. VELOCE CLUB FIRENZE</v>
      </c>
      <c r="G98" s="37" t="s">
        <v>2004</v>
      </c>
      <c r="I98" s="29" t="s">
        <v>2117</v>
      </c>
    </row>
    <row r="99" spans="1:9" x14ac:dyDescent="0.2">
      <c r="A99" s="9">
        <v>104</v>
      </c>
      <c r="B99" s="10" t="s">
        <v>2210</v>
      </c>
      <c r="C99" s="44">
        <v>86</v>
      </c>
      <c r="D99" s="50" t="s">
        <v>92</v>
      </c>
      <c r="E99" s="9">
        <v>409</v>
      </c>
      <c r="F99" s="11" t="str">
        <f>VLOOKUP(E99,Società!A$2:B$9998,2,FALSE)</f>
        <v>A.S.D. VELOCE CLUB FIRENZE</v>
      </c>
      <c r="G99" s="37" t="s">
        <v>2004</v>
      </c>
      <c r="I99" s="29" t="s">
        <v>2209</v>
      </c>
    </row>
    <row r="100" spans="1:9" x14ac:dyDescent="0.2">
      <c r="A100" s="9">
        <v>105</v>
      </c>
      <c r="B100" s="10" t="s">
        <v>2119</v>
      </c>
      <c r="C100" s="44">
        <v>88</v>
      </c>
      <c r="D100" s="50" t="s">
        <v>92</v>
      </c>
      <c r="E100" s="9">
        <v>1550</v>
      </c>
      <c r="F100" s="11" t="str">
        <f>VLOOKUP(E100,Società!A$2:B$9998,2,FALSE)</f>
        <v>TEAM B.P. MOTION</v>
      </c>
      <c r="G100" s="37" t="s">
        <v>2011</v>
      </c>
      <c r="H100" s="66" t="s">
        <v>2029</v>
      </c>
      <c r="I100" s="29">
        <v>140809217</v>
      </c>
    </row>
    <row r="101" spans="1:9" x14ac:dyDescent="0.2">
      <c r="A101" s="9">
        <v>106</v>
      </c>
      <c r="B101" s="10" t="s">
        <v>2120</v>
      </c>
      <c r="C101" s="44">
        <v>80</v>
      </c>
      <c r="D101" s="50" t="s">
        <v>94</v>
      </c>
      <c r="E101" s="9">
        <v>1550</v>
      </c>
      <c r="F101" s="11" t="str">
        <f>VLOOKUP(E101,Società!A$2:B$9998,2,FALSE)</f>
        <v>TEAM B.P. MOTION</v>
      </c>
      <c r="G101" s="37" t="s">
        <v>2011</v>
      </c>
      <c r="H101" s="66" t="s">
        <v>2029</v>
      </c>
      <c r="I101" s="29">
        <v>140824966</v>
      </c>
    </row>
    <row r="102" spans="1:9" x14ac:dyDescent="0.2">
      <c r="A102" s="9">
        <v>107</v>
      </c>
      <c r="B102" s="10" t="s">
        <v>2207</v>
      </c>
      <c r="C102" s="44">
        <v>54</v>
      </c>
      <c r="D102" s="50" t="s">
        <v>98</v>
      </c>
      <c r="E102" s="9">
        <v>1806</v>
      </c>
      <c r="F102" s="11" t="str">
        <f>VLOOKUP(E102,Società!A$2:B$9998,2,FALSE)</f>
        <v>CICLO TECK - MTB RUNNERS ASD</v>
      </c>
      <c r="G102" s="71" t="s">
        <v>2124</v>
      </c>
      <c r="I102" s="29" t="s">
        <v>2208</v>
      </c>
    </row>
    <row r="103" spans="1:9" x14ac:dyDescent="0.2">
      <c r="A103" s="9">
        <v>108</v>
      </c>
      <c r="B103" s="10" t="s">
        <v>2122</v>
      </c>
      <c r="C103" s="44">
        <v>82</v>
      </c>
      <c r="D103" s="50" t="s">
        <v>92</v>
      </c>
      <c r="E103" s="9">
        <v>1806</v>
      </c>
      <c r="F103" s="11" t="str">
        <f>VLOOKUP(E103,Società!A$2:B$9998,2,FALSE)</f>
        <v>CICLO TECK - MTB RUNNERS ASD</v>
      </c>
      <c r="G103" s="71" t="s">
        <v>2124</v>
      </c>
      <c r="I103" s="29" t="s">
        <v>2125</v>
      </c>
    </row>
    <row r="104" spans="1:9" x14ac:dyDescent="0.2">
      <c r="A104" s="9">
        <v>109</v>
      </c>
      <c r="B104" s="10" t="s">
        <v>2199</v>
      </c>
      <c r="C104" s="44">
        <v>89</v>
      </c>
      <c r="D104" s="50" t="s">
        <v>92</v>
      </c>
      <c r="E104" s="9">
        <v>280</v>
      </c>
      <c r="F104" s="11" t="str">
        <f>VLOOKUP(E104,Società!A$2:B$9998,2,FALSE)</f>
        <v>A.S.D. MTB CASTIGLIONE DEL LAGO</v>
      </c>
      <c r="G104" s="71" t="s">
        <v>2011</v>
      </c>
      <c r="H104" s="66" t="s">
        <v>2012</v>
      </c>
      <c r="I104" s="29">
        <v>141038082</v>
      </c>
    </row>
    <row r="105" spans="1:9" x14ac:dyDescent="0.2">
      <c r="A105" s="9">
        <v>110</v>
      </c>
      <c r="B105" s="10" t="s">
        <v>2197</v>
      </c>
      <c r="C105" s="44">
        <v>85</v>
      </c>
      <c r="D105" s="50" t="s">
        <v>92</v>
      </c>
      <c r="E105" s="9">
        <v>1808</v>
      </c>
      <c r="F105" s="11" t="str">
        <f>VLOOKUP(E105,Società!A$2:B$9998,2,FALSE)</f>
        <v>NOBILIS POPULUS MACCIUS</v>
      </c>
      <c r="G105" s="71" t="s">
        <v>2011</v>
      </c>
      <c r="H105" s="66" t="s">
        <v>2048</v>
      </c>
      <c r="I105" s="29">
        <v>141066916</v>
      </c>
    </row>
    <row r="106" spans="1:9" x14ac:dyDescent="0.2">
      <c r="A106" s="9">
        <v>111</v>
      </c>
      <c r="B106" s="10" t="s">
        <v>2126</v>
      </c>
      <c r="C106" s="44">
        <v>66</v>
      </c>
      <c r="D106" s="50" t="s">
        <v>97</v>
      </c>
      <c r="E106" s="9">
        <v>872</v>
      </c>
      <c r="F106" s="11" t="str">
        <f>VLOOKUP(E106,Società!A$2:B$9998,2,FALSE)</f>
        <v>CICLO CLUB QUOTA MILLE</v>
      </c>
      <c r="G106" s="37" t="s">
        <v>2011</v>
      </c>
      <c r="H106" s="66" t="s">
        <v>2029</v>
      </c>
      <c r="I106" s="29">
        <v>140862641</v>
      </c>
    </row>
    <row r="107" spans="1:9" x14ac:dyDescent="0.2">
      <c r="A107" s="9">
        <v>112</v>
      </c>
      <c r="B107" s="10" t="s">
        <v>2128</v>
      </c>
      <c r="C107" s="44">
        <v>63</v>
      </c>
      <c r="D107" s="50" t="s">
        <v>97</v>
      </c>
      <c r="E107" s="9">
        <v>823</v>
      </c>
      <c r="F107" s="11" t="str">
        <f>VLOOKUP(E107,Società!A$2:B$9998,2,FALSE)</f>
        <v>CAVALLINO</v>
      </c>
      <c r="G107" s="37" t="s">
        <v>2011</v>
      </c>
      <c r="H107" s="66" t="s">
        <v>2029</v>
      </c>
      <c r="I107" s="29">
        <v>140222285</v>
      </c>
    </row>
    <row r="108" spans="1:9" x14ac:dyDescent="0.2">
      <c r="A108" s="9">
        <v>113</v>
      </c>
      <c r="B108" s="10" t="s">
        <v>2133</v>
      </c>
      <c r="C108" s="44">
        <v>62</v>
      </c>
      <c r="D108" s="50" t="s">
        <v>97</v>
      </c>
      <c r="E108" s="9">
        <v>1617</v>
      </c>
      <c r="F108" s="11" t="str">
        <f>VLOOKUP(E108,Società!A$2:B$9998,2,FALSE)</f>
        <v>TEAM SCOTT-PASQUINI POLIS (AICS)</v>
      </c>
      <c r="G108" s="37" t="s">
        <v>2042</v>
      </c>
      <c r="I108" s="29">
        <v>119698</v>
      </c>
    </row>
    <row r="109" spans="1:9" x14ac:dyDescent="0.2">
      <c r="A109" s="9">
        <v>114</v>
      </c>
      <c r="B109" s="10" t="s">
        <v>2130</v>
      </c>
      <c r="C109" s="44">
        <v>69</v>
      </c>
      <c r="D109" s="50" t="s">
        <v>96</v>
      </c>
      <c r="E109" s="9">
        <v>825</v>
      </c>
      <c r="F109" s="11" t="str">
        <f>VLOOKUP(E109,Società!A$2:B$9998,2,FALSE)</f>
        <v>CAVALLINO SPECIALIZED</v>
      </c>
      <c r="G109" s="37" t="s">
        <v>2004</v>
      </c>
      <c r="I109" s="29" t="s">
        <v>2129</v>
      </c>
    </row>
    <row r="110" spans="1:9" x14ac:dyDescent="0.2">
      <c r="A110" s="9">
        <v>115</v>
      </c>
      <c r="B110" s="10" t="s">
        <v>2132</v>
      </c>
      <c r="C110" s="44">
        <v>79</v>
      </c>
      <c r="D110" s="50" t="s">
        <v>94</v>
      </c>
      <c r="E110" s="9">
        <v>825</v>
      </c>
      <c r="F110" s="11" t="str">
        <f>VLOOKUP(E110,Società!A$2:B$9998,2,FALSE)</f>
        <v>CAVALLINO SPECIALIZED</v>
      </c>
      <c r="G110" s="37" t="s">
        <v>2004</v>
      </c>
      <c r="I110" s="29" t="s">
        <v>2131</v>
      </c>
    </row>
    <row r="111" spans="1:9" x14ac:dyDescent="0.2">
      <c r="A111" s="9">
        <v>116</v>
      </c>
      <c r="B111" s="10" t="s">
        <v>2136</v>
      </c>
      <c r="C111" s="44">
        <v>73</v>
      </c>
      <c r="D111" s="50" t="s">
        <v>96</v>
      </c>
      <c r="E111" s="9">
        <v>825</v>
      </c>
      <c r="F111" s="11" t="str">
        <f>VLOOKUP(E111,Società!A$2:B$9998,2,FALSE)</f>
        <v>CAVALLINO SPECIALIZED</v>
      </c>
      <c r="G111" s="37" t="s">
        <v>2004</v>
      </c>
      <c r="I111" s="29" t="s">
        <v>2137</v>
      </c>
    </row>
    <row r="112" spans="1:9" x14ac:dyDescent="0.2">
      <c r="A112" s="9">
        <v>117</v>
      </c>
      <c r="B112" s="10" t="s">
        <v>2135</v>
      </c>
      <c r="C112" s="44">
        <v>75</v>
      </c>
      <c r="D112" s="50" t="s">
        <v>94</v>
      </c>
      <c r="E112" s="9">
        <v>825</v>
      </c>
      <c r="F112" s="11" t="str">
        <f>VLOOKUP(E112,Società!A$2:B$9998,2,FALSE)</f>
        <v>CAVALLINO SPECIALIZED</v>
      </c>
      <c r="G112" s="37" t="s">
        <v>2004</v>
      </c>
      <c r="I112" s="29" t="s">
        <v>2134</v>
      </c>
    </row>
    <row r="113" spans="1:9" x14ac:dyDescent="0.2">
      <c r="A113" s="9">
        <v>118</v>
      </c>
      <c r="B113" s="10" t="s">
        <v>2196</v>
      </c>
      <c r="C113" s="44">
        <v>65</v>
      </c>
      <c r="D113" s="50" t="s">
        <v>97</v>
      </c>
      <c r="E113" s="9">
        <v>1538</v>
      </c>
      <c r="F113" s="11" t="str">
        <f>VLOOKUP(E113,Società!A$2:B$9998,2,FALSE)</f>
        <v>STEELS BIKE A.S.D.</v>
      </c>
      <c r="G113" s="37" t="s">
        <v>2004</v>
      </c>
      <c r="I113" s="29" t="s">
        <v>2195</v>
      </c>
    </row>
    <row r="114" spans="1:9" x14ac:dyDescent="0.2">
      <c r="A114" s="9">
        <v>119</v>
      </c>
      <c r="B114" s="10" t="s">
        <v>2189</v>
      </c>
      <c r="C114" s="44">
        <v>68</v>
      </c>
      <c r="D114" s="50" t="s">
        <v>96</v>
      </c>
      <c r="E114" s="9">
        <v>824</v>
      </c>
      <c r="F114" s="11" t="str">
        <f>VLOOKUP(E114,Società!A$2:B$9998,2,FALSE)</f>
        <v>CAVALLINO DILETTANTI (AICS)</v>
      </c>
      <c r="G114" s="37" t="s">
        <v>2042</v>
      </c>
    </row>
    <row r="115" spans="1:9" x14ac:dyDescent="0.2">
      <c r="A115" s="9">
        <v>120</v>
      </c>
      <c r="B115" s="10" t="s">
        <v>2188</v>
      </c>
      <c r="C115" s="44">
        <v>78</v>
      </c>
      <c r="D115" s="50" t="s">
        <v>94</v>
      </c>
      <c r="E115" s="9">
        <v>825</v>
      </c>
      <c r="F115" s="11" t="str">
        <f>VLOOKUP(E115,Società!A$2:B$9998,2,FALSE)</f>
        <v>CAVALLINO SPECIALIZED</v>
      </c>
      <c r="G115" s="37" t="s">
        <v>2004</v>
      </c>
      <c r="I115" s="29" t="s">
        <v>2187</v>
      </c>
    </row>
    <row r="116" spans="1:9" x14ac:dyDescent="0.2">
      <c r="A116" s="9">
        <v>121</v>
      </c>
      <c r="B116" s="10" t="s">
        <v>2144</v>
      </c>
      <c r="C116" s="44">
        <v>69</v>
      </c>
      <c r="D116" s="50" t="s">
        <v>96</v>
      </c>
      <c r="E116" s="9">
        <v>1044</v>
      </c>
      <c r="F116" s="11" t="str">
        <f>VLOOKUP(E116,Società!A$2:B$9998,2,FALSE)</f>
        <v>G.S. AVIS AMELIA A.S.D.</v>
      </c>
      <c r="G116" s="37" t="s">
        <v>2004</v>
      </c>
      <c r="I116" s="29" t="s">
        <v>2143</v>
      </c>
    </row>
    <row r="117" spans="1:9" x14ac:dyDescent="0.2">
      <c r="A117" s="9">
        <v>122</v>
      </c>
      <c r="B117" s="10" t="s">
        <v>2145</v>
      </c>
      <c r="C117" s="44">
        <v>72</v>
      </c>
      <c r="D117" s="50" t="s">
        <v>96</v>
      </c>
      <c r="E117" s="9">
        <v>1802</v>
      </c>
      <c r="F117" s="11" t="str">
        <f>VLOOKUP(E117,Società!A$2:B$9998,2,FALSE)</f>
        <v>CLUB SPORTIVO VILLASTRADA</v>
      </c>
      <c r="G117" s="71" t="s">
        <v>2011</v>
      </c>
      <c r="H117" s="66" t="s">
        <v>2012</v>
      </c>
      <c r="I117" s="29">
        <v>141064138</v>
      </c>
    </row>
    <row r="118" spans="1:9" x14ac:dyDescent="0.2">
      <c r="A118" s="9">
        <v>123</v>
      </c>
      <c r="B118" s="10" t="s">
        <v>2184</v>
      </c>
      <c r="C118" s="44">
        <v>66</v>
      </c>
      <c r="D118" s="50" t="s">
        <v>97</v>
      </c>
      <c r="E118" s="9">
        <v>952</v>
      </c>
      <c r="F118" s="11" t="str">
        <f>VLOOKUP(E118,Società!A$2:B$9998,2,FALSE)</f>
        <v>DONKEY BIKE CLUB A.S.D.</v>
      </c>
      <c r="G118" s="37" t="s">
        <v>2011</v>
      </c>
      <c r="H118" s="66" t="s">
        <v>2048</v>
      </c>
      <c r="I118" s="29">
        <v>140834977</v>
      </c>
    </row>
    <row r="119" spans="1:9" x14ac:dyDescent="0.2">
      <c r="A119" s="9">
        <v>124</v>
      </c>
      <c r="B119" s="10" t="s">
        <v>2146</v>
      </c>
      <c r="C119" s="44">
        <v>70</v>
      </c>
      <c r="D119" s="50" t="s">
        <v>96</v>
      </c>
      <c r="E119" s="9">
        <v>824</v>
      </c>
      <c r="F119" s="11" t="str">
        <f>VLOOKUP(E119,Società!A$2:B$9998,2,FALSE)</f>
        <v>CAVALLINO DILETTANTI (AICS)</v>
      </c>
      <c r="G119" s="37" t="s">
        <v>2042</v>
      </c>
      <c r="I119" s="29">
        <v>119128</v>
      </c>
    </row>
    <row r="120" spans="1:9" x14ac:dyDescent="0.2">
      <c r="A120" s="9">
        <v>125</v>
      </c>
      <c r="B120" s="10" t="s">
        <v>2148</v>
      </c>
      <c r="C120" s="44">
        <v>82</v>
      </c>
      <c r="D120" s="50" t="s">
        <v>92</v>
      </c>
      <c r="E120" s="9">
        <v>1332</v>
      </c>
      <c r="F120" s="11" t="str">
        <f>VLOOKUP(E120,Società!A$2:B$9998,2,FALSE)</f>
        <v>PACINI FACTORY TEAM</v>
      </c>
      <c r="G120" s="37" t="s">
        <v>2004</v>
      </c>
      <c r="I120" s="29" t="s">
        <v>2147</v>
      </c>
    </row>
    <row r="121" spans="1:9" x14ac:dyDescent="0.2">
      <c r="A121" s="9">
        <v>126</v>
      </c>
      <c r="B121" s="10" t="s">
        <v>2150</v>
      </c>
      <c r="C121" s="44">
        <v>82</v>
      </c>
      <c r="D121" s="50" t="s">
        <v>92</v>
      </c>
      <c r="E121" s="9">
        <v>1538</v>
      </c>
      <c r="F121" s="11" t="str">
        <f>VLOOKUP(E121,Società!A$2:B$9998,2,FALSE)</f>
        <v>STEELS BIKE A.S.D.</v>
      </c>
      <c r="G121" s="37" t="s">
        <v>2004</v>
      </c>
      <c r="I121" s="29" t="s">
        <v>2149</v>
      </c>
    </row>
    <row r="122" spans="1:9" x14ac:dyDescent="0.2">
      <c r="A122" s="9">
        <v>127</v>
      </c>
      <c r="B122" s="10" t="s">
        <v>2159</v>
      </c>
      <c r="C122" s="44">
        <v>82</v>
      </c>
      <c r="D122" s="50" t="s">
        <v>92</v>
      </c>
      <c r="E122" s="9">
        <v>1538</v>
      </c>
      <c r="F122" s="11" t="str">
        <f>VLOOKUP(E122,Società!A$2:B$9998,2,FALSE)</f>
        <v>STEELS BIKE A.S.D.</v>
      </c>
      <c r="G122" s="37" t="s">
        <v>2004</v>
      </c>
      <c r="I122" s="29" t="s">
        <v>2158</v>
      </c>
    </row>
    <row r="123" spans="1:9" x14ac:dyDescent="0.2">
      <c r="A123" s="9">
        <v>128</v>
      </c>
      <c r="B123" s="10" t="s">
        <v>2152</v>
      </c>
      <c r="C123" s="44">
        <v>81</v>
      </c>
      <c r="D123" s="50" t="s">
        <v>94</v>
      </c>
      <c r="E123" s="9">
        <v>1332</v>
      </c>
      <c r="F123" s="11" t="str">
        <f>VLOOKUP(E123,Società!A$2:B$9998,2,FALSE)</f>
        <v>PACINI FACTORY TEAM</v>
      </c>
      <c r="G123" s="37" t="s">
        <v>2004</v>
      </c>
      <c r="I123" s="29" t="s">
        <v>2151</v>
      </c>
    </row>
    <row r="124" spans="1:9" x14ac:dyDescent="0.2">
      <c r="A124" s="9">
        <v>129</v>
      </c>
      <c r="B124" s="10" t="s">
        <v>2156</v>
      </c>
      <c r="C124" s="44">
        <v>83</v>
      </c>
      <c r="D124" s="50" t="s">
        <v>92</v>
      </c>
      <c r="E124" s="9">
        <v>1538</v>
      </c>
      <c r="F124" s="11" t="str">
        <f>VLOOKUP(E124,Società!A$2:B$9998,2,FALSE)</f>
        <v>STEELS BIKE A.S.D.</v>
      </c>
      <c r="G124" s="37" t="s">
        <v>2004</v>
      </c>
      <c r="I124" s="29" t="s">
        <v>2155</v>
      </c>
    </row>
    <row r="125" spans="1:9" x14ac:dyDescent="0.2">
      <c r="A125" s="9">
        <v>130</v>
      </c>
      <c r="B125" s="10" t="s">
        <v>2154</v>
      </c>
      <c r="C125" s="44">
        <v>86</v>
      </c>
      <c r="D125" s="50" t="s">
        <v>92</v>
      </c>
      <c r="E125" s="9">
        <v>1538</v>
      </c>
      <c r="F125" s="11" t="str">
        <f>VLOOKUP(E125,Società!A$2:B$9998,2,FALSE)</f>
        <v>STEELS BIKE A.S.D.</v>
      </c>
      <c r="G125" s="37" t="s">
        <v>2004</v>
      </c>
      <c r="I125" s="29" t="s">
        <v>2153</v>
      </c>
    </row>
    <row r="126" spans="1:9" x14ac:dyDescent="0.2">
      <c r="A126" s="9">
        <v>131</v>
      </c>
      <c r="B126" s="10" t="s">
        <v>2157</v>
      </c>
      <c r="C126" s="44">
        <v>64</v>
      </c>
      <c r="D126" s="50" t="s">
        <v>97</v>
      </c>
      <c r="E126" s="9">
        <v>854</v>
      </c>
      <c r="F126" s="11" t="str">
        <f>VLOOKUP(E126,Società!A$2:B$9998,2,FALSE)</f>
        <v>CICLISMO TERONTOLA</v>
      </c>
      <c r="G126" s="37" t="s">
        <v>2011</v>
      </c>
      <c r="H126" s="66" t="s">
        <v>2029</v>
      </c>
      <c r="I126" s="29">
        <v>140862691</v>
      </c>
    </row>
    <row r="127" spans="1:9" x14ac:dyDescent="0.2">
      <c r="A127" s="9">
        <v>132</v>
      </c>
      <c r="B127" s="10" t="s">
        <v>2172</v>
      </c>
      <c r="C127" s="44">
        <v>60</v>
      </c>
      <c r="D127" s="50" t="s">
        <v>97</v>
      </c>
      <c r="E127" s="9">
        <v>1362</v>
      </c>
      <c r="F127" s="11" t="str">
        <f>VLOOKUP(E127,Società!A$2:B$9998,2,FALSE)</f>
        <v>POL. BATTIFOLLE (UISP)</v>
      </c>
      <c r="G127" s="37" t="s">
        <v>2011</v>
      </c>
      <c r="H127" s="66" t="s">
        <v>2029</v>
      </c>
      <c r="I127" s="29">
        <v>141035943</v>
      </c>
    </row>
    <row r="128" spans="1:9" x14ac:dyDescent="0.2">
      <c r="A128" s="9">
        <v>133</v>
      </c>
      <c r="B128" s="10" t="s">
        <v>2161</v>
      </c>
      <c r="C128" s="44">
        <v>86</v>
      </c>
      <c r="D128" s="50" t="s">
        <v>92</v>
      </c>
      <c r="E128" s="9">
        <v>976</v>
      </c>
      <c r="F128" s="11" t="str">
        <f>VLOOKUP(E128,Società!A$2:B$9998,2,FALSE)</f>
        <v>FACTORY TEAM BATTIFOLLE</v>
      </c>
      <c r="G128" s="37" t="s">
        <v>2004</v>
      </c>
      <c r="I128" s="29" t="s">
        <v>2160</v>
      </c>
    </row>
    <row r="129" spans="1:9" x14ac:dyDescent="0.2">
      <c r="A129" s="9">
        <v>134</v>
      </c>
      <c r="B129" s="10" t="s">
        <v>2163</v>
      </c>
      <c r="C129" s="44">
        <v>78</v>
      </c>
      <c r="D129" s="50" t="s">
        <v>94</v>
      </c>
      <c r="E129" s="9">
        <v>976</v>
      </c>
      <c r="F129" s="11" t="str">
        <f>VLOOKUP(E129,Società!A$2:B$9998,2,FALSE)</f>
        <v>FACTORY TEAM BATTIFOLLE</v>
      </c>
      <c r="G129" s="71" t="s">
        <v>2004</v>
      </c>
      <c r="I129" s="29" t="s">
        <v>2162</v>
      </c>
    </row>
    <row r="130" spans="1:9" x14ac:dyDescent="0.2">
      <c r="A130" s="9">
        <v>135</v>
      </c>
      <c r="B130" s="10" t="s">
        <v>2171</v>
      </c>
      <c r="C130" s="44">
        <v>76</v>
      </c>
      <c r="D130" s="50" t="s">
        <v>94</v>
      </c>
      <c r="E130" s="9">
        <v>976</v>
      </c>
      <c r="F130" s="11" t="str">
        <f>VLOOKUP(E130,Società!A$2:B$9998,2,FALSE)</f>
        <v>FACTORY TEAM BATTIFOLLE</v>
      </c>
      <c r="G130" s="37" t="s">
        <v>2004</v>
      </c>
      <c r="I130" s="29" t="s">
        <v>2170</v>
      </c>
    </row>
    <row r="131" spans="1:9" x14ac:dyDescent="0.2">
      <c r="A131" s="9">
        <v>136</v>
      </c>
      <c r="B131" s="10" t="s">
        <v>2164</v>
      </c>
      <c r="C131" s="44">
        <v>79</v>
      </c>
      <c r="D131" s="50" t="s">
        <v>94</v>
      </c>
      <c r="E131" s="9">
        <v>1362</v>
      </c>
      <c r="F131" s="11" t="str">
        <f>VLOOKUP(E131,Società!A$2:B$9998,2,FALSE)</f>
        <v>POL. BATTIFOLLE (UISP)</v>
      </c>
      <c r="G131" s="37" t="s">
        <v>2011</v>
      </c>
      <c r="H131" s="66" t="s">
        <v>2029</v>
      </c>
      <c r="I131" s="29">
        <v>141035941</v>
      </c>
    </row>
    <row r="132" spans="1:9" x14ac:dyDescent="0.2">
      <c r="A132" s="9">
        <v>137</v>
      </c>
      <c r="B132" s="10" t="s">
        <v>2166</v>
      </c>
      <c r="C132" s="44">
        <v>85</v>
      </c>
      <c r="D132" s="50" t="s">
        <v>92</v>
      </c>
      <c r="E132" s="9">
        <v>976</v>
      </c>
      <c r="F132" s="11" t="str">
        <f>VLOOKUP(E132,Società!A$2:B$9998,2,FALSE)</f>
        <v>FACTORY TEAM BATTIFOLLE</v>
      </c>
      <c r="G132" s="37" t="s">
        <v>2004</v>
      </c>
      <c r="I132" s="29" t="s">
        <v>2165</v>
      </c>
    </row>
    <row r="133" spans="1:9" x14ac:dyDescent="0.2">
      <c r="A133" s="9">
        <v>138</v>
      </c>
      <c r="B133" s="10" t="s">
        <v>2167</v>
      </c>
      <c r="C133" s="44">
        <v>68</v>
      </c>
      <c r="D133" s="50" t="s">
        <v>96</v>
      </c>
      <c r="E133" s="9">
        <v>1295</v>
      </c>
      <c r="F133" s="11" t="str">
        <f>VLOOKUP(E133,Società!A$2:B$9998,2,FALSE)</f>
        <v>MTB RACE SUBBIANO</v>
      </c>
      <c r="G133" s="37" t="s">
        <v>2042</v>
      </c>
      <c r="I133" s="29">
        <v>119731</v>
      </c>
    </row>
    <row r="134" spans="1:9" x14ac:dyDescent="0.2">
      <c r="A134" s="9">
        <v>139</v>
      </c>
      <c r="B134" s="10" t="s">
        <v>2177</v>
      </c>
      <c r="C134" s="44">
        <v>81</v>
      </c>
      <c r="D134" s="50" t="s">
        <v>94</v>
      </c>
      <c r="E134" s="9">
        <v>324</v>
      </c>
      <c r="F134" s="11" t="str">
        <f>VLOOKUP(E134,Società!A$2:B$9998,2,FALSE)</f>
        <v>A.S.D. POLISPORTIVA MOIANO</v>
      </c>
      <c r="G134" s="71" t="s">
        <v>2011</v>
      </c>
      <c r="H134" s="66" t="s">
        <v>2012</v>
      </c>
      <c r="I134" s="29">
        <v>141011156</v>
      </c>
    </row>
    <row r="135" spans="1:9" x14ac:dyDescent="0.2">
      <c r="A135" s="9">
        <v>140</v>
      </c>
      <c r="B135" s="10" t="s">
        <v>2176</v>
      </c>
      <c r="C135" s="44">
        <v>55</v>
      </c>
      <c r="D135" s="50" t="s">
        <v>98</v>
      </c>
      <c r="E135" s="9">
        <v>1427</v>
      </c>
      <c r="F135" s="11" t="str">
        <f>VLOOKUP(E135,Società!A$2:B$9998,2,FALSE)</f>
        <v>PROBIKE FIRENZE ASD</v>
      </c>
      <c r="G135" s="37" t="s">
        <v>2011</v>
      </c>
      <c r="H135" s="66" t="s">
        <v>2115</v>
      </c>
      <c r="I135" s="29">
        <v>140518814</v>
      </c>
    </row>
    <row r="136" spans="1:9" x14ac:dyDescent="0.2">
      <c r="A136" s="9">
        <v>141</v>
      </c>
      <c r="B136" s="10" t="s">
        <v>2179</v>
      </c>
      <c r="C136" s="44">
        <v>77</v>
      </c>
      <c r="D136" s="50" t="s">
        <v>94</v>
      </c>
      <c r="E136" s="9">
        <v>280</v>
      </c>
      <c r="F136" s="11" t="str">
        <f>VLOOKUP(E136,Società!A$2:B$9998,2,FALSE)</f>
        <v>A.S.D. MTB CASTIGLIONE DEL LAGO</v>
      </c>
      <c r="G136" s="37" t="s">
        <v>2011</v>
      </c>
      <c r="H136" s="66" t="s">
        <v>2012</v>
      </c>
      <c r="I136" s="29">
        <v>141038094</v>
      </c>
    </row>
    <row r="137" spans="1:9" x14ac:dyDescent="0.2">
      <c r="A137" s="9">
        <v>142</v>
      </c>
      <c r="B137" s="10" t="s">
        <v>2178</v>
      </c>
      <c r="C137" s="44">
        <v>73</v>
      </c>
      <c r="D137" s="50" t="s">
        <v>96</v>
      </c>
      <c r="E137" s="9">
        <v>280</v>
      </c>
      <c r="F137" s="11" t="str">
        <f>VLOOKUP(E137,Società!A$2:B$9998,2,FALSE)</f>
        <v>A.S.D. MTB CASTIGLIONE DEL LAGO</v>
      </c>
      <c r="G137" s="37" t="s">
        <v>2011</v>
      </c>
      <c r="H137" s="66" t="s">
        <v>2012</v>
      </c>
      <c r="I137" s="29">
        <v>141038089</v>
      </c>
    </row>
    <row r="138" spans="1:9" x14ac:dyDescent="0.2">
      <c r="A138" s="9">
        <v>143</v>
      </c>
      <c r="B138" s="10" t="s">
        <v>2182</v>
      </c>
      <c r="C138" s="44">
        <v>66</v>
      </c>
      <c r="D138" s="50" t="s">
        <v>97</v>
      </c>
      <c r="E138" s="9">
        <v>1284</v>
      </c>
      <c r="F138" s="11" t="str">
        <f>VLOOKUP(E138,Società!A$2:B$9998,2,FALSE)</f>
        <v>MTB CASENTINO (AICS)</v>
      </c>
      <c r="G138" s="37" t="s">
        <v>2042</v>
      </c>
      <c r="I138" s="29">
        <v>119437</v>
      </c>
    </row>
    <row r="139" spans="1:9" x14ac:dyDescent="0.2">
      <c r="A139" s="9">
        <v>144</v>
      </c>
      <c r="B139" s="10" t="s">
        <v>2181</v>
      </c>
      <c r="C139" s="44">
        <v>65</v>
      </c>
      <c r="D139" s="50" t="s">
        <v>97</v>
      </c>
      <c r="E139" s="9">
        <v>476</v>
      </c>
      <c r="F139" s="11" t="str">
        <f>VLOOKUP(E139,Società!A$2:B$9998,2,FALSE)</f>
        <v>ASD A.S.C. CICLI CLEMENTI</v>
      </c>
      <c r="G139" s="37" t="s">
        <v>2004</v>
      </c>
      <c r="I139" s="29" t="s">
        <v>2180</v>
      </c>
    </row>
    <row r="140" spans="1:9" x14ac:dyDescent="0.2">
      <c r="A140" s="9">
        <v>145</v>
      </c>
      <c r="B140" s="10" t="s">
        <v>2186</v>
      </c>
      <c r="C140" s="44">
        <v>81</v>
      </c>
      <c r="D140" s="50" t="s">
        <v>94</v>
      </c>
      <c r="E140" s="9">
        <v>1502</v>
      </c>
      <c r="F140" s="11" t="str">
        <f>VLOOKUP(E140,Società!A$2:B$9998,2,FALSE)</f>
        <v>SCOTT-PASQUINI STELLA AZZURRA</v>
      </c>
      <c r="G140" s="37" t="s">
        <v>2004</v>
      </c>
      <c r="I140" s="29" t="s">
        <v>2185</v>
      </c>
    </row>
    <row r="141" spans="1:9" x14ac:dyDescent="0.2">
      <c r="A141" s="9">
        <v>146</v>
      </c>
      <c r="B141" s="10" t="s">
        <v>2193</v>
      </c>
      <c r="C141" s="44">
        <v>93</v>
      </c>
      <c r="D141" s="50" t="s">
        <v>92</v>
      </c>
      <c r="E141" s="9">
        <v>872</v>
      </c>
      <c r="F141" s="11" t="str">
        <f>VLOOKUP(E141,Società!A$2:B$9998,2,FALSE)</f>
        <v>CICLO CLUB QUOTA MILLE</v>
      </c>
      <c r="G141" s="37" t="s">
        <v>2011</v>
      </c>
      <c r="H141" s="66" t="s">
        <v>2029</v>
      </c>
      <c r="I141" s="29">
        <v>140809298</v>
      </c>
    </row>
    <row r="142" spans="1:9" x14ac:dyDescent="0.2">
      <c r="A142" s="9">
        <v>147</v>
      </c>
      <c r="B142" s="10" t="s">
        <v>2192</v>
      </c>
      <c r="C142" s="44">
        <v>89</v>
      </c>
      <c r="D142" s="50" t="s">
        <v>92</v>
      </c>
      <c r="E142" s="9">
        <v>828</v>
      </c>
      <c r="F142" s="11" t="str">
        <f>VLOOKUP(E142,Società!A$2:B$9998,2,FALSE)</f>
        <v>CC QUOTA MILLE (FCI)</v>
      </c>
      <c r="G142" s="37" t="s">
        <v>2004</v>
      </c>
      <c r="I142" s="29" t="s">
        <v>2191</v>
      </c>
    </row>
    <row r="143" spans="1:9" x14ac:dyDescent="0.2">
      <c r="A143" s="9">
        <v>148</v>
      </c>
      <c r="B143" s="10" t="s">
        <v>2205</v>
      </c>
      <c r="C143" s="44">
        <v>82</v>
      </c>
      <c r="D143" s="50" t="s">
        <v>92</v>
      </c>
      <c r="E143" s="9">
        <v>828</v>
      </c>
      <c r="F143" s="11" t="str">
        <f>VLOOKUP(E143,Società!A$2:B$9998,2,FALSE)</f>
        <v>CC QUOTA MILLE (FCI)</v>
      </c>
      <c r="G143" s="37" t="s">
        <v>2004</v>
      </c>
      <c r="I143" s="29" t="s">
        <v>2204</v>
      </c>
    </row>
    <row r="144" spans="1:9" x14ac:dyDescent="0.2">
      <c r="A144" s="9">
        <v>149</v>
      </c>
      <c r="B144" s="10" t="s">
        <v>2201</v>
      </c>
      <c r="C144" s="44">
        <v>83</v>
      </c>
      <c r="D144" s="50" t="s">
        <v>92</v>
      </c>
      <c r="E144" s="9">
        <v>828</v>
      </c>
      <c r="F144" s="11" t="str">
        <f>VLOOKUP(E144,Società!A$2:B$9998,2,FALSE)</f>
        <v>CC QUOTA MILLE (FCI)</v>
      </c>
      <c r="G144" s="37" t="s">
        <v>2004</v>
      </c>
      <c r="I144" s="29" t="s">
        <v>2200</v>
      </c>
    </row>
    <row r="145" spans="1:9" x14ac:dyDescent="0.2">
      <c r="A145" s="9">
        <v>150</v>
      </c>
      <c r="B145" s="10" t="s">
        <v>2203</v>
      </c>
      <c r="C145" s="44">
        <v>81</v>
      </c>
      <c r="D145" s="50" t="s">
        <v>94</v>
      </c>
      <c r="E145" s="9">
        <v>828</v>
      </c>
      <c r="F145" s="11" t="str">
        <f>VLOOKUP(E145,Società!A$2:B$9998,2,FALSE)</f>
        <v>CC QUOTA MILLE (FCI)</v>
      </c>
      <c r="G145" s="37" t="s">
        <v>2004</v>
      </c>
      <c r="I145" s="29" t="s">
        <v>2202</v>
      </c>
    </row>
    <row r="146" spans="1:9" x14ac:dyDescent="0.2">
      <c r="A146" s="9">
        <v>151</v>
      </c>
      <c r="B146" s="10" t="s">
        <v>2220</v>
      </c>
      <c r="C146" s="44">
        <v>67</v>
      </c>
      <c r="D146" s="50" t="s">
        <v>96</v>
      </c>
      <c r="E146" s="9">
        <v>1674</v>
      </c>
      <c r="F146" s="11" t="str">
        <f>VLOOKUP(E146,Società!A$2:B$9998,2,FALSE)</f>
        <v>U.C. PETRIGNANO A.S.D.</v>
      </c>
      <c r="G146" s="37" t="s">
        <v>2004</v>
      </c>
      <c r="I146" s="29" t="s">
        <v>2219</v>
      </c>
    </row>
    <row r="147" spans="1:9" x14ac:dyDescent="0.2">
      <c r="A147" s="9">
        <v>152</v>
      </c>
      <c r="B147" s="10" t="s">
        <v>2258</v>
      </c>
      <c r="C147" s="44">
        <v>73</v>
      </c>
      <c r="D147" s="50" t="s">
        <v>96</v>
      </c>
      <c r="E147" s="9">
        <v>1567</v>
      </c>
      <c r="F147" s="11" t="str">
        <f>VLOOKUP(E147,Società!A$2:B$9998,2,FALSE)</f>
        <v>TEAM BIKESTAR RACING</v>
      </c>
      <c r="G147" s="37" t="s">
        <v>2011</v>
      </c>
      <c r="H147" s="66" t="s">
        <v>2029</v>
      </c>
      <c r="I147" s="29">
        <v>140852054</v>
      </c>
    </row>
    <row r="148" spans="1:9" x14ac:dyDescent="0.2">
      <c r="A148" s="9">
        <v>153</v>
      </c>
      <c r="B148" s="10" t="s">
        <v>2232</v>
      </c>
      <c r="C148" s="44">
        <v>72</v>
      </c>
      <c r="D148" s="50" t="s">
        <v>96</v>
      </c>
      <c r="E148" s="9">
        <v>1583</v>
      </c>
      <c r="F148" s="11" t="str">
        <f>VLOOKUP(E148,Società!A$2:B$9998,2,FALSE)</f>
        <v>TEAM ERREPI A.S.D.</v>
      </c>
      <c r="G148" s="37" t="s">
        <v>2004</v>
      </c>
      <c r="I148" s="29" t="s">
        <v>2231</v>
      </c>
    </row>
    <row r="149" spans="1:9" x14ac:dyDescent="0.2">
      <c r="A149" s="9">
        <v>251</v>
      </c>
      <c r="B149" s="10" t="s">
        <v>2224</v>
      </c>
      <c r="C149" s="44">
        <v>49</v>
      </c>
      <c r="D149" s="50" t="s">
        <v>205</v>
      </c>
      <c r="E149" s="9">
        <v>854</v>
      </c>
      <c r="F149" s="11" t="str">
        <f>VLOOKUP(E149,Società!A$2:B$9998,2,FALSE)</f>
        <v>CICLISMO TERONTOLA</v>
      </c>
      <c r="G149" s="37" t="s">
        <v>2011</v>
      </c>
      <c r="H149" s="66" t="s">
        <v>2029</v>
      </c>
      <c r="I149" s="29">
        <v>140862686</v>
      </c>
    </row>
    <row r="150" spans="1:9" x14ac:dyDescent="0.2">
      <c r="A150" s="9">
        <v>252</v>
      </c>
      <c r="B150" s="10" t="s">
        <v>2257</v>
      </c>
      <c r="C150" s="44">
        <v>98</v>
      </c>
      <c r="D150" s="50" t="s">
        <v>99</v>
      </c>
      <c r="E150" s="9">
        <v>823</v>
      </c>
      <c r="F150" s="11" t="str">
        <f>VLOOKUP(E150,Società!A$2:B$9998,2,FALSE)</f>
        <v>CAVALLINO</v>
      </c>
      <c r="G150" s="37" t="s">
        <v>2011</v>
      </c>
      <c r="H150" s="66" t="s">
        <v>2029</v>
      </c>
      <c r="I150" s="29">
        <v>140852009</v>
      </c>
    </row>
    <row r="151" spans="1:9" x14ac:dyDescent="0.2">
      <c r="A151" s="9">
        <v>254</v>
      </c>
      <c r="B151" s="10" t="s">
        <v>2263</v>
      </c>
      <c r="C151" s="44">
        <v>96</v>
      </c>
      <c r="D151" s="50" t="s">
        <v>99</v>
      </c>
      <c r="E151" s="9">
        <v>1662</v>
      </c>
      <c r="F151" s="11" t="str">
        <f>VLOOKUP(E151,Società!A$2:B$9998,2,FALSE)</f>
        <v>TROMBADORE'S TEAM</v>
      </c>
      <c r="G151" s="37" t="s">
        <v>2011</v>
      </c>
      <c r="H151" s="66" t="s">
        <v>2034</v>
      </c>
      <c r="I151" s="29">
        <v>140964635</v>
      </c>
    </row>
    <row r="152" spans="1:9" x14ac:dyDescent="0.2">
      <c r="A152" s="9">
        <v>256</v>
      </c>
      <c r="B152" s="10" t="s">
        <v>2255</v>
      </c>
      <c r="C152" s="44">
        <v>99</v>
      </c>
      <c r="D152" s="50" t="s">
        <v>99</v>
      </c>
      <c r="E152" s="9">
        <v>824</v>
      </c>
      <c r="F152" s="11" t="str">
        <f>VLOOKUP(E152,Società!A$2:B$9998,2,FALSE)</f>
        <v>CAVALLINO DILETTANTI (AICS)</v>
      </c>
      <c r="G152" s="37" t="s">
        <v>2042</v>
      </c>
      <c r="I152" s="29">
        <v>808371</v>
      </c>
    </row>
    <row r="153" spans="1:9" x14ac:dyDescent="0.2">
      <c r="A153" s="9">
        <v>257</v>
      </c>
      <c r="B153" s="10" t="s">
        <v>2047</v>
      </c>
      <c r="C153" s="44">
        <v>51</v>
      </c>
      <c r="D153" s="50" t="s">
        <v>205</v>
      </c>
      <c r="E153" s="9">
        <v>823</v>
      </c>
      <c r="F153" s="11" t="str">
        <f>VLOOKUP(E153,Società!A$2:B$9998,2,FALSE)</f>
        <v>CAVALLINO</v>
      </c>
      <c r="G153" s="37" t="s">
        <v>2011</v>
      </c>
      <c r="H153" s="66" t="s">
        <v>2029</v>
      </c>
      <c r="I153" s="29">
        <v>140852520</v>
      </c>
    </row>
    <row r="154" spans="1:9" x14ac:dyDescent="0.2">
      <c r="A154" s="9">
        <v>258</v>
      </c>
      <c r="B154" s="10" t="s">
        <v>2237</v>
      </c>
      <c r="C154" s="44">
        <v>87</v>
      </c>
      <c r="D154" s="50" t="s">
        <v>195</v>
      </c>
      <c r="E154" s="9">
        <v>1652</v>
      </c>
      <c r="F154" s="11" t="str">
        <f>VLOOKUP(E154,Società!A$2:B$9998,2,FALSE)</f>
        <v>TRAILBIKE TEAM A.S.D.</v>
      </c>
      <c r="G154" s="71" t="s">
        <v>2042</v>
      </c>
      <c r="I154" s="29">
        <v>645776</v>
      </c>
    </row>
    <row r="155" spans="1:9" x14ac:dyDescent="0.2">
      <c r="A155" s="9">
        <v>259</v>
      </c>
      <c r="B155" s="10" t="s">
        <v>2067</v>
      </c>
      <c r="C155" s="44">
        <v>74</v>
      </c>
      <c r="D155" s="50" t="s">
        <v>195</v>
      </c>
      <c r="E155" s="9">
        <v>1652</v>
      </c>
      <c r="F155" s="11" t="str">
        <f>VLOOKUP(E155,Società!A$2:B$9998,2,FALSE)</f>
        <v>TRAILBIKE TEAM A.S.D.</v>
      </c>
      <c r="G155" s="37" t="s">
        <v>2042</v>
      </c>
      <c r="I155" s="29">
        <v>645524</v>
      </c>
    </row>
    <row r="156" spans="1:9" x14ac:dyDescent="0.2">
      <c r="A156" s="9">
        <v>261</v>
      </c>
      <c r="B156" s="10" t="s">
        <v>2212</v>
      </c>
      <c r="C156" s="44">
        <v>97</v>
      </c>
      <c r="D156" s="50" t="s">
        <v>99</v>
      </c>
      <c r="E156" s="9">
        <v>1358</v>
      </c>
      <c r="F156" s="11" t="str">
        <f>VLOOKUP(E156,Società!A$2:B$9998,2,FALSE)</f>
        <v>POL. AICS ASS. SPO (AR)</v>
      </c>
      <c r="G156" s="37" t="s">
        <v>2042</v>
      </c>
      <c r="I156" s="29">
        <v>808566</v>
      </c>
    </row>
    <row r="157" spans="1:9" x14ac:dyDescent="0.2">
      <c r="A157" s="9">
        <v>262</v>
      </c>
      <c r="B157" s="10" t="s">
        <v>2121</v>
      </c>
      <c r="C157" s="44">
        <v>75</v>
      </c>
      <c r="D157" s="50" t="s">
        <v>195</v>
      </c>
      <c r="E157" s="9">
        <v>1550</v>
      </c>
      <c r="F157" s="11" t="str">
        <f>VLOOKUP(E157,Società!A$2:B$9998,2,FALSE)</f>
        <v>TEAM B.P. MOTION</v>
      </c>
      <c r="G157" s="37" t="s">
        <v>2011</v>
      </c>
      <c r="H157" s="66" t="s">
        <v>2029</v>
      </c>
      <c r="I157" s="29">
        <v>140809223</v>
      </c>
    </row>
    <row r="158" spans="1:9" x14ac:dyDescent="0.2">
      <c r="A158" s="9">
        <v>263</v>
      </c>
      <c r="B158" s="10" t="s">
        <v>2127</v>
      </c>
      <c r="C158" s="44">
        <v>66</v>
      </c>
      <c r="D158" s="50" t="s">
        <v>195</v>
      </c>
      <c r="E158" s="9">
        <v>824</v>
      </c>
      <c r="F158" s="11" t="str">
        <f>VLOOKUP(E158,Società!A$2:B$9998,2,FALSE)</f>
        <v>CAVALLINO DILETTANTI (AICS)</v>
      </c>
      <c r="G158" s="37" t="s">
        <v>2042</v>
      </c>
      <c r="I158" s="29">
        <v>119021</v>
      </c>
    </row>
    <row r="159" spans="1:9" x14ac:dyDescent="0.2">
      <c r="A159" s="9">
        <v>264</v>
      </c>
      <c r="B159" s="10" t="s">
        <v>2138</v>
      </c>
      <c r="C159" s="44">
        <v>98</v>
      </c>
      <c r="D159" s="50" t="s">
        <v>99</v>
      </c>
      <c r="E159" s="9">
        <v>824</v>
      </c>
      <c r="F159" s="11" t="str">
        <f>VLOOKUP(E159,Società!A$2:B$9998,2,FALSE)</f>
        <v>CAVALLINO DILETTANTI (AICS)</v>
      </c>
      <c r="G159" s="37" t="s">
        <v>2042</v>
      </c>
      <c r="I159" s="29">
        <v>808372</v>
      </c>
    </row>
    <row r="160" spans="1:9" x14ac:dyDescent="0.2">
      <c r="A160" s="9">
        <v>265</v>
      </c>
      <c r="B160" s="10" t="s">
        <v>2194</v>
      </c>
      <c r="C160" s="44">
        <v>96</v>
      </c>
      <c r="D160" s="50" t="s">
        <v>99</v>
      </c>
      <c r="E160" s="9">
        <v>824</v>
      </c>
      <c r="F160" s="11" t="str">
        <f>VLOOKUP(E160,Società!A$2:B$9998,2,FALSE)</f>
        <v>CAVALLINO DILETTANTI (AICS)</v>
      </c>
      <c r="G160" s="37" t="s">
        <v>2042</v>
      </c>
      <c r="I160" s="29">
        <v>808373</v>
      </c>
    </row>
    <row r="161" spans="1:9" x14ac:dyDescent="0.2">
      <c r="A161" s="9">
        <v>266</v>
      </c>
      <c r="B161" s="10" t="s">
        <v>2173</v>
      </c>
      <c r="C161" s="44">
        <v>67</v>
      </c>
      <c r="D161" s="50" t="s">
        <v>2038</v>
      </c>
      <c r="E161" s="9">
        <v>1200</v>
      </c>
      <c r="F161" s="11" t="str">
        <f>VLOOKUP(E161,Società!A$2:B$9998,2,FALSE)</f>
        <v>INDIVIDUALE</v>
      </c>
    </row>
    <row r="162" spans="1:9" x14ac:dyDescent="0.2">
      <c r="A162" s="9">
        <v>267</v>
      </c>
      <c r="B162" s="10" t="s">
        <v>2183</v>
      </c>
      <c r="C162" s="44">
        <v>96</v>
      </c>
      <c r="D162" s="50" t="s">
        <v>99</v>
      </c>
      <c r="E162" s="9">
        <v>1550</v>
      </c>
      <c r="F162" s="11" t="str">
        <f>VLOOKUP(E162,Società!A$2:B$9998,2,FALSE)</f>
        <v>TEAM B.P. MOTION</v>
      </c>
      <c r="G162" s="37" t="s">
        <v>2011</v>
      </c>
      <c r="H162" s="66" t="s">
        <v>2029</v>
      </c>
      <c r="I162" s="29">
        <v>140809224</v>
      </c>
    </row>
    <row r="163" spans="1:9" x14ac:dyDescent="0.2">
      <c r="A163" s="9">
        <v>268</v>
      </c>
      <c r="B163" s="10" t="s">
        <v>2190</v>
      </c>
      <c r="C163" s="44">
        <v>98</v>
      </c>
      <c r="D163" s="50" t="s">
        <v>99</v>
      </c>
      <c r="E163" s="9">
        <v>872</v>
      </c>
      <c r="F163" s="11" t="str">
        <f>VLOOKUP(E163,Società!A$2:B$9998,2,FALSE)</f>
        <v>CICLO CLUB QUOTA MILLE</v>
      </c>
      <c r="G163" s="37" t="s">
        <v>2011</v>
      </c>
      <c r="H163" s="66" t="s">
        <v>2029</v>
      </c>
      <c r="I163" s="29">
        <v>140809378</v>
      </c>
    </row>
    <row r="164" spans="1:9" x14ac:dyDescent="0.2">
      <c r="A164" s="9">
        <v>269</v>
      </c>
      <c r="B164" s="10" t="s">
        <v>2206</v>
      </c>
      <c r="C164" s="44">
        <v>99</v>
      </c>
      <c r="D164" s="50" t="s">
        <v>99</v>
      </c>
      <c r="E164" s="9">
        <v>1802</v>
      </c>
      <c r="F164" s="11" t="str">
        <f>VLOOKUP(E164,Società!A$2:B$9998,2,FALSE)</f>
        <v>CLUB SPORTIVO VILLASTRADA</v>
      </c>
      <c r="G164" s="71" t="s">
        <v>2011</v>
      </c>
      <c r="H164" s="66" t="s">
        <v>2012</v>
      </c>
      <c r="I164" s="29">
        <v>141064142</v>
      </c>
    </row>
    <row r="165" spans="1:9" x14ac:dyDescent="0.2">
      <c r="A165" s="9">
        <v>270</v>
      </c>
      <c r="B165" s="10" t="s">
        <v>2218</v>
      </c>
      <c r="C165" s="44">
        <v>67</v>
      </c>
      <c r="D165" s="50" t="s">
        <v>195</v>
      </c>
      <c r="E165" s="9">
        <v>435</v>
      </c>
      <c r="F165" s="11" t="str">
        <f>VLOOKUP(E165,Società!A$2:B$9998,2,FALSE)</f>
        <v>A.S.D.S.MARIA DEGLI ANGELI RACING</v>
      </c>
      <c r="G165" s="71" t="s">
        <v>2004</v>
      </c>
      <c r="I165" s="29" t="s">
        <v>2217</v>
      </c>
    </row>
    <row r="166" spans="1:9" x14ac:dyDescent="0.2">
      <c r="A166" s="9">
        <v>271</v>
      </c>
      <c r="B166" s="10" t="s">
        <v>2233</v>
      </c>
      <c r="C166" s="44">
        <v>77</v>
      </c>
      <c r="D166" s="50" t="s">
        <v>195</v>
      </c>
      <c r="E166" s="9">
        <v>1200</v>
      </c>
      <c r="F166" s="11" t="str">
        <f>VLOOKUP(E166,Società!A$2:B$9998,2,FALSE)</f>
        <v>INDIVIDUALE</v>
      </c>
    </row>
    <row r="167" spans="1:9" x14ac:dyDescent="0.2">
      <c r="A167" s="9">
        <v>460</v>
      </c>
      <c r="B167" s="10" t="s">
        <v>2035</v>
      </c>
      <c r="C167" s="44">
        <v>71</v>
      </c>
      <c r="D167" s="50" t="s">
        <v>96</v>
      </c>
      <c r="E167" s="9">
        <v>1662</v>
      </c>
      <c r="F167" s="11" t="str">
        <f>VLOOKUP(E167,Società!A$2:B$9998,2,FALSE)</f>
        <v>TROMBADORE'S TEAM</v>
      </c>
      <c r="G167" s="37" t="s">
        <v>2011</v>
      </c>
      <c r="H167" s="66" t="s">
        <v>2034</v>
      </c>
      <c r="I167" s="29">
        <v>140964627</v>
      </c>
    </row>
    <row r="168" spans="1:9" x14ac:dyDescent="0.2">
      <c r="A168" s="9">
        <v>461</v>
      </c>
      <c r="B168" s="10" t="s">
        <v>2037</v>
      </c>
      <c r="C168" s="44">
        <v>69</v>
      </c>
      <c r="D168" s="50" t="s">
        <v>2038</v>
      </c>
      <c r="E168" s="9">
        <v>324</v>
      </c>
      <c r="F168" s="11" t="str">
        <f>VLOOKUP(E168,Società!A$2:B$9998,2,FALSE)</f>
        <v>A.S.D. POLISPORTIVA MOIANO</v>
      </c>
      <c r="G168" s="71" t="s">
        <v>2011</v>
      </c>
      <c r="H168" s="66" t="s">
        <v>2012</v>
      </c>
      <c r="I168" s="29">
        <v>141011112</v>
      </c>
    </row>
    <row r="169" spans="1:9" x14ac:dyDescent="0.2">
      <c r="A169" s="9">
        <v>462</v>
      </c>
      <c r="B169" s="10" t="s">
        <v>2264</v>
      </c>
      <c r="C169" s="44">
        <v>66</v>
      </c>
      <c r="D169" s="50" t="s">
        <v>2038</v>
      </c>
      <c r="E169" s="9">
        <v>1662</v>
      </c>
      <c r="F169" s="11" t="str">
        <f>VLOOKUP(E169,Società!A$2:B$9998,2,FALSE)</f>
        <v>TROMBADORE'S TEAM</v>
      </c>
      <c r="G169" s="37" t="s">
        <v>2011</v>
      </c>
      <c r="H169" s="66" t="s">
        <v>2034</v>
      </c>
      <c r="I169" s="29">
        <v>140956097</v>
      </c>
    </row>
    <row r="170" spans="1:9" x14ac:dyDescent="0.2">
      <c r="A170" s="9">
        <v>463</v>
      </c>
      <c r="B170" s="10" t="s">
        <v>2221</v>
      </c>
      <c r="C170" s="44">
        <v>72</v>
      </c>
      <c r="D170" s="50" t="s">
        <v>2038</v>
      </c>
      <c r="E170" s="9">
        <v>324</v>
      </c>
      <c r="F170" s="11" t="str">
        <f>VLOOKUP(E170,Società!A$2:B$9998,2,FALSE)</f>
        <v>A.S.D. POLISPORTIVA MOIANO</v>
      </c>
      <c r="G170" s="71" t="s">
        <v>2011</v>
      </c>
      <c r="H170" s="66" t="s">
        <v>2012</v>
      </c>
      <c r="I170" s="29">
        <v>141064151</v>
      </c>
    </row>
  </sheetData>
  <sortState ref="A2:K170">
    <sortCondition ref="A2"/>
  </sortState>
  <phoneticPr fontId="0" type="noConversion"/>
  <printOptions gridLines="1"/>
  <pageMargins left="0.19685039370078741" right="0.19685039370078741" top="0.39370078740157483" bottom="0.78740157480314965" header="0.51181102362204722" footer="0.51181102362204722"/>
  <pageSetup paperSize="9" scale="6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ocietà"/>
  <dimension ref="A1:D1809"/>
  <sheetViews>
    <sheetView workbookViewId="0">
      <pane ySplit="1" topLeftCell="A1783" activePane="bottomLeft" state="frozen"/>
      <selection pane="bottomLeft" activeCell="B1806" sqref="B1806"/>
    </sheetView>
  </sheetViews>
  <sheetFormatPr defaultRowHeight="12.75" x14ac:dyDescent="0.2"/>
  <cols>
    <col min="1" max="1" width="8" style="4" bestFit="1" customWidth="1"/>
    <col min="2" max="2" width="36.140625" style="51" bestFit="1" customWidth="1"/>
  </cols>
  <sheetData>
    <row r="1" spans="1:4" x14ac:dyDescent="0.2">
      <c r="A1" s="3" t="s">
        <v>12</v>
      </c>
      <c r="B1" s="25" t="s">
        <v>9</v>
      </c>
      <c r="C1" s="5" t="s">
        <v>62</v>
      </c>
      <c r="D1" s="5" t="s">
        <v>63</v>
      </c>
    </row>
    <row r="2" spans="1:4" x14ac:dyDescent="0.2">
      <c r="A2" s="4">
        <v>1</v>
      </c>
      <c r="B2" s="51" t="s">
        <v>208</v>
      </c>
      <c r="C2">
        <f>COUNTIF(Atleti!E$2:E$9997,A2)</f>
        <v>0</v>
      </c>
      <c r="D2">
        <f>COUNTIF(Arrivi!F$2:F$9959,B2)</f>
        <v>0</v>
      </c>
    </row>
    <row r="3" spans="1:4" x14ac:dyDescent="0.2">
      <c r="A3" s="4">
        <v>2</v>
      </c>
      <c r="B3" s="51" t="s">
        <v>209</v>
      </c>
      <c r="C3">
        <f>COUNTIF(Atleti!E$2:E$9997,A3)</f>
        <v>0</v>
      </c>
      <c r="D3">
        <f>COUNTIF(Arrivi!F$2:F$9959,B3)</f>
        <v>0</v>
      </c>
    </row>
    <row r="4" spans="1:4" x14ac:dyDescent="0.2">
      <c r="A4" s="4">
        <v>3</v>
      </c>
      <c r="B4" s="51" t="s">
        <v>210</v>
      </c>
      <c r="C4">
        <f>COUNTIF(Atleti!E$2:E$9997,A4)</f>
        <v>0</v>
      </c>
      <c r="D4">
        <f>COUNTIF(Arrivi!F$2:F$9959,B4)</f>
        <v>0</v>
      </c>
    </row>
    <row r="5" spans="1:4" x14ac:dyDescent="0.2">
      <c r="A5" s="4">
        <v>4</v>
      </c>
      <c r="B5" s="51" t="s">
        <v>211</v>
      </c>
      <c r="C5">
        <f>COUNTIF(Atleti!E$2:E$9997,A5)</f>
        <v>0</v>
      </c>
      <c r="D5">
        <f>COUNTIF(Arrivi!F$2:F$9959,B5)</f>
        <v>0</v>
      </c>
    </row>
    <row r="6" spans="1:4" x14ac:dyDescent="0.2">
      <c r="A6" s="4">
        <v>5</v>
      </c>
      <c r="B6" s="51" t="s">
        <v>212</v>
      </c>
      <c r="C6">
        <f>COUNTIF(Atleti!E$2:E$9997,A6)</f>
        <v>0</v>
      </c>
      <c r="D6">
        <f>COUNTIF(Arrivi!F$2:F$9959,B6)</f>
        <v>0</v>
      </c>
    </row>
    <row r="7" spans="1:4" x14ac:dyDescent="0.2">
      <c r="A7" s="4">
        <v>6</v>
      </c>
      <c r="B7" s="51" t="s">
        <v>213</v>
      </c>
      <c r="C7">
        <f>COUNTIF(Atleti!E$2:E$9997,A7)</f>
        <v>0</v>
      </c>
      <c r="D7">
        <f>COUNTIF(Arrivi!F$2:F$9959,B7)</f>
        <v>0</v>
      </c>
    </row>
    <row r="8" spans="1:4" x14ac:dyDescent="0.2">
      <c r="A8" s="4">
        <v>7</v>
      </c>
      <c r="B8" s="51" t="s">
        <v>214</v>
      </c>
      <c r="C8">
        <f>COUNTIF(Atleti!E$2:E$9997,A8)</f>
        <v>0</v>
      </c>
      <c r="D8">
        <f>COUNTIF(Arrivi!F$2:F$9959,B8)</f>
        <v>0</v>
      </c>
    </row>
    <row r="9" spans="1:4" x14ac:dyDescent="0.2">
      <c r="A9" s="4">
        <v>8</v>
      </c>
      <c r="B9" s="51" t="s">
        <v>215</v>
      </c>
      <c r="C9">
        <f>COUNTIF(Atleti!E$2:E$9997,A9)</f>
        <v>0</v>
      </c>
      <c r="D9">
        <f>COUNTIF(Arrivi!F$2:F$9959,B9)</f>
        <v>0</v>
      </c>
    </row>
    <row r="10" spans="1:4" x14ac:dyDescent="0.2">
      <c r="A10" s="4">
        <v>9</v>
      </c>
      <c r="B10" s="51" t="s">
        <v>216</v>
      </c>
      <c r="C10">
        <f>COUNTIF(Atleti!E$2:E$9997,A10)</f>
        <v>0</v>
      </c>
      <c r="D10">
        <f>COUNTIF(Arrivi!F$2:F$9959,B10)</f>
        <v>0</v>
      </c>
    </row>
    <row r="11" spans="1:4" x14ac:dyDescent="0.2">
      <c r="A11" s="4">
        <v>10</v>
      </c>
      <c r="B11" s="51" t="s">
        <v>217</v>
      </c>
      <c r="C11">
        <f>COUNTIF(Atleti!E$2:E$9997,A11)</f>
        <v>0</v>
      </c>
      <c r="D11">
        <f>COUNTIF(Arrivi!F$2:F$9959,B11)</f>
        <v>0</v>
      </c>
    </row>
    <row r="12" spans="1:4" x14ac:dyDescent="0.2">
      <c r="A12" s="4">
        <v>11</v>
      </c>
      <c r="B12" s="51" t="s">
        <v>218</v>
      </c>
      <c r="C12">
        <f>COUNTIF(Atleti!E$2:E$9997,A12)</f>
        <v>0</v>
      </c>
      <c r="D12">
        <f>COUNTIF(Arrivi!F$2:F$9959,B12)</f>
        <v>0</v>
      </c>
    </row>
    <row r="13" spans="1:4" x14ac:dyDescent="0.2">
      <c r="A13" s="4">
        <v>12</v>
      </c>
      <c r="B13" s="51" t="s">
        <v>219</v>
      </c>
      <c r="C13">
        <f>COUNTIF(Atleti!E$2:E$9997,A13)</f>
        <v>0</v>
      </c>
      <c r="D13">
        <f>COUNTIF(Arrivi!F$2:F$9959,B13)</f>
        <v>0</v>
      </c>
    </row>
    <row r="14" spans="1:4" x14ac:dyDescent="0.2">
      <c r="A14" s="4">
        <v>13</v>
      </c>
      <c r="B14" s="51" t="s">
        <v>220</v>
      </c>
      <c r="C14">
        <f>COUNTIF(Atleti!E$2:E$9997,A14)</f>
        <v>0</v>
      </c>
      <c r="D14">
        <f>COUNTIF(Arrivi!F$2:F$9959,B14)</f>
        <v>0</v>
      </c>
    </row>
    <row r="15" spans="1:4" x14ac:dyDescent="0.2">
      <c r="A15" s="4">
        <v>14</v>
      </c>
      <c r="B15" s="51" t="s">
        <v>221</v>
      </c>
      <c r="C15">
        <f>COUNTIF(Atleti!E$2:E$9997,A15)</f>
        <v>0</v>
      </c>
      <c r="D15">
        <f>COUNTIF(Arrivi!F$2:F$9959,B15)</f>
        <v>0</v>
      </c>
    </row>
    <row r="16" spans="1:4" x14ac:dyDescent="0.2">
      <c r="A16" s="4">
        <v>15</v>
      </c>
      <c r="B16" s="51" t="s">
        <v>222</v>
      </c>
      <c r="C16">
        <f>COUNTIF(Atleti!E$2:E$9997,A16)</f>
        <v>0</v>
      </c>
      <c r="D16">
        <f>COUNTIF(Arrivi!F$2:F$9959,B16)</f>
        <v>0</v>
      </c>
    </row>
    <row r="17" spans="1:4" x14ac:dyDescent="0.2">
      <c r="A17" s="4">
        <v>16</v>
      </c>
      <c r="B17" s="51" t="s">
        <v>223</v>
      </c>
      <c r="C17">
        <f>COUNTIF(Atleti!E$2:E$9997,A17)</f>
        <v>0</v>
      </c>
      <c r="D17">
        <f>COUNTIF(Arrivi!F$2:F$9959,B17)</f>
        <v>0</v>
      </c>
    </row>
    <row r="18" spans="1:4" x14ac:dyDescent="0.2">
      <c r="A18" s="4">
        <v>17</v>
      </c>
      <c r="B18" s="51" t="s">
        <v>224</v>
      </c>
      <c r="C18">
        <f>COUNTIF(Atleti!E$2:E$9997,A18)</f>
        <v>0</v>
      </c>
      <c r="D18">
        <f>COUNTIF(Arrivi!F$2:F$9959,B18)</f>
        <v>0</v>
      </c>
    </row>
    <row r="19" spans="1:4" x14ac:dyDescent="0.2">
      <c r="A19" s="4">
        <v>18</v>
      </c>
      <c r="B19" s="51" t="s">
        <v>225</v>
      </c>
      <c r="C19">
        <f>COUNTIF(Atleti!E$2:E$9997,A19)</f>
        <v>0</v>
      </c>
      <c r="D19">
        <f>COUNTIF(Arrivi!F$2:F$9959,B19)</f>
        <v>0</v>
      </c>
    </row>
    <row r="20" spans="1:4" x14ac:dyDescent="0.2">
      <c r="A20" s="4">
        <v>19</v>
      </c>
      <c r="B20" s="51" t="s">
        <v>226</v>
      </c>
      <c r="C20">
        <f>COUNTIF(Atleti!E$2:E$9997,A20)</f>
        <v>0</v>
      </c>
      <c r="D20">
        <f>COUNTIF(Arrivi!F$2:F$9959,B20)</f>
        <v>0</v>
      </c>
    </row>
    <row r="21" spans="1:4" x14ac:dyDescent="0.2">
      <c r="A21" s="4">
        <v>20</v>
      </c>
      <c r="B21" s="51" t="s">
        <v>227</v>
      </c>
      <c r="C21">
        <f>COUNTIF(Atleti!E$2:E$9997,A21)</f>
        <v>0</v>
      </c>
      <c r="D21">
        <f>COUNTIF(Arrivi!F$2:F$9959,B21)</f>
        <v>0</v>
      </c>
    </row>
    <row r="22" spans="1:4" x14ac:dyDescent="0.2">
      <c r="A22" s="4">
        <v>21</v>
      </c>
      <c r="B22" s="51" t="s">
        <v>228</v>
      </c>
      <c r="C22">
        <f>COUNTIF(Atleti!E$2:E$9997,A22)</f>
        <v>0</v>
      </c>
      <c r="D22">
        <f>COUNTIF(Arrivi!F$2:F$9959,B22)</f>
        <v>0</v>
      </c>
    </row>
    <row r="23" spans="1:4" x14ac:dyDescent="0.2">
      <c r="A23" s="4">
        <v>22</v>
      </c>
      <c r="B23" s="51" t="s">
        <v>229</v>
      </c>
      <c r="C23">
        <f>COUNTIF(Atleti!E$2:E$9997,A23)</f>
        <v>0</v>
      </c>
      <c r="D23">
        <f>COUNTIF(Arrivi!F$2:F$9959,B23)</f>
        <v>0</v>
      </c>
    </row>
    <row r="24" spans="1:4" x14ac:dyDescent="0.2">
      <c r="A24" s="4">
        <v>23</v>
      </c>
      <c r="B24" s="51" t="s">
        <v>230</v>
      </c>
      <c r="C24">
        <f>COUNTIF(Atleti!E$2:E$9997,A24)</f>
        <v>0</v>
      </c>
      <c r="D24">
        <f>COUNTIF(Arrivi!F$2:F$9959,B24)</f>
        <v>0</v>
      </c>
    </row>
    <row r="25" spans="1:4" x14ac:dyDescent="0.2">
      <c r="A25" s="4">
        <v>24</v>
      </c>
      <c r="B25" s="51" t="s">
        <v>231</v>
      </c>
      <c r="C25">
        <f>COUNTIF(Atleti!E$2:E$9997,A25)</f>
        <v>0</v>
      </c>
      <c r="D25">
        <f>COUNTIF(Arrivi!F$2:F$9959,B25)</f>
        <v>0</v>
      </c>
    </row>
    <row r="26" spans="1:4" x14ac:dyDescent="0.2">
      <c r="A26" s="4">
        <v>25</v>
      </c>
      <c r="B26" s="51" t="s">
        <v>232</v>
      </c>
      <c r="C26">
        <f>COUNTIF(Atleti!E$2:E$9997,A26)</f>
        <v>0</v>
      </c>
      <c r="D26">
        <f>COUNTIF(Arrivi!F$2:F$9959,B26)</f>
        <v>0</v>
      </c>
    </row>
    <row r="27" spans="1:4" x14ac:dyDescent="0.2">
      <c r="A27" s="4">
        <v>26</v>
      </c>
      <c r="B27" s="51" t="s">
        <v>233</v>
      </c>
      <c r="C27">
        <f>COUNTIF(Atleti!E$2:E$9997,A27)</f>
        <v>0</v>
      </c>
      <c r="D27">
        <f>COUNTIF(Arrivi!F$2:F$9959,B27)</f>
        <v>0</v>
      </c>
    </row>
    <row r="28" spans="1:4" x14ac:dyDescent="0.2">
      <c r="A28" s="4">
        <v>27</v>
      </c>
      <c r="B28" s="51" t="s">
        <v>234</v>
      </c>
      <c r="C28">
        <f>COUNTIF(Atleti!E$2:E$9997,A28)</f>
        <v>0</v>
      </c>
      <c r="D28">
        <f>COUNTIF(Arrivi!F$2:F$9959,B28)</f>
        <v>0</v>
      </c>
    </row>
    <row r="29" spans="1:4" x14ac:dyDescent="0.2">
      <c r="A29" s="4">
        <v>28</v>
      </c>
      <c r="B29" s="51" t="s">
        <v>235</v>
      </c>
      <c r="C29">
        <f>COUNTIF(Atleti!E$2:E$9997,A29)</f>
        <v>0</v>
      </c>
      <c r="D29">
        <f>COUNTIF(Arrivi!F$2:F$9959,B29)</f>
        <v>0</v>
      </c>
    </row>
    <row r="30" spans="1:4" x14ac:dyDescent="0.2">
      <c r="A30" s="4">
        <v>29</v>
      </c>
      <c r="B30" s="51" t="s">
        <v>236</v>
      </c>
      <c r="C30">
        <f>COUNTIF(Atleti!E$2:E$9997,A30)</f>
        <v>0</v>
      </c>
      <c r="D30">
        <f>COUNTIF(Arrivi!F$2:F$9959,B30)</f>
        <v>0</v>
      </c>
    </row>
    <row r="31" spans="1:4" x14ac:dyDescent="0.2">
      <c r="A31" s="4">
        <v>30</v>
      </c>
      <c r="B31" s="51" t="s">
        <v>237</v>
      </c>
      <c r="C31">
        <f>COUNTIF(Atleti!E$2:E$9997,A31)</f>
        <v>0</v>
      </c>
      <c r="D31">
        <f>COUNTIF(Arrivi!F$2:F$9959,B31)</f>
        <v>0</v>
      </c>
    </row>
    <row r="32" spans="1:4" x14ac:dyDescent="0.2">
      <c r="A32" s="4">
        <v>31</v>
      </c>
      <c r="B32" s="51" t="s">
        <v>238</v>
      </c>
      <c r="C32">
        <f>COUNTIF(Atleti!E$2:E$9997,A32)</f>
        <v>0</v>
      </c>
      <c r="D32">
        <f>COUNTIF(Arrivi!F$2:F$9959,B32)</f>
        <v>0</v>
      </c>
    </row>
    <row r="33" spans="1:4" x14ac:dyDescent="0.2">
      <c r="A33" s="4">
        <v>32</v>
      </c>
      <c r="B33" s="51" t="s">
        <v>239</v>
      </c>
      <c r="C33">
        <f>COUNTIF(Atleti!E$2:E$9997,A33)</f>
        <v>0</v>
      </c>
      <c r="D33">
        <f>COUNTIF(Arrivi!F$2:F$9959,B33)</f>
        <v>0</v>
      </c>
    </row>
    <row r="34" spans="1:4" x14ac:dyDescent="0.2">
      <c r="A34" s="4">
        <v>33</v>
      </c>
      <c r="B34" s="51" t="s">
        <v>240</v>
      </c>
      <c r="C34">
        <f>COUNTIF(Atleti!E$2:E$9997,A34)</f>
        <v>0</v>
      </c>
      <c r="D34">
        <f>COUNTIF(Arrivi!F$2:F$9959,B34)</f>
        <v>0</v>
      </c>
    </row>
    <row r="35" spans="1:4" x14ac:dyDescent="0.2">
      <c r="A35" s="4">
        <v>34</v>
      </c>
      <c r="B35" s="51" t="s">
        <v>241</v>
      </c>
      <c r="C35">
        <f>COUNTIF(Atleti!E$2:E$9997,A35)</f>
        <v>0</v>
      </c>
      <c r="D35">
        <f>COUNTIF(Arrivi!F$2:F$9959,B35)</f>
        <v>0</v>
      </c>
    </row>
    <row r="36" spans="1:4" x14ac:dyDescent="0.2">
      <c r="A36" s="4">
        <v>35</v>
      </c>
      <c r="B36" s="51" t="s">
        <v>242</v>
      </c>
      <c r="C36">
        <f>COUNTIF(Atleti!E$2:E$9997,A36)</f>
        <v>0</v>
      </c>
      <c r="D36">
        <f>COUNTIF(Arrivi!F$2:F$9959,B36)</f>
        <v>0</v>
      </c>
    </row>
    <row r="37" spans="1:4" x14ac:dyDescent="0.2">
      <c r="A37" s="4">
        <v>36</v>
      </c>
      <c r="B37" s="51" t="s">
        <v>243</v>
      </c>
      <c r="C37">
        <f>COUNTIF(Atleti!E$2:E$9997,A37)</f>
        <v>0</v>
      </c>
      <c r="D37">
        <f>COUNTIF(Arrivi!F$2:F$9959,B37)</f>
        <v>0</v>
      </c>
    </row>
    <row r="38" spans="1:4" x14ac:dyDescent="0.2">
      <c r="A38" s="4">
        <v>37</v>
      </c>
      <c r="B38" s="51" t="s">
        <v>244</v>
      </c>
      <c r="C38">
        <f>COUNTIF(Atleti!E$2:E$9997,A38)</f>
        <v>0</v>
      </c>
      <c r="D38">
        <f>COUNTIF(Arrivi!F$2:F$9959,B38)</f>
        <v>0</v>
      </c>
    </row>
    <row r="39" spans="1:4" x14ac:dyDescent="0.2">
      <c r="A39" s="4">
        <v>38</v>
      </c>
      <c r="B39" s="51" t="s">
        <v>245</v>
      </c>
      <c r="C39">
        <f>COUNTIF(Atleti!E$2:E$9997,A39)</f>
        <v>0</v>
      </c>
      <c r="D39">
        <f>COUNTIF(Arrivi!F$2:F$9959,B39)</f>
        <v>0</v>
      </c>
    </row>
    <row r="40" spans="1:4" x14ac:dyDescent="0.2">
      <c r="A40" s="4">
        <v>39</v>
      </c>
      <c r="B40" s="51" t="s">
        <v>246</v>
      </c>
      <c r="C40">
        <f>COUNTIF(Atleti!E$2:E$9997,A40)</f>
        <v>0</v>
      </c>
      <c r="D40">
        <f>COUNTIF(Arrivi!F$2:F$9959,B40)</f>
        <v>0</v>
      </c>
    </row>
    <row r="41" spans="1:4" x14ac:dyDescent="0.2">
      <c r="A41" s="4">
        <v>40</v>
      </c>
      <c r="B41" s="51" t="s">
        <v>247</v>
      </c>
      <c r="C41">
        <f>COUNTIF(Atleti!E$2:E$9997,A41)</f>
        <v>0</v>
      </c>
      <c r="D41">
        <f>COUNTIF(Arrivi!F$2:F$9959,B41)</f>
        <v>0</v>
      </c>
    </row>
    <row r="42" spans="1:4" x14ac:dyDescent="0.2">
      <c r="A42" s="4">
        <v>41</v>
      </c>
      <c r="B42" s="51" t="s">
        <v>248</v>
      </c>
      <c r="C42">
        <f>COUNTIF(Atleti!E$2:E$9997,A42)</f>
        <v>0</v>
      </c>
      <c r="D42">
        <f>COUNTIF(Arrivi!F$2:F$9959,B42)</f>
        <v>0</v>
      </c>
    </row>
    <row r="43" spans="1:4" x14ac:dyDescent="0.2">
      <c r="A43" s="4">
        <v>42</v>
      </c>
      <c r="B43" s="51" t="s">
        <v>249</v>
      </c>
      <c r="C43">
        <f>COUNTIF(Atleti!E$2:E$9997,A43)</f>
        <v>0</v>
      </c>
      <c r="D43">
        <f>COUNTIF(Arrivi!F$2:F$9959,B43)</f>
        <v>0</v>
      </c>
    </row>
    <row r="44" spans="1:4" x14ac:dyDescent="0.2">
      <c r="A44" s="4">
        <v>43</v>
      </c>
      <c r="B44" s="51" t="s">
        <v>250</v>
      </c>
      <c r="C44">
        <f>COUNTIF(Atleti!E$2:E$9997,A44)</f>
        <v>0</v>
      </c>
      <c r="D44">
        <f>COUNTIF(Arrivi!F$2:F$9959,B44)</f>
        <v>0</v>
      </c>
    </row>
    <row r="45" spans="1:4" x14ac:dyDescent="0.2">
      <c r="A45" s="4">
        <v>44</v>
      </c>
      <c r="B45" s="51" t="s">
        <v>251</v>
      </c>
      <c r="C45">
        <f>COUNTIF(Atleti!E$2:E$9997,A45)</f>
        <v>0</v>
      </c>
      <c r="D45">
        <f>COUNTIF(Arrivi!F$2:F$9959,B45)</f>
        <v>0</v>
      </c>
    </row>
    <row r="46" spans="1:4" x14ac:dyDescent="0.2">
      <c r="A46" s="4">
        <v>45</v>
      </c>
      <c r="B46" s="51" t="s">
        <v>252</v>
      </c>
      <c r="C46">
        <f>COUNTIF(Atleti!E$2:E$9997,A46)</f>
        <v>0</v>
      </c>
      <c r="D46">
        <f>COUNTIF(Arrivi!F$2:F$9959,B46)</f>
        <v>0</v>
      </c>
    </row>
    <row r="47" spans="1:4" x14ac:dyDescent="0.2">
      <c r="A47" s="4">
        <v>46</v>
      </c>
      <c r="B47" s="51" t="s">
        <v>253</v>
      </c>
      <c r="C47">
        <f>COUNTIF(Atleti!E$2:E$9997,A47)</f>
        <v>0</v>
      </c>
      <c r="D47">
        <f>COUNTIF(Arrivi!F$2:F$9959,B47)</f>
        <v>0</v>
      </c>
    </row>
    <row r="48" spans="1:4" x14ac:dyDescent="0.2">
      <c r="A48" s="4">
        <v>47</v>
      </c>
      <c r="B48" s="51" t="s">
        <v>254</v>
      </c>
      <c r="C48">
        <f>COUNTIF(Atleti!E$2:E$9997,A48)</f>
        <v>0</v>
      </c>
      <c r="D48">
        <f>COUNTIF(Arrivi!F$2:F$9959,B48)</f>
        <v>0</v>
      </c>
    </row>
    <row r="49" spans="1:4" x14ac:dyDescent="0.2">
      <c r="A49" s="4">
        <v>48</v>
      </c>
      <c r="B49" s="51" t="s">
        <v>255</v>
      </c>
      <c r="C49">
        <f>COUNTIF(Atleti!E$2:E$9997,A49)</f>
        <v>0</v>
      </c>
      <c r="D49">
        <f>COUNTIF(Arrivi!F$2:F$9959,B49)</f>
        <v>0</v>
      </c>
    </row>
    <row r="50" spans="1:4" x14ac:dyDescent="0.2">
      <c r="A50" s="4">
        <v>49</v>
      </c>
      <c r="B50" s="51" t="s">
        <v>256</v>
      </c>
      <c r="C50">
        <f>COUNTIF(Atleti!E$2:E$9997,A50)</f>
        <v>0</v>
      </c>
      <c r="D50">
        <f>COUNTIF(Arrivi!F$2:F$9959,B50)</f>
        <v>0</v>
      </c>
    </row>
    <row r="51" spans="1:4" x14ac:dyDescent="0.2">
      <c r="A51" s="4">
        <v>50</v>
      </c>
      <c r="B51" s="51" t="s">
        <v>257</v>
      </c>
      <c r="C51">
        <f>COUNTIF(Atleti!E$2:E$9997,A51)</f>
        <v>0</v>
      </c>
      <c r="D51">
        <f>COUNTIF(Arrivi!F$2:F$9959,B51)</f>
        <v>0</v>
      </c>
    </row>
    <row r="52" spans="1:4" x14ac:dyDescent="0.2">
      <c r="A52" s="4">
        <v>51</v>
      </c>
      <c r="B52" s="51" t="s">
        <v>258</v>
      </c>
      <c r="C52">
        <f>COUNTIF(Atleti!E$2:E$9997,A52)</f>
        <v>0</v>
      </c>
      <c r="D52">
        <f>COUNTIF(Arrivi!F$2:F$9959,B52)</f>
        <v>0</v>
      </c>
    </row>
    <row r="53" spans="1:4" x14ac:dyDescent="0.2">
      <c r="A53" s="4">
        <v>52</v>
      </c>
      <c r="B53" s="51" t="s">
        <v>259</v>
      </c>
      <c r="C53">
        <f>COUNTIF(Atleti!E$2:E$9997,A53)</f>
        <v>0</v>
      </c>
      <c r="D53">
        <f>COUNTIF(Arrivi!F$2:F$9959,B53)</f>
        <v>0</v>
      </c>
    </row>
    <row r="54" spans="1:4" x14ac:dyDescent="0.2">
      <c r="A54" s="4">
        <v>53</v>
      </c>
      <c r="B54" s="51" t="s">
        <v>260</v>
      </c>
      <c r="C54">
        <f>COUNTIF(Atleti!E$2:E$9997,A54)</f>
        <v>0</v>
      </c>
      <c r="D54">
        <f>COUNTIF(Arrivi!F$2:F$9959,B54)</f>
        <v>0</v>
      </c>
    </row>
    <row r="55" spans="1:4" x14ac:dyDescent="0.2">
      <c r="A55" s="4">
        <v>54</v>
      </c>
      <c r="B55" s="51" t="s">
        <v>261</v>
      </c>
      <c r="C55">
        <f>COUNTIF(Atleti!E$2:E$9997,A55)</f>
        <v>0</v>
      </c>
      <c r="D55">
        <f>COUNTIF(Arrivi!F$2:F$9959,B55)</f>
        <v>0</v>
      </c>
    </row>
    <row r="56" spans="1:4" x14ac:dyDescent="0.2">
      <c r="A56" s="4">
        <v>55</v>
      </c>
      <c r="B56" s="51" t="s">
        <v>262</v>
      </c>
      <c r="C56">
        <f>COUNTIF(Atleti!E$2:E$9997,A56)</f>
        <v>0</v>
      </c>
      <c r="D56">
        <f>COUNTIF(Arrivi!F$2:F$9959,B56)</f>
        <v>0</v>
      </c>
    </row>
    <row r="57" spans="1:4" x14ac:dyDescent="0.2">
      <c r="A57" s="4">
        <v>56</v>
      </c>
      <c r="B57" s="51" t="s">
        <v>263</v>
      </c>
      <c r="C57">
        <f>COUNTIF(Atleti!E$2:E$9997,A57)</f>
        <v>0</v>
      </c>
      <c r="D57">
        <f>COUNTIF(Arrivi!F$2:F$9959,B57)</f>
        <v>0</v>
      </c>
    </row>
    <row r="58" spans="1:4" x14ac:dyDescent="0.2">
      <c r="A58" s="4">
        <v>57</v>
      </c>
      <c r="B58" s="51" t="s">
        <v>264</v>
      </c>
      <c r="C58">
        <f>COUNTIF(Atleti!E$2:E$9997,A58)</f>
        <v>0</v>
      </c>
      <c r="D58">
        <f>COUNTIF(Arrivi!F$2:F$9959,B58)</f>
        <v>0</v>
      </c>
    </row>
    <row r="59" spans="1:4" x14ac:dyDescent="0.2">
      <c r="A59" s="4">
        <v>58</v>
      </c>
      <c r="B59" s="51" t="s">
        <v>265</v>
      </c>
      <c r="C59">
        <f>COUNTIF(Atleti!E$2:E$9997,A59)</f>
        <v>0</v>
      </c>
      <c r="D59">
        <f>COUNTIF(Arrivi!F$2:F$9959,B59)</f>
        <v>0</v>
      </c>
    </row>
    <row r="60" spans="1:4" x14ac:dyDescent="0.2">
      <c r="A60" s="4">
        <v>59</v>
      </c>
      <c r="B60" s="51" t="s">
        <v>266</v>
      </c>
      <c r="C60">
        <f>COUNTIF(Atleti!E$2:E$9997,A60)</f>
        <v>0</v>
      </c>
      <c r="D60">
        <f>COUNTIF(Arrivi!F$2:F$9959,B60)</f>
        <v>0</v>
      </c>
    </row>
    <row r="61" spans="1:4" x14ac:dyDescent="0.2">
      <c r="A61" s="4">
        <v>60</v>
      </c>
      <c r="B61" s="51" t="s">
        <v>267</v>
      </c>
      <c r="C61">
        <f>COUNTIF(Atleti!E$2:E$9997,A61)</f>
        <v>0</v>
      </c>
      <c r="D61">
        <f>COUNTIF(Arrivi!F$2:F$9959,B61)</f>
        <v>0</v>
      </c>
    </row>
    <row r="62" spans="1:4" x14ac:dyDescent="0.2">
      <c r="A62" s="4">
        <v>61</v>
      </c>
      <c r="B62" s="51" t="s">
        <v>268</v>
      </c>
      <c r="C62">
        <f>COUNTIF(Atleti!E$2:E$9997,A62)</f>
        <v>0</v>
      </c>
      <c r="D62">
        <f>COUNTIF(Arrivi!F$2:F$9959,B62)</f>
        <v>0</v>
      </c>
    </row>
    <row r="63" spans="1:4" x14ac:dyDescent="0.2">
      <c r="A63" s="4">
        <v>62</v>
      </c>
      <c r="B63" s="51" t="s">
        <v>269</v>
      </c>
      <c r="C63">
        <f>COUNTIF(Atleti!E$2:E$9997,A63)</f>
        <v>0</v>
      </c>
      <c r="D63">
        <f>COUNTIF(Arrivi!F$2:F$9959,B63)</f>
        <v>0</v>
      </c>
    </row>
    <row r="64" spans="1:4" x14ac:dyDescent="0.2">
      <c r="A64" s="4">
        <v>63</v>
      </c>
      <c r="B64" s="51" t="s">
        <v>270</v>
      </c>
      <c r="C64">
        <f>COUNTIF(Atleti!E$2:E$9997,A64)</f>
        <v>0</v>
      </c>
      <c r="D64">
        <f>COUNTIF(Arrivi!F$2:F$9959,B64)</f>
        <v>0</v>
      </c>
    </row>
    <row r="65" spans="1:4" x14ac:dyDescent="0.2">
      <c r="A65" s="4">
        <v>64</v>
      </c>
      <c r="B65" s="51" t="s">
        <v>271</v>
      </c>
      <c r="C65">
        <f>COUNTIF(Atleti!E$2:E$9997,A65)</f>
        <v>0</v>
      </c>
      <c r="D65">
        <f>COUNTIF(Arrivi!F$2:F$9959,B65)</f>
        <v>0</v>
      </c>
    </row>
    <row r="66" spans="1:4" x14ac:dyDescent="0.2">
      <c r="A66" s="4">
        <v>65</v>
      </c>
      <c r="B66" s="51" t="s">
        <v>272</v>
      </c>
      <c r="C66">
        <f>COUNTIF(Atleti!E$2:E$9997,A66)</f>
        <v>0</v>
      </c>
      <c r="D66">
        <f>COUNTIF(Arrivi!F$2:F$9959,B66)</f>
        <v>0</v>
      </c>
    </row>
    <row r="67" spans="1:4" x14ac:dyDescent="0.2">
      <c r="A67" s="4">
        <v>66</v>
      </c>
      <c r="B67" s="51" t="s">
        <v>273</v>
      </c>
      <c r="C67">
        <f>COUNTIF(Atleti!E$2:E$9997,A67)</f>
        <v>0</v>
      </c>
      <c r="D67">
        <f>COUNTIF(Arrivi!F$2:F$9959,B67)</f>
        <v>0</v>
      </c>
    </row>
    <row r="68" spans="1:4" x14ac:dyDescent="0.2">
      <c r="A68" s="4">
        <v>67</v>
      </c>
      <c r="B68" s="51" t="s">
        <v>274</v>
      </c>
      <c r="C68">
        <f>COUNTIF(Atleti!E$2:E$9997,A68)</f>
        <v>0</v>
      </c>
      <c r="D68">
        <f>COUNTIF(Arrivi!F$2:F$9959,B68)</f>
        <v>0</v>
      </c>
    </row>
    <row r="69" spans="1:4" x14ac:dyDescent="0.2">
      <c r="A69" s="4">
        <v>68</v>
      </c>
      <c r="B69" s="51" t="s">
        <v>275</v>
      </c>
      <c r="C69">
        <f>COUNTIF(Atleti!E$2:E$9997,A69)</f>
        <v>0</v>
      </c>
      <c r="D69">
        <f>COUNTIF(Arrivi!F$2:F$9959,B69)</f>
        <v>0</v>
      </c>
    </row>
    <row r="70" spans="1:4" x14ac:dyDescent="0.2">
      <c r="A70" s="4">
        <v>69</v>
      </c>
      <c r="B70" s="51" t="s">
        <v>276</v>
      </c>
      <c r="C70">
        <f>COUNTIF(Atleti!E$2:E$9997,A70)</f>
        <v>0</v>
      </c>
      <c r="D70">
        <f>COUNTIF(Arrivi!F$2:F$9959,B70)</f>
        <v>0</v>
      </c>
    </row>
    <row r="71" spans="1:4" x14ac:dyDescent="0.2">
      <c r="A71" s="4">
        <v>70</v>
      </c>
      <c r="B71" s="51" t="s">
        <v>277</v>
      </c>
      <c r="C71">
        <f>COUNTIF(Atleti!E$2:E$9997,A71)</f>
        <v>0</v>
      </c>
      <c r="D71">
        <f>COUNTIF(Arrivi!F$2:F$9959,B71)</f>
        <v>0</v>
      </c>
    </row>
    <row r="72" spans="1:4" x14ac:dyDescent="0.2">
      <c r="A72" s="4">
        <v>71</v>
      </c>
      <c r="B72" s="51" t="s">
        <v>278</v>
      </c>
      <c r="C72">
        <f>COUNTIF(Atleti!E$2:E$9997,A72)</f>
        <v>0</v>
      </c>
      <c r="D72">
        <f>COUNTIF(Arrivi!F$2:F$9959,B72)</f>
        <v>0</v>
      </c>
    </row>
    <row r="73" spans="1:4" x14ac:dyDescent="0.2">
      <c r="A73" s="4">
        <v>72</v>
      </c>
      <c r="B73" s="51" t="s">
        <v>279</v>
      </c>
      <c r="C73">
        <f>COUNTIF(Atleti!E$2:E$9997,A73)</f>
        <v>0</v>
      </c>
      <c r="D73">
        <f>COUNTIF(Arrivi!F$2:F$9959,B73)</f>
        <v>0</v>
      </c>
    </row>
    <row r="74" spans="1:4" x14ac:dyDescent="0.2">
      <c r="A74" s="4">
        <v>73</v>
      </c>
      <c r="B74" s="51" t="s">
        <v>280</v>
      </c>
      <c r="C74">
        <f>COUNTIF(Atleti!E$2:E$9997,A74)</f>
        <v>0</v>
      </c>
      <c r="D74">
        <f>COUNTIF(Arrivi!F$2:F$9959,B74)</f>
        <v>0</v>
      </c>
    </row>
    <row r="75" spans="1:4" x14ac:dyDescent="0.2">
      <c r="A75" s="4">
        <v>74</v>
      </c>
      <c r="B75" s="51" t="s">
        <v>281</v>
      </c>
      <c r="C75">
        <f>COUNTIF(Atleti!E$2:E$9997,A75)</f>
        <v>0</v>
      </c>
      <c r="D75">
        <f>COUNTIF(Arrivi!F$2:F$9959,B75)</f>
        <v>0</v>
      </c>
    </row>
    <row r="76" spans="1:4" x14ac:dyDescent="0.2">
      <c r="A76" s="4">
        <v>75</v>
      </c>
      <c r="B76" s="51" t="s">
        <v>282</v>
      </c>
      <c r="C76">
        <f>COUNTIF(Atleti!E$2:E$9997,A76)</f>
        <v>0</v>
      </c>
      <c r="D76">
        <f>COUNTIF(Arrivi!F$2:F$9959,B76)</f>
        <v>0</v>
      </c>
    </row>
    <row r="77" spans="1:4" x14ac:dyDescent="0.2">
      <c r="A77" s="4">
        <v>76</v>
      </c>
      <c r="B77" s="51" t="s">
        <v>283</v>
      </c>
      <c r="C77">
        <f>COUNTIF(Atleti!E$2:E$9997,A77)</f>
        <v>0</v>
      </c>
      <c r="D77">
        <f>COUNTIF(Arrivi!F$2:F$9959,B77)</f>
        <v>0</v>
      </c>
    </row>
    <row r="78" spans="1:4" x14ac:dyDescent="0.2">
      <c r="A78" s="4">
        <v>77</v>
      </c>
      <c r="B78" s="51" t="s">
        <v>284</v>
      </c>
      <c r="C78">
        <f>COUNTIF(Atleti!E$2:E$9997,A78)</f>
        <v>0</v>
      </c>
      <c r="D78">
        <f>COUNTIF(Arrivi!F$2:F$9959,B78)</f>
        <v>0</v>
      </c>
    </row>
    <row r="79" spans="1:4" x14ac:dyDescent="0.2">
      <c r="A79" s="4">
        <v>78</v>
      </c>
      <c r="B79" s="51" t="s">
        <v>285</v>
      </c>
      <c r="C79">
        <f>COUNTIF(Atleti!E$2:E$9997,A79)</f>
        <v>0</v>
      </c>
      <c r="D79">
        <f>COUNTIF(Arrivi!F$2:F$9959,B79)</f>
        <v>0</v>
      </c>
    </row>
    <row r="80" spans="1:4" x14ac:dyDescent="0.2">
      <c r="A80" s="4">
        <v>79</v>
      </c>
      <c r="B80" s="51" t="s">
        <v>286</v>
      </c>
      <c r="C80">
        <f>COUNTIF(Atleti!E$2:E$9997,A80)</f>
        <v>0</v>
      </c>
      <c r="D80">
        <f>COUNTIF(Arrivi!F$2:F$9959,B80)</f>
        <v>0</v>
      </c>
    </row>
    <row r="81" spans="1:4" x14ac:dyDescent="0.2">
      <c r="A81" s="4">
        <v>80</v>
      </c>
      <c r="B81" s="51" t="s">
        <v>287</v>
      </c>
      <c r="C81">
        <f>COUNTIF(Atleti!E$2:E$9997,A81)</f>
        <v>0</v>
      </c>
      <c r="D81">
        <f>COUNTIF(Arrivi!F$2:F$9959,B81)</f>
        <v>0</v>
      </c>
    </row>
    <row r="82" spans="1:4" x14ac:dyDescent="0.2">
      <c r="A82" s="4">
        <v>81</v>
      </c>
      <c r="B82" s="51" t="s">
        <v>288</v>
      </c>
      <c r="C82">
        <f>COUNTIF(Atleti!E$2:E$9997,A82)</f>
        <v>0</v>
      </c>
      <c r="D82">
        <f>COUNTIF(Arrivi!F$2:F$9959,B82)</f>
        <v>0</v>
      </c>
    </row>
    <row r="83" spans="1:4" x14ac:dyDescent="0.2">
      <c r="A83" s="4">
        <v>82</v>
      </c>
      <c r="B83" s="51" t="s">
        <v>289</v>
      </c>
      <c r="C83">
        <f>COUNTIF(Atleti!E$2:E$9997,A83)</f>
        <v>0</v>
      </c>
      <c r="D83">
        <f>COUNTIF(Arrivi!F$2:F$9959,B83)</f>
        <v>0</v>
      </c>
    </row>
    <row r="84" spans="1:4" x14ac:dyDescent="0.2">
      <c r="A84" s="4">
        <v>83</v>
      </c>
      <c r="B84" s="51" t="s">
        <v>290</v>
      </c>
      <c r="C84">
        <f>COUNTIF(Atleti!E$2:E$9997,A84)</f>
        <v>0</v>
      </c>
      <c r="D84">
        <f>COUNTIF(Arrivi!F$2:F$9959,B84)</f>
        <v>0</v>
      </c>
    </row>
    <row r="85" spans="1:4" x14ac:dyDescent="0.2">
      <c r="A85" s="4">
        <v>84</v>
      </c>
      <c r="B85" s="51" t="s">
        <v>291</v>
      </c>
      <c r="C85">
        <f>COUNTIF(Atleti!E$2:E$9997,A85)</f>
        <v>0</v>
      </c>
      <c r="D85">
        <f>COUNTIF(Arrivi!F$2:F$9959,B85)</f>
        <v>0</v>
      </c>
    </row>
    <row r="86" spans="1:4" x14ac:dyDescent="0.2">
      <c r="A86" s="4">
        <v>85</v>
      </c>
      <c r="B86" s="51" t="s">
        <v>292</v>
      </c>
      <c r="C86">
        <f>COUNTIF(Atleti!E$2:E$9997,A86)</f>
        <v>0</v>
      </c>
      <c r="D86">
        <f>COUNTIF(Arrivi!F$2:F$9959,B86)</f>
        <v>0</v>
      </c>
    </row>
    <row r="87" spans="1:4" x14ac:dyDescent="0.2">
      <c r="A87" s="4">
        <v>86</v>
      </c>
      <c r="B87" s="51" t="s">
        <v>293</v>
      </c>
      <c r="C87">
        <f>COUNTIF(Atleti!E$2:E$9997,A87)</f>
        <v>0</v>
      </c>
      <c r="D87">
        <f>COUNTIF(Arrivi!F$2:F$9959,B87)</f>
        <v>0</v>
      </c>
    </row>
    <row r="88" spans="1:4" x14ac:dyDescent="0.2">
      <c r="A88" s="4">
        <v>87</v>
      </c>
      <c r="B88" s="51" t="s">
        <v>294</v>
      </c>
      <c r="C88">
        <f>COUNTIF(Atleti!E$2:E$9997,A88)</f>
        <v>0</v>
      </c>
      <c r="D88">
        <f>COUNTIF(Arrivi!F$2:F$9959,B88)</f>
        <v>0</v>
      </c>
    </row>
    <row r="89" spans="1:4" x14ac:dyDescent="0.2">
      <c r="A89" s="4">
        <v>88</v>
      </c>
      <c r="B89" s="51" t="s">
        <v>295</v>
      </c>
      <c r="C89">
        <f>COUNTIF(Atleti!E$2:E$9997,A89)</f>
        <v>0</v>
      </c>
      <c r="D89">
        <f>COUNTIF(Arrivi!F$2:F$9959,B89)</f>
        <v>0</v>
      </c>
    </row>
    <row r="90" spans="1:4" x14ac:dyDescent="0.2">
      <c r="A90" s="4">
        <v>89</v>
      </c>
      <c r="B90" s="51" t="s">
        <v>296</v>
      </c>
      <c r="C90">
        <f>COUNTIF(Atleti!E$2:E$9997,A90)</f>
        <v>0</v>
      </c>
      <c r="D90">
        <f>COUNTIF(Arrivi!F$2:F$9959,B90)</f>
        <v>0</v>
      </c>
    </row>
    <row r="91" spans="1:4" x14ac:dyDescent="0.2">
      <c r="A91" s="4">
        <v>90</v>
      </c>
      <c r="B91" s="51" t="s">
        <v>297</v>
      </c>
      <c r="C91">
        <f>COUNTIF(Atleti!E$2:E$9997,A91)</f>
        <v>0</v>
      </c>
      <c r="D91">
        <f>COUNTIF(Arrivi!F$2:F$9959,B91)</f>
        <v>0</v>
      </c>
    </row>
    <row r="92" spans="1:4" x14ac:dyDescent="0.2">
      <c r="A92" s="4">
        <v>91</v>
      </c>
      <c r="B92" s="51" t="s">
        <v>298</v>
      </c>
      <c r="C92">
        <f>COUNTIF(Atleti!E$2:E$9997,A92)</f>
        <v>0</v>
      </c>
      <c r="D92">
        <f>COUNTIF(Arrivi!F$2:F$9959,B92)</f>
        <v>0</v>
      </c>
    </row>
    <row r="93" spans="1:4" x14ac:dyDescent="0.2">
      <c r="A93" s="4">
        <v>92</v>
      </c>
      <c r="B93" s="51" t="s">
        <v>299</v>
      </c>
      <c r="C93">
        <f>COUNTIF(Atleti!E$2:E$9997,A93)</f>
        <v>0</v>
      </c>
      <c r="D93">
        <f>COUNTIF(Arrivi!F$2:F$9959,B93)</f>
        <v>0</v>
      </c>
    </row>
    <row r="94" spans="1:4" x14ac:dyDescent="0.2">
      <c r="A94" s="4">
        <v>93</v>
      </c>
      <c r="B94" s="51" t="s">
        <v>300</v>
      </c>
      <c r="C94">
        <f>COUNTIF(Atleti!E$2:E$9997,A94)</f>
        <v>0</v>
      </c>
      <c r="D94">
        <f>COUNTIF(Arrivi!F$2:F$9959,B94)</f>
        <v>0</v>
      </c>
    </row>
    <row r="95" spans="1:4" x14ac:dyDescent="0.2">
      <c r="A95" s="4">
        <v>94</v>
      </c>
      <c r="B95" s="51" t="s">
        <v>301</v>
      </c>
      <c r="C95">
        <f>COUNTIF(Atleti!E$2:E$9997,A95)</f>
        <v>0</v>
      </c>
      <c r="D95">
        <f>COUNTIF(Arrivi!F$2:F$9959,B95)</f>
        <v>0</v>
      </c>
    </row>
    <row r="96" spans="1:4" x14ac:dyDescent="0.2">
      <c r="A96" s="4">
        <v>95</v>
      </c>
      <c r="B96" s="51" t="s">
        <v>302</v>
      </c>
      <c r="C96">
        <f>COUNTIF(Atleti!E$2:E$9997,A96)</f>
        <v>0</v>
      </c>
      <c r="D96">
        <f>COUNTIF(Arrivi!F$2:F$9959,B96)</f>
        <v>0</v>
      </c>
    </row>
    <row r="97" spans="1:4" x14ac:dyDescent="0.2">
      <c r="A97" s="4">
        <v>96</v>
      </c>
      <c r="B97" s="51" t="s">
        <v>303</v>
      </c>
      <c r="C97">
        <f>COUNTIF(Atleti!E$2:E$9997,A97)</f>
        <v>0</v>
      </c>
      <c r="D97">
        <f>COUNTIF(Arrivi!F$2:F$9959,B97)</f>
        <v>0</v>
      </c>
    </row>
    <row r="98" spans="1:4" x14ac:dyDescent="0.2">
      <c r="A98" s="4">
        <v>97</v>
      </c>
      <c r="B98" s="51" t="s">
        <v>304</v>
      </c>
      <c r="C98">
        <f>COUNTIF(Atleti!E$2:E$9997,A98)</f>
        <v>0</v>
      </c>
      <c r="D98">
        <f>COUNTIF(Arrivi!F$2:F$9959,B98)</f>
        <v>0</v>
      </c>
    </row>
    <row r="99" spans="1:4" x14ac:dyDescent="0.2">
      <c r="A99" s="4">
        <v>98</v>
      </c>
      <c r="B99" s="51" t="s">
        <v>305</v>
      </c>
      <c r="C99">
        <f>COUNTIF(Atleti!E$2:E$9997,A99)</f>
        <v>0</v>
      </c>
      <c r="D99">
        <f>COUNTIF(Arrivi!F$2:F$9959,B99)</f>
        <v>0</v>
      </c>
    </row>
    <row r="100" spans="1:4" x14ac:dyDescent="0.2">
      <c r="A100" s="4">
        <v>99</v>
      </c>
      <c r="B100" s="51" t="s">
        <v>306</v>
      </c>
      <c r="C100">
        <f>COUNTIF(Atleti!E$2:E$9997,A100)</f>
        <v>0</v>
      </c>
      <c r="D100">
        <f>COUNTIF(Arrivi!F$2:F$9959,B100)</f>
        <v>0</v>
      </c>
    </row>
    <row r="101" spans="1:4" x14ac:dyDescent="0.2">
      <c r="A101" s="4">
        <v>100</v>
      </c>
      <c r="B101" s="51" t="s">
        <v>307</v>
      </c>
      <c r="C101">
        <f>COUNTIF(Atleti!E$2:E$9997,A101)</f>
        <v>0</v>
      </c>
      <c r="D101">
        <f>COUNTIF(Arrivi!F$2:F$9959,B101)</f>
        <v>0</v>
      </c>
    </row>
    <row r="102" spans="1:4" x14ac:dyDescent="0.2">
      <c r="A102" s="4">
        <v>101</v>
      </c>
      <c r="B102" s="51" t="s">
        <v>308</v>
      </c>
      <c r="C102">
        <f>COUNTIF(Atleti!E$2:E$9997,A102)</f>
        <v>0</v>
      </c>
      <c r="D102">
        <f>COUNTIF(Arrivi!F$2:F$9959,B102)</f>
        <v>0</v>
      </c>
    </row>
    <row r="103" spans="1:4" x14ac:dyDescent="0.2">
      <c r="A103" s="4">
        <v>102</v>
      </c>
      <c r="B103" s="51" t="s">
        <v>309</v>
      </c>
      <c r="C103">
        <f>COUNTIF(Atleti!E$2:E$9997,A103)</f>
        <v>0</v>
      </c>
      <c r="D103">
        <f>COUNTIF(Arrivi!F$2:F$9959,B103)</f>
        <v>0</v>
      </c>
    </row>
    <row r="104" spans="1:4" x14ac:dyDescent="0.2">
      <c r="A104" s="4">
        <v>103</v>
      </c>
      <c r="B104" s="51" t="s">
        <v>310</v>
      </c>
      <c r="C104">
        <f>COUNTIF(Atleti!E$2:E$9997,A104)</f>
        <v>1</v>
      </c>
      <c r="D104">
        <f>COUNTIF(Arrivi!F$2:F$9959,B104)</f>
        <v>1</v>
      </c>
    </row>
    <row r="105" spans="1:4" x14ac:dyDescent="0.2">
      <c r="A105" s="4">
        <v>104</v>
      </c>
      <c r="B105" s="51" t="s">
        <v>311</v>
      </c>
      <c r="C105">
        <f>COUNTIF(Atleti!E$2:E$9997,A105)</f>
        <v>0</v>
      </c>
      <c r="D105">
        <f>COUNTIF(Arrivi!F$2:F$9959,B105)</f>
        <v>0</v>
      </c>
    </row>
    <row r="106" spans="1:4" x14ac:dyDescent="0.2">
      <c r="A106" s="4">
        <v>105</v>
      </c>
      <c r="B106" s="51" t="s">
        <v>312</v>
      </c>
      <c r="C106">
        <f>COUNTIF(Atleti!E$2:E$9997,A106)</f>
        <v>0</v>
      </c>
      <c r="D106">
        <f>COUNTIF(Arrivi!F$2:F$9959,B106)</f>
        <v>0</v>
      </c>
    </row>
    <row r="107" spans="1:4" x14ac:dyDescent="0.2">
      <c r="A107" s="4">
        <v>106</v>
      </c>
      <c r="B107" s="51" t="s">
        <v>313</v>
      </c>
      <c r="C107">
        <f>COUNTIF(Atleti!E$2:E$9997,A107)</f>
        <v>0</v>
      </c>
      <c r="D107">
        <f>COUNTIF(Arrivi!F$2:F$9959,B107)</f>
        <v>0</v>
      </c>
    </row>
    <row r="108" spans="1:4" x14ac:dyDescent="0.2">
      <c r="A108" s="4">
        <v>107</v>
      </c>
      <c r="B108" s="51" t="s">
        <v>314</v>
      </c>
      <c r="C108">
        <f>COUNTIF(Atleti!E$2:E$9997,A108)</f>
        <v>0</v>
      </c>
      <c r="D108">
        <f>COUNTIF(Arrivi!F$2:F$9959,B108)</f>
        <v>0</v>
      </c>
    </row>
    <row r="109" spans="1:4" x14ac:dyDescent="0.2">
      <c r="A109" s="4">
        <v>108</v>
      </c>
      <c r="B109" s="51" t="s">
        <v>315</v>
      </c>
      <c r="C109">
        <f>COUNTIF(Atleti!E$2:E$9997,A109)</f>
        <v>0</v>
      </c>
      <c r="D109">
        <f>COUNTIF(Arrivi!F$2:F$9959,B109)</f>
        <v>0</v>
      </c>
    </row>
    <row r="110" spans="1:4" x14ac:dyDescent="0.2">
      <c r="A110" s="4">
        <v>109</v>
      </c>
      <c r="B110" s="51" t="s">
        <v>316</v>
      </c>
      <c r="C110">
        <f>COUNTIF(Atleti!E$2:E$9997,A110)</f>
        <v>0</v>
      </c>
      <c r="D110">
        <f>COUNTIF(Arrivi!F$2:F$9959,B110)</f>
        <v>0</v>
      </c>
    </row>
    <row r="111" spans="1:4" x14ac:dyDescent="0.2">
      <c r="A111" s="4">
        <v>110</v>
      </c>
      <c r="B111" s="51" t="s">
        <v>317</v>
      </c>
      <c r="C111">
        <f>COUNTIF(Atleti!E$2:E$9997,A111)</f>
        <v>0</v>
      </c>
      <c r="D111">
        <f>COUNTIF(Arrivi!F$2:F$9959,B111)</f>
        <v>0</v>
      </c>
    </row>
    <row r="112" spans="1:4" x14ac:dyDescent="0.2">
      <c r="A112" s="4">
        <v>111</v>
      </c>
      <c r="B112" s="51" t="s">
        <v>318</v>
      </c>
      <c r="C112">
        <f>COUNTIF(Atleti!E$2:E$9997,A112)</f>
        <v>0</v>
      </c>
      <c r="D112">
        <f>COUNTIF(Arrivi!F$2:F$9959,B112)</f>
        <v>0</v>
      </c>
    </row>
    <row r="113" spans="1:4" x14ac:dyDescent="0.2">
      <c r="A113" s="4">
        <v>112</v>
      </c>
      <c r="B113" s="51" t="s">
        <v>319</v>
      </c>
      <c r="C113">
        <f>COUNTIF(Atleti!E$2:E$9997,A113)</f>
        <v>0</v>
      </c>
      <c r="D113">
        <f>COUNTIF(Arrivi!F$2:F$9959,B113)</f>
        <v>0</v>
      </c>
    </row>
    <row r="114" spans="1:4" x14ac:dyDescent="0.2">
      <c r="A114" s="4">
        <v>113</v>
      </c>
      <c r="B114" s="51" t="s">
        <v>320</v>
      </c>
      <c r="C114">
        <f>COUNTIF(Atleti!E$2:E$9997,A114)</f>
        <v>0</v>
      </c>
      <c r="D114">
        <f>COUNTIF(Arrivi!F$2:F$9959,B114)</f>
        <v>0</v>
      </c>
    </row>
    <row r="115" spans="1:4" x14ac:dyDescent="0.2">
      <c r="A115" s="4">
        <v>114</v>
      </c>
      <c r="B115" s="51" t="s">
        <v>321</v>
      </c>
      <c r="C115">
        <f>COUNTIF(Atleti!E$2:E$9997,A115)</f>
        <v>0</v>
      </c>
      <c r="D115">
        <f>COUNTIF(Arrivi!F$2:F$9959,B115)</f>
        <v>0</v>
      </c>
    </row>
    <row r="116" spans="1:4" x14ac:dyDescent="0.2">
      <c r="A116" s="4">
        <v>115</v>
      </c>
      <c r="B116" s="51" t="s">
        <v>322</v>
      </c>
      <c r="C116">
        <f>COUNTIF(Atleti!E$2:E$9997,A116)</f>
        <v>0</v>
      </c>
      <c r="D116">
        <f>COUNTIF(Arrivi!F$2:F$9959,B116)</f>
        <v>0</v>
      </c>
    </row>
    <row r="117" spans="1:4" x14ac:dyDescent="0.2">
      <c r="A117" s="4">
        <v>116</v>
      </c>
      <c r="B117" s="51" t="s">
        <v>323</v>
      </c>
      <c r="C117">
        <f>COUNTIF(Atleti!E$2:E$9997,A117)</f>
        <v>0</v>
      </c>
      <c r="D117">
        <f>COUNTIF(Arrivi!F$2:F$9959,B117)</f>
        <v>0</v>
      </c>
    </row>
    <row r="118" spans="1:4" x14ac:dyDescent="0.2">
      <c r="A118" s="4">
        <v>117</v>
      </c>
      <c r="B118" s="51" t="s">
        <v>324</v>
      </c>
      <c r="C118">
        <f>COUNTIF(Atleti!E$2:E$9997,A118)</f>
        <v>0</v>
      </c>
      <c r="D118">
        <f>COUNTIF(Arrivi!F$2:F$9959,B118)</f>
        <v>0</v>
      </c>
    </row>
    <row r="119" spans="1:4" x14ac:dyDescent="0.2">
      <c r="A119" s="4">
        <v>118</v>
      </c>
      <c r="B119" s="51" t="s">
        <v>325</v>
      </c>
      <c r="C119">
        <f>COUNTIF(Atleti!E$2:E$9997,A119)</f>
        <v>0</v>
      </c>
      <c r="D119">
        <f>COUNTIF(Arrivi!F$2:F$9959,B119)</f>
        <v>0</v>
      </c>
    </row>
    <row r="120" spans="1:4" x14ac:dyDescent="0.2">
      <c r="A120" s="4">
        <v>119</v>
      </c>
      <c r="B120" s="51" t="s">
        <v>326</v>
      </c>
      <c r="C120">
        <f>COUNTIF(Atleti!E$2:E$9997,A120)</f>
        <v>0</v>
      </c>
      <c r="D120">
        <f>COUNTIF(Arrivi!F$2:F$9959,B120)</f>
        <v>0</v>
      </c>
    </row>
    <row r="121" spans="1:4" x14ac:dyDescent="0.2">
      <c r="A121" s="4">
        <v>120</v>
      </c>
      <c r="B121" s="51" t="s">
        <v>327</v>
      </c>
      <c r="C121">
        <f>COUNTIF(Atleti!E$2:E$9997,A121)</f>
        <v>0</v>
      </c>
      <c r="D121">
        <f>COUNTIF(Arrivi!F$2:F$9959,B121)</f>
        <v>0</v>
      </c>
    </row>
    <row r="122" spans="1:4" x14ac:dyDescent="0.2">
      <c r="A122" s="4">
        <v>121</v>
      </c>
      <c r="B122" s="51" t="s">
        <v>328</v>
      </c>
      <c r="C122">
        <f>COUNTIF(Atleti!E$2:E$9997,A122)</f>
        <v>0</v>
      </c>
      <c r="D122">
        <f>COUNTIF(Arrivi!F$2:F$9959,B122)</f>
        <v>0</v>
      </c>
    </row>
    <row r="123" spans="1:4" x14ac:dyDescent="0.2">
      <c r="A123" s="4">
        <v>122</v>
      </c>
      <c r="B123" s="51" t="s">
        <v>329</v>
      </c>
      <c r="C123">
        <f>COUNTIF(Atleti!E$2:E$9997,A123)</f>
        <v>0</v>
      </c>
      <c r="D123">
        <f>COUNTIF(Arrivi!F$2:F$9959,B123)</f>
        <v>0</v>
      </c>
    </row>
    <row r="124" spans="1:4" x14ac:dyDescent="0.2">
      <c r="A124" s="4">
        <v>123</v>
      </c>
      <c r="B124" s="51" t="s">
        <v>330</v>
      </c>
      <c r="C124">
        <f>COUNTIF(Atleti!E$2:E$9997,A124)</f>
        <v>0</v>
      </c>
      <c r="D124">
        <f>COUNTIF(Arrivi!F$2:F$9959,B124)</f>
        <v>0</v>
      </c>
    </row>
    <row r="125" spans="1:4" x14ac:dyDescent="0.2">
      <c r="A125" s="4">
        <v>124</v>
      </c>
      <c r="B125" s="51" t="s">
        <v>331</v>
      </c>
      <c r="C125">
        <f>COUNTIF(Atleti!E$2:E$9997,A125)</f>
        <v>0</v>
      </c>
      <c r="D125">
        <f>COUNTIF(Arrivi!F$2:F$9959,B125)</f>
        <v>0</v>
      </c>
    </row>
    <row r="126" spans="1:4" x14ac:dyDescent="0.2">
      <c r="A126" s="4">
        <v>125</v>
      </c>
      <c r="B126" s="51" t="s">
        <v>332</v>
      </c>
      <c r="C126">
        <f>COUNTIF(Atleti!E$2:E$9997,A126)</f>
        <v>0</v>
      </c>
      <c r="D126">
        <f>COUNTIF(Arrivi!F$2:F$9959,B126)</f>
        <v>0</v>
      </c>
    </row>
    <row r="127" spans="1:4" x14ac:dyDescent="0.2">
      <c r="A127" s="4">
        <v>126</v>
      </c>
      <c r="B127" s="51" t="s">
        <v>333</v>
      </c>
      <c r="C127">
        <f>COUNTIF(Atleti!E$2:E$9997,A127)</f>
        <v>0</v>
      </c>
      <c r="D127">
        <f>COUNTIF(Arrivi!F$2:F$9959,B127)</f>
        <v>0</v>
      </c>
    </row>
    <row r="128" spans="1:4" x14ac:dyDescent="0.2">
      <c r="A128" s="4">
        <v>127</v>
      </c>
      <c r="B128" s="51" t="s">
        <v>334</v>
      </c>
      <c r="C128">
        <f>COUNTIF(Atleti!E$2:E$9997,A128)</f>
        <v>0</v>
      </c>
      <c r="D128">
        <f>COUNTIF(Arrivi!F$2:F$9959,B128)</f>
        <v>0</v>
      </c>
    </row>
    <row r="129" spans="1:4" x14ac:dyDescent="0.2">
      <c r="A129" s="4">
        <v>128</v>
      </c>
      <c r="B129" s="51" t="s">
        <v>335</v>
      </c>
      <c r="C129">
        <f>COUNTIF(Atleti!E$2:E$9997,A129)</f>
        <v>0</v>
      </c>
      <c r="D129">
        <f>COUNTIF(Arrivi!F$2:F$9959,B129)</f>
        <v>0</v>
      </c>
    </row>
    <row r="130" spans="1:4" x14ac:dyDescent="0.2">
      <c r="A130" s="4">
        <v>129</v>
      </c>
      <c r="B130" s="51" t="s">
        <v>336</v>
      </c>
      <c r="C130">
        <f>COUNTIF(Atleti!E$2:E$9997,A130)</f>
        <v>0</v>
      </c>
      <c r="D130">
        <f>COUNTIF(Arrivi!F$2:F$9959,B130)</f>
        <v>0</v>
      </c>
    </row>
    <row r="131" spans="1:4" x14ac:dyDescent="0.2">
      <c r="A131" s="4">
        <v>130</v>
      </c>
      <c r="B131" s="51" t="s">
        <v>337</v>
      </c>
      <c r="C131">
        <f>COUNTIF(Atleti!E$2:E$9997,A131)</f>
        <v>0</v>
      </c>
      <c r="D131">
        <f>COUNTIF(Arrivi!F$2:F$9959,B131)</f>
        <v>0</v>
      </c>
    </row>
    <row r="132" spans="1:4" x14ac:dyDescent="0.2">
      <c r="A132" s="4">
        <v>131</v>
      </c>
      <c r="B132" s="51" t="s">
        <v>338</v>
      </c>
      <c r="C132">
        <f>COUNTIF(Atleti!E$2:E$9997,A132)</f>
        <v>0</v>
      </c>
      <c r="D132">
        <f>COUNTIF(Arrivi!F$2:F$9959,B132)</f>
        <v>0</v>
      </c>
    </row>
    <row r="133" spans="1:4" x14ac:dyDescent="0.2">
      <c r="A133" s="4">
        <v>132</v>
      </c>
      <c r="B133" s="51" t="s">
        <v>339</v>
      </c>
      <c r="C133">
        <f>COUNTIF(Atleti!E$2:E$9997,A133)</f>
        <v>0</v>
      </c>
      <c r="D133">
        <f>COUNTIF(Arrivi!F$2:F$9959,B133)</f>
        <v>0</v>
      </c>
    </row>
    <row r="134" spans="1:4" x14ac:dyDescent="0.2">
      <c r="A134" s="4">
        <v>133</v>
      </c>
      <c r="B134" s="51" t="s">
        <v>340</v>
      </c>
      <c r="C134">
        <f>COUNTIF(Atleti!E$2:E$9997,A134)</f>
        <v>0</v>
      </c>
      <c r="D134">
        <f>COUNTIF(Arrivi!F$2:F$9959,B134)</f>
        <v>0</v>
      </c>
    </row>
    <row r="135" spans="1:4" x14ac:dyDescent="0.2">
      <c r="A135" s="4">
        <v>134</v>
      </c>
      <c r="B135" s="51" t="s">
        <v>341</v>
      </c>
      <c r="C135">
        <f>COUNTIF(Atleti!E$2:E$9997,A135)</f>
        <v>0</v>
      </c>
      <c r="D135">
        <f>COUNTIF(Arrivi!F$2:F$9959,B135)</f>
        <v>0</v>
      </c>
    </row>
    <row r="136" spans="1:4" x14ac:dyDescent="0.2">
      <c r="A136" s="4">
        <v>135</v>
      </c>
      <c r="B136" s="51" t="s">
        <v>342</v>
      </c>
      <c r="C136">
        <f>COUNTIF(Atleti!E$2:E$9997,A136)</f>
        <v>0</v>
      </c>
      <c r="D136">
        <f>COUNTIF(Arrivi!F$2:F$9959,B136)</f>
        <v>0</v>
      </c>
    </row>
    <row r="137" spans="1:4" x14ac:dyDescent="0.2">
      <c r="A137" s="4">
        <v>136</v>
      </c>
      <c r="B137" s="51" t="s">
        <v>343</v>
      </c>
      <c r="C137">
        <f>COUNTIF(Atleti!E$2:E$9997,A137)</f>
        <v>0</v>
      </c>
      <c r="D137">
        <f>COUNTIF(Arrivi!F$2:F$9959,B137)</f>
        <v>0</v>
      </c>
    </row>
    <row r="138" spans="1:4" x14ac:dyDescent="0.2">
      <c r="A138" s="4">
        <v>137</v>
      </c>
      <c r="B138" s="51" t="s">
        <v>344</v>
      </c>
      <c r="C138">
        <f>COUNTIF(Atleti!E$2:E$9997,A138)</f>
        <v>0</v>
      </c>
      <c r="D138">
        <f>COUNTIF(Arrivi!F$2:F$9959,B138)</f>
        <v>0</v>
      </c>
    </row>
    <row r="139" spans="1:4" x14ac:dyDescent="0.2">
      <c r="A139" s="4">
        <v>138</v>
      </c>
      <c r="B139" s="51" t="s">
        <v>345</v>
      </c>
      <c r="C139">
        <f>COUNTIF(Atleti!E$2:E$9997,A139)</f>
        <v>0</v>
      </c>
      <c r="D139">
        <f>COUNTIF(Arrivi!F$2:F$9959,B139)</f>
        <v>0</v>
      </c>
    </row>
    <row r="140" spans="1:4" x14ac:dyDescent="0.2">
      <c r="A140" s="4">
        <v>139</v>
      </c>
      <c r="B140" s="51" t="s">
        <v>346</v>
      </c>
      <c r="C140">
        <f>COUNTIF(Atleti!E$2:E$9997,A140)</f>
        <v>0</v>
      </c>
      <c r="D140">
        <f>COUNTIF(Arrivi!F$2:F$9959,B140)</f>
        <v>0</v>
      </c>
    </row>
    <row r="141" spans="1:4" x14ac:dyDescent="0.2">
      <c r="A141" s="4">
        <v>140</v>
      </c>
      <c r="B141" s="51" t="s">
        <v>347</v>
      </c>
      <c r="C141">
        <f>COUNTIF(Atleti!E$2:E$9997,A141)</f>
        <v>0</v>
      </c>
      <c r="D141">
        <f>COUNTIF(Arrivi!F$2:F$9959,B141)</f>
        <v>0</v>
      </c>
    </row>
    <row r="142" spans="1:4" x14ac:dyDescent="0.2">
      <c r="A142" s="4">
        <v>141</v>
      </c>
      <c r="B142" s="51" t="s">
        <v>348</v>
      </c>
      <c r="C142">
        <f>COUNTIF(Atleti!E$2:E$9997,A142)</f>
        <v>0</v>
      </c>
      <c r="D142">
        <f>COUNTIF(Arrivi!F$2:F$9959,B142)</f>
        <v>0</v>
      </c>
    </row>
    <row r="143" spans="1:4" x14ac:dyDescent="0.2">
      <c r="A143" s="4">
        <v>142</v>
      </c>
      <c r="B143" s="51" t="s">
        <v>349</v>
      </c>
      <c r="C143">
        <f>COUNTIF(Atleti!E$2:E$9997,A143)</f>
        <v>0</v>
      </c>
      <c r="D143">
        <f>COUNTIF(Arrivi!F$2:F$9959,B143)</f>
        <v>0</v>
      </c>
    </row>
    <row r="144" spans="1:4" x14ac:dyDescent="0.2">
      <c r="A144" s="4">
        <v>143</v>
      </c>
      <c r="B144" s="51" t="s">
        <v>350</v>
      </c>
      <c r="C144">
        <f>COUNTIF(Atleti!E$2:E$9997,A144)</f>
        <v>0</v>
      </c>
      <c r="D144">
        <f>COUNTIF(Arrivi!F$2:F$9959,B144)</f>
        <v>0</v>
      </c>
    </row>
    <row r="145" spans="1:4" x14ac:dyDescent="0.2">
      <c r="A145" s="4">
        <v>144</v>
      </c>
      <c r="B145" s="51" t="s">
        <v>351</v>
      </c>
      <c r="C145">
        <f>COUNTIF(Atleti!E$2:E$9997,A145)</f>
        <v>0</v>
      </c>
      <c r="D145">
        <f>COUNTIF(Arrivi!F$2:F$9959,B145)</f>
        <v>0</v>
      </c>
    </row>
    <row r="146" spans="1:4" x14ac:dyDescent="0.2">
      <c r="A146" s="4">
        <v>145</v>
      </c>
      <c r="B146" s="51" t="s">
        <v>352</v>
      </c>
      <c r="C146">
        <f>COUNTIF(Atleti!E$2:E$9997,A146)</f>
        <v>0</v>
      </c>
      <c r="D146">
        <f>COUNTIF(Arrivi!F$2:F$9959,B146)</f>
        <v>0</v>
      </c>
    </row>
    <row r="147" spans="1:4" x14ac:dyDescent="0.2">
      <c r="A147" s="4">
        <v>146</v>
      </c>
      <c r="B147" s="51" t="s">
        <v>353</v>
      </c>
      <c r="C147">
        <f>COUNTIF(Atleti!E$2:E$9997,A147)</f>
        <v>0</v>
      </c>
      <c r="D147">
        <f>COUNTIF(Arrivi!F$2:F$9959,B147)</f>
        <v>0</v>
      </c>
    </row>
    <row r="148" spans="1:4" x14ac:dyDescent="0.2">
      <c r="A148" s="4">
        <v>147</v>
      </c>
      <c r="B148" s="51" t="s">
        <v>354</v>
      </c>
      <c r="C148">
        <f>COUNTIF(Atleti!E$2:E$9997,A148)</f>
        <v>0</v>
      </c>
      <c r="D148">
        <f>COUNTIF(Arrivi!F$2:F$9959,B148)</f>
        <v>0</v>
      </c>
    </row>
    <row r="149" spans="1:4" x14ac:dyDescent="0.2">
      <c r="A149" s="4">
        <v>148</v>
      </c>
      <c r="B149" s="51" t="s">
        <v>355</v>
      </c>
      <c r="C149">
        <f>COUNTIF(Atleti!E$2:E$9997,A149)</f>
        <v>0</v>
      </c>
      <c r="D149">
        <f>COUNTIF(Arrivi!F$2:F$9959,B149)</f>
        <v>0</v>
      </c>
    </row>
    <row r="150" spans="1:4" x14ac:dyDescent="0.2">
      <c r="A150" s="4">
        <v>149</v>
      </c>
      <c r="B150" s="51" t="s">
        <v>356</v>
      </c>
      <c r="C150">
        <f>COUNTIF(Atleti!E$2:E$9997,A150)</f>
        <v>0</v>
      </c>
      <c r="D150">
        <f>COUNTIF(Arrivi!F$2:F$9959,B150)</f>
        <v>0</v>
      </c>
    </row>
    <row r="151" spans="1:4" x14ac:dyDescent="0.2">
      <c r="A151" s="4">
        <v>150</v>
      </c>
      <c r="B151" s="51" t="s">
        <v>357</v>
      </c>
      <c r="C151">
        <f>COUNTIF(Atleti!E$2:E$9997,A151)</f>
        <v>0</v>
      </c>
      <c r="D151">
        <f>COUNTIF(Arrivi!F$2:F$9959,B151)</f>
        <v>0</v>
      </c>
    </row>
    <row r="152" spans="1:4" x14ac:dyDescent="0.2">
      <c r="A152" s="4">
        <v>151</v>
      </c>
      <c r="B152" s="51" t="s">
        <v>358</v>
      </c>
      <c r="C152">
        <f>COUNTIF(Atleti!E$2:E$9997,A152)</f>
        <v>0</v>
      </c>
      <c r="D152">
        <f>COUNTIF(Arrivi!F$2:F$9959,B152)</f>
        <v>0</v>
      </c>
    </row>
    <row r="153" spans="1:4" x14ac:dyDescent="0.2">
      <c r="A153" s="4">
        <v>152</v>
      </c>
      <c r="B153" s="51" t="s">
        <v>359</v>
      </c>
      <c r="C153">
        <f>COUNTIF(Atleti!E$2:E$9997,A153)</f>
        <v>0</v>
      </c>
      <c r="D153">
        <f>COUNTIF(Arrivi!F$2:F$9959,B153)</f>
        <v>0</v>
      </c>
    </row>
    <row r="154" spans="1:4" x14ac:dyDescent="0.2">
      <c r="A154" s="4">
        <v>153</v>
      </c>
      <c r="B154" s="51" t="s">
        <v>360</v>
      </c>
      <c r="C154">
        <f>COUNTIF(Atleti!E$2:E$9997,A154)</f>
        <v>0</v>
      </c>
      <c r="D154">
        <f>COUNTIF(Arrivi!F$2:F$9959,B154)</f>
        <v>0</v>
      </c>
    </row>
    <row r="155" spans="1:4" x14ac:dyDescent="0.2">
      <c r="A155" s="4">
        <v>154</v>
      </c>
      <c r="B155" s="51" t="s">
        <v>361</v>
      </c>
      <c r="C155">
        <f>COUNTIF(Atleti!E$2:E$9997,A155)</f>
        <v>0</v>
      </c>
      <c r="D155">
        <f>COUNTIF(Arrivi!F$2:F$9959,B155)</f>
        <v>0</v>
      </c>
    </row>
    <row r="156" spans="1:4" x14ac:dyDescent="0.2">
      <c r="A156" s="4">
        <v>155</v>
      </c>
      <c r="B156" s="51" t="s">
        <v>362</v>
      </c>
      <c r="C156">
        <f>COUNTIF(Atleti!E$2:E$9997,A156)</f>
        <v>0</v>
      </c>
      <c r="D156">
        <f>COUNTIF(Arrivi!F$2:F$9959,B156)</f>
        <v>0</v>
      </c>
    </row>
    <row r="157" spans="1:4" x14ac:dyDescent="0.2">
      <c r="A157" s="4">
        <v>156</v>
      </c>
      <c r="B157" s="51" t="s">
        <v>363</v>
      </c>
      <c r="C157">
        <f>COUNTIF(Atleti!E$2:E$9997,A157)</f>
        <v>0</v>
      </c>
      <c r="D157">
        <f>COUNTIF(Arrivi!F$2:F$9959,B157)</f>
        <v>0</v>
      </c>
    </row>
    <row r="158" spans="1:4" x14ac:dyDescent="0.2">
      <c r="A158" s="4">
        <v>157</v>
      </c>
      <c r="B158" s="51" t="s">
        <v>364</v>
      </c>
      <c r="C158">
        <f>COUNTIF(Atleti!E$2:E$9997,A158)</f>
        <v>0</v>
      </c>
      <c r="D158">
        <f>COUNTIF(Arrivi!F$2:F$9959,B158)</f>
        <v>0</v>
      </c>
    </row>
    <row r="159" spans="1:4" x14ac:dyDescent="0.2">
      <c r="A159" s="4">
        <v>158</v>
      </c>
      <c r="B159" s="51" t="s">
        <v>365</v>
      </c>
      <c r="C159">
        <f>COUNTIF(Atleti!E$2:E$9997,A159)</f>
        <v>0</v>
      </c>
      <c r="D159">
        <f>COUNTIF(Arrivi!F$2:F$9959,B159)</f>
        <v>0</v>
      </c>
    </row>
    <row r="160" spans="1:4" x14ac:dyDescent="0.2">
      <c r="A160" s="4">
        <v>159</v>
      </c>
      <c r="B160" s="51" t="s">
        <v>366</v>
      </c>
      <c r="C160">
        <f>COUNTIF(Atleti!E$2:E$9997,A160)</f>
        <v>0</v>
      </c>
      <c r="D160">
        <f>COUNTIF(Arrivi!F$2:F$9959,B160)</f>
        <v>0</v>
      </c>
    </row>
    <row r="161" spans="1:4" x14ac:dyDescent="0.2">
      <c r="A161" s="4">
        <v>160</v>
      </c>
      <c r="B161" s="51" t="s">
        <v>367</v>
      </c>
      <c r="C161">
        <f>COUNTIF(Atleti!E$2:E$9997,A161)</f>
        <v>0</v>
      </c>
      <c r="D161">
        <f>COUNTIF(Arrivi!F$2:F$9959,B161)</f>
        <v>0</v>
      </c>
    </row>
    <row r="162" spans="1:4" x14ac:dyDescent="0.2">
      <c r="A162" s="4">
        <v>161</v>
      </c>
      <c r="B162" s="51" t="s">
        <v>368</v>
      </c>
      <c r="C162">
        <f>COUNTIF(Atleti!E$2:E$9997,A162)</f>
        <v>0</v>
      </c>
      <c r="D162">
        <f>COUNTIF(Arrivi!F$2:F$9959,B162)</f>
        <v>0</v>
      </c>
    </row>
    <row r="163" spans="1:4" x14ac:dyDescent="0.2">
      <c r="A163" s="4">
        <v>162</v>
      </c>
      <c r="B163" s="51" t="s">
        <v>369</v>
      </c>
      <c r="C163">
        <f>COUNTIF(Atleti!E$2:E$9997,A163)</f>
        <v>0</v>
      </c>
      <c r="D163">
        <f>COUNTIF(Arrivi!F$2:F$9959,B163)</f>
        <v>0</v>
      </c>
    </row>
    <row r="164" spans="1:4" x14ac:dyDescent="0.2">
      <c r="A164" s="4">
        <v>163</v>
      </c>
      <c r="B164" s="51" t="s">
        <v>370</v>
      </c>
      <c r="C164">
        <f>COUNTIF(Atleti!E$2:E$9997,A164)</f>
        <v>0</v>
      </c>
      <c r="D164">
        <f>COUNTIF(Arrivi!F$2:F$9959,B164)</f>
        <v>0</v>
      </c>
    </row>
    <row r="165" spans="1:4" x14ac:dyDescent="0.2">
      <c r="A165" s="4">
        <v>164</v>
      </c>
      <c r="B165" s="51" t="s">
        <v>371</v>
      </c>
      <c r="C165">
        <f>COUNTIF(Atleti!E$2:E$9997,A165)</f>
        <v>0</v>
      </c>
      <c r="D165">
        <f>COUNTIF(Arrivi!F$2:F$9959,B165)</f>
        <v>0</v>
      </c>
    </row>
    <row r="166" spans="1:4" x14ac:dyDescent="0.2">
      <c r="A166" s="4">
        <v>165</v>
      </c>
      <c r="B166" s="51" t="s">
        <v>372</v>
      </c>
      <c r="C166">
        <f>COUNTIF(Atleti!E$2:E$9997,A166)</f>
        <v>0</v>
      </c>
      <c r="D166">
        <f>COUNTIF(Arrivi!F$2:F$9959,B166)</f>
        <v>0</v>
      </c>
    </row>
    <row r="167" spans="1:4" x14ac:dyDescent="0.2">
      <c r="A167" s="4">
        <v>166</v>
      </c>
      <c r="B167" s="51" t="s">
        <v>373</v>
      </c>
      <c r="C167">
        <f>COUNTIF(Atleti!E$2:E$9997,A167)</f>
        <v>0</v>
      </c>
      <c r="D167">
        <f>COUNTIF(Arrivi!F$2:F$9959,B167)</f>
        <v>0</v>
      </c>
    </row>
    <row r="168" spans="1:4" x14ac:dyDescent="0.2">
      <c r="A168" s="4">
        <v>167</v>
      </c>
      <c r="B168" s="51" t="s">
        <v>374</v>
      </c>
      <c r="C168">
        <f>COUNTIF(Atleti!E$2:E$9997,A168)</f>
        <v>0</v>
      </c>
      <c r="D168">
        <f>COUNTIF(Arrivi!F$2:F$9959,B168)</f>
        <v>0</v>
      </c>
    </row>
    <row r="169" spans="1:4" x14ac:dyDescent="0.2">
      <c r="A169" s="4">
        <v>168</v>
      </c>
      <c r="B169" s="51" t="s">
        <v>375</v>
      </c>
      <c r="C169">
        <f>COUNTIF(Atleti!E$2:E$9997,A169)</f>
        <v>0</v>
      </c>
      <c r="D169">
        <f>COUNTIF(Arrivi!F$2:F$9959,B169)</f>
        <v>0</v>
      </c>
    </row>
    <row r="170" spans="1:4" x14ac:dyDescent="0.2">
      <c r="A170" s="4">
        <v>169</v>
      </c>
      <c r="B170" s="51" t="s">
        <v>376</v>
      </c>
      <c r="C170">
        <f>COUNTIF(Atleti!E$2:E$9997,A170)</f>
        <v>0</v>
      </c>
      <c r="D170">
        <f>COUNTIF(Arrivi!F$2:F$9959,B170)</f>
        <v>0</v>
      </c>
    </row>
    <row r="171" spans="1:4" x14ac:dyDescent="0.2">
      <c r="A171" s="4">
        <v>170</v>
      </c>
      <c r="B171" s="51" t="s">
        <v>377</v>
      </c>
      <c r="C171">
        <f>COUNTIF(Atleti!E$2:E$9997,A171)</f>
        <v>0</v>
      </c>
      <c r="D171">
        <f>COUNTIF(Arrivi!F$2:F$9959,B171)</f>
        <v>0</v>
      </c>
    </row>
    <row r="172" spans="1:4" x14ac:dyDescent="0.2">
      <c r="A172" s="4">
        <v>171</v>
      </c>
      <c r="B172" s="51" t="s">
        <v>378</v>
      </c>
      <c r="C172">
        <f>COUNTIF(Atleti!E$2:E$9997,A172)</f>
        <v>0</v>
      </c>
      <c r="D172">
        <f>COUNTIF(Arrivi!F$2:F$9959,B172)</f>
        <v>0</v>
      </c>
    </row>
    <row r="173" spans="1:4" x14ac:dyDescent="0.2">
      <c r="A173" s="4">
        <v>172</v>
      </c>
      <c r="B173" s="51" t="s">
        <v>379</v>
      </c>
      <c r="C173">
        <f>COUNTIF(Atleti!E$2:E$9997,A173)</f>
        <v>0</v>
      </c>
      <c r="D173">
        <f>COUNTIF(Arrivi!F$2:F$9959,B173)</f>
        <v>0</v>
      </c>
    </row>
    <row r="174" spans="1:4" x14ac:dyDescent="0.2">
      <c r="A174" s="4">
        <v>173</v>
      </c>
      <c r="B174" s="51" t="s">
        <v>380</v>
      </c>
      <c r="C174">
        <f>COUNTIF(Atleti!E$2:E$9997,A174)</f>
        <v>0</v>
      </c>
      <c r="D174">
        <f>COUNTIF(Arrivi!F$2:F$9959,B174)</f>
        <v>0</v>
      </c>
    </row>
    <row r="175" spans="1:4" x14ac:dyDescent="0.2">
      <c r="A175" s="4">
        <v>174</v>
      </c>
      <c r="B175" s="51" t="s">
        <v>381</v>
      </c>
      <c r="C175">
        <f>COUNTIF(Atleti!E$2:E$9997,A175)</f>
        <v>0</v>
      </c>
      <c r="D175">
        <f>COUNTIF(Arrivi!F$2:F$9959,B175)</f>
        <v>0</v>
      </c>
    </row>
    <row r="176" spans="1:4" x14ac:dyDescent="0.2">
      <c r="A176" s="4">
        <v>175</v>
      </c>
      <c r="B176" s="51" t="s">
        <v>382</v>
      </c>
      <c r="C176">
        <f>COUNTIF(Atleti!E$2:E$9997,A176)</f>
        <v>0</v>
      </c>
      <c r="D176">
        <f>COUNTIF(Arrivi!F$2:F$9959,B176)</f>
        <v>0</v>
      </c>
    </row>
    <row r="177" spans="1:4" x14ac:dyDescent="0.2">
      <c r="A177" s="4">
        <v>176</v>
      </c>
      <c r="B177" s="51" t="s">
        <v>383</v>
      </c>
      <c r="C177">
        <f>COUNTIF(Atleti!E$2:E$9997,A177)</f>
        <v>0</v>
      </c>
      <c r="D177">
        <f>COUNTIF(Arrivi!F$2:F$9959,B177)</f>
        <v>0</v>
      </c>
    </row>
    <row r="178" spans="1:4" x14ac:dyDescent="0.2">
      <c r="A178" s="4">
        <v>177</v>
      </c>
      <c r="B178" s="51" t="s">
        <v>384</v>
      </c>
      <c r="C178">
        <f>COUNTIF(Atleti!E$2:E$9997,A178)</f>
        <v>0</v>
      </c>
      <c r="D178">
        <f>COUNTIF(Arrivi!F$2:F$9959,B178)</f>
        <v>0</v>
      </c>
    </row>
    <row r="179" spans="1:4" x14ac:dyDescent="0.2">
      <c r="A179" s="4">
        <v>178</v>
      </c>
      <c r="B179" s="51" t="s">
        <v>385</v>
      </c>
      <c r="C179">
        <f>COUNTIF(Atleti!E$2:E$9997,A179)</f>
        <v>0</v>
      </c>
      <c r="D179">
        <f>COUNTIF(Arrivi!F$2:F$9959,B179)</f>
        <v>0</v>
      </c>
    </row>
    <row r="180" spans="1:4" x14ac:dyDescent="0.2">
      <c r="A180" s="4">
        <v>179</v>
      </c>
      <c r="B180" s="51" t="s">
        <v>386</v>
      </c>
      <c r="C180">
        <f>COUNTIF(Atleti!E$2:E$9997,A180)</f>
        <v>0</v>
      </c>
      <c r="D180">
        <f>COUNTIF(Arrivi!F$2:F$9959,B180)</f>
        <v>0</v>
      </c>
    </row>
    <row r="181" spans="1:4" x14ac:dyDescent="0.2">
      <c r="A181" s="4">
        <v>180</v>
      </c>
      <c r="B181" s="51" t="s">
        <v>387</v>
      </c>
      <c r="C181">
        <f>COUNTIF(Atleti!E$2:E$9997,A181)</f>
        <v>0</v>
      </c>
      <c r="D181">
        <f>COUNTIF(Arrivi!F$2:F$9959,B181)</f>
        <v>0</v>
      </c>
    </row>
    <row r="182" spans="1:4" x14ac:dyDescent="0.2">
      <c r="A182" s="4">
        <v>181</v>
      </c>
      <c r="B182" s="51" t="s">
        <v>388</v>
      </c>
      <c r="C182">
        <f>COUNTIF(Atleti!E$2:E$9997,A182)</f>
        <v>0</v>
      </c>
      <c r="D182">
        <f>COUNTIF(Arrivi!F$2:F$9959,B182)</f>
        <v>0</v>
      </c>
    </row>
    <row r="183" spans="1:4" x14ac:dyDescent="0.2">
      <c r="A183" s="4">
        <v>182</v>
      </c>
      <c r="B183" s="51" t="s">
        <v>389</v>
      </c>
      <c r="C183">
        <f>COUNTIF(Atleti!E$2:E$9997,A183)</f>
        <v>0</v>
      </c>
      <c r="D183">
        <f>COUNTIF(Arrivi!F$2:F$9959,B183)</f>
        <v>0</v>
      </c>
    </row>
    <row r="184" spans="1:4" x14ac:dyDescent="0.2">
      <c r="A184" s="4">
        <v>183</v>
      </c>
      <c r="B184" s="51" t="s">
        <v>390</v>
      </c>
      <c r="C184">
        <f>COUNTIF(Atleti!E$2:E$9997,A184)</f>
        <v>0</v>
      </c>
      <c r="D184">
        <f>COUNTIF(Arrivi!F$2:F$9959,B184)</f>
        <v>0</v>
      </c>
    </row>
    <row r="185" spans="1:4" x14ac:dyDescent="0.2">
      <c r="A185" s="4">
        <v>184</v>
      </c>
      <c r="B185" s="51" t="s">
        <v>391</v>
      </c>
      <c r="C185">
        <f>COUNTIF(Atleti!E$2:E$9997,A185)</f>
        <v>0</v>
      </c>
      <c r="D185">
        <f>COUNTIF(Arrivi!F$2:F$9959,B185)</f>
        <v>0</v>
      </c>
    </row>
    <row r="186" spans="1:4" x14ac:dyDescent="0.2">
      <c r="A186" s="4">
        <v>185</v>
      </c>
      <c r="B186" s="51" t="s">
        <v>392</v>
      </c>
      <c r="C186">
        <f>COUNTIF(Atleti!E$2:E$9997,A186)</f>
        <v>0</v>
      </c>
      <c r="D186">
        <f>COUNTIF(Arrivi!F$2:F$9959,B186)</f>
        <v>0</v>
      </c>
    </row>
    <row r="187" spans="1:4" x14ac:dyDescent="0.2">
      <c r="A187" s="4">
        <v>186</v>
      </c>
      <c r="B187" s="51" t="s">
        <v>393</v>
      </c>
      <c r="C187">
        <f>COUNTIF(Atleti!E$2:E$9997,A187)</f>
        <v>0</v>
      </c>
      <c r="D187">
        <f>COUNTIF(Arrivi!F$2:F$9959,B187)</f>
        <v>0</v>
      </c>
    </row>
    <row r="188" spans="1:4" x14ac:dyDescent="0.2">
      <c r="A188" s="4">
        <v>187</v>
      </c>
      <c r="B188" s="51" t="s">
        <v>394</v>
      </c>
      <c r="C188">
        <f>COUNTIF(Atleti!E$2:E$9997,A188)</f>
        <v>0</v>
      </c>
      <c r="D188">
        <f>COUNTIF(Arrivi!F$2:F$9959,B188)</f>
        <v>0</v>
      </c>
    </row>
    <row r="189" spans="1:4" x14ac:dyDescent="0.2">
      <c r="A189" s="4">
        <v>188</v>
      </c>
      <c r="B189" s="51" t="s">
        <v>395</v>
      </c>
      <c r="C189">
        <f>COUNTIF(Atleti!E$2:E$9997,A189)</f>
        <v>0</v>
      </c>
      <c r="D189">
        <f>COUNTIF(Arrivi!F$2:F$9959,B189)</f>
        <v>0</v>
      </c>
    </row>
    <row r="190" spans="1:4" x14ac:dyDescent="0.2">
      <c r="A190" s="4">
        <v>189</v>
      </c>
      <c r="B190" s="51" t="s">
        <v>396</v>
      </c>
      <c r="C190">
        <f>COUNTIF(Atleti!E$2:E$9997,A190)</f>
        <v>0</v>
      </c>
      <c r="D190">
        <f>COUNTIF(Arrivi!F$2:F$9959,B190)</f>
        <v>0</v>
      </c>
    </row>
    <row r="191" spans="1:4" x14ac:dyDescent="0.2">
      <c r="A191" s="4">
        <v>190</v>
      </c>
      <c r="B191" s="51" t="s">
        <v>397</v>
      </c>
      <c r="C191">
        <f>COUNTIF(Atleti!E$2:E$9997,A191)</f>
        <v>0</v>
      </c>
      <c r="D191">
        <f>COUNTIF(Arrivi!F$2:F$9959,B191)</f>
        <v>0</v>
      </c>
    </row>
    <row r="192" spans="1:4" x14ac:dyDescent="0.2">
      <c r="A192" s="4">
        <v>191</v>
      </c>
      <c r="B192" s="51" t="s">
        <v>398</v>
      </c>
      <c r="C192">
        <f>COUNTIF(Atleti!E$2:E$9997,A192)</f>
        <v>0</v>
      </c>
      <c r="D192">
        <f>COUNTIF(Arrivi!F$2:F$9959,B192)</f>
        <v>0</v>
      </c>
    </row>
    <row r="193" spans="1:4" x14ac:dyDescent="0.2">
      <c r="A193" s="4">
        <v>192</v>
      </c>
      <c r="B193" s="51" t="s">
        <v>399</v>
      </c>
      <c r="C193">
        <f>COUNTIF(Atleti!E$2:E$9997,A193)</f>
        <v>0</v>
      </c>
      <c r="D193">
        <f>COUNTIF(Arrivi!F$2:F$9959,B193)</f>
        <v>0</v>
      </c>
    </row>
    <row r="194" spans="1:4" x14ac:dyDescent="0.2">
      <c r="A194" s="4">
        <v>193</v>
      </c>
      <c r="B194" s="51" t="s">
        <v>400</v>
      </c>
      <c r="C194">
        <f>COUNTIF(Atleti!E$2:E$9997,A194)</f>
        <v>0</v>
      </c>
      <c r="D194">
        <f>COUNTIF(Arrivi!F$2:F$9959,B194)</f>
        <v>0</v>
      </c>
    </row>
    <row r="195" spans="1:4" x14ac:dyDescent="0.2">
      <c r="A195" s="4">
        <v>194</v>
      </c>
      <c r="B195" s="51" t="s">
        <v>401</v>
      </c>
      <c r="C195">
        <f>COUNTIF(Atleti!E$2:E$9997,A195)</f>
        <v>0</v>
      </c>
      <c r="D195">
        <f>COUNTIF(Arrivi!F$2:F$9959,B195)</f>
        <v>0</v>
      </c>
    </row>
    <row r="196" spans="1:4" x14ac:dyDescent="0.2">
      <c r="A196" s="4">
        <v>195</v>
      </c>
      <c r="B196" s="51" t="s">
        <v>402</v>
      </c>
      <c r="C196">
        <f>COUNTIF(Atleti!E$2:E$9997,A196)</f>
        <v>0</v>
      </c>
      <c r="D196">
        <f>COUNTIF(Arrivi!F$2:F$9959,B196)</f>
        <v>0</v>
      </c>
    </row>
    <row r="197" spans="1:4" x14ac:dyDescent="0.2">
      <c r="A197" s="4">
        <v>196</v>
      </c>
      <c r="B197" s="51" t="s">
        <v>403</v>
      </c>
      <c r="C197">
        <f>COUNTIF(Atleti!E$2:E$9997,A197)</f>
        <v>0</v>
      </c>
      <c r="D197">
        <f>COUNTIF(Arrivi!F$2:F$9959,B197)</f>
        <v>0</v>
      </c>
    </row>
    <row r="198" spans="1:4" x14ac:dyDescent="0.2">
      <c r="A198" s="4">
        <v>197</v>
      </c>
      <c r="B198" s="51" t="s">
        <v>404</v>
      </c>
      <c r="C198">
        <f>COUNTIF(Atleti!E$2:E$9997,A198)</f>
        <v>0</v>
      </c>
      <c r="D198">
        <f>COUNTIF(Arrivi!F$2:F$9959,B198)</f>
        <v>0</v>
      </c>
    </row>
    <row r="199" spans="1:4" x14ac:dyDescent="0.2">
      <c r="A199" s="4">
        <v>198</v>
      </c>
      <c r="B199" s="51" t="s">
        <v>405</v>
      </c>
      <c r="C199">
        <f>COUNTIF(Atleti!E$2:E$9997,A199)</f>
        <v>0</v>
      </c>
      <c r="D199">
        <f>COUNTIF(Arrivi!F$2:F$9959,B199)</f>
        <v>0</v>
      </c>
    </row>
    <row r="200" spans="1:4" x14ac:dyDescent="0.2">
      <c r="A200" s="4">
        <v>199</v>
      </c>
      <c r="B200" s="51" t="s">
        <v>406</v>
      </c>
      <c r="C200">
        <f>COUNTIF(Atleti!E$2:E$9997,A200)</f>
        <v>0</v>
      </c>
      <c r="D200">
        <f>COUNTIF(Arrivi!F$2:F$9959,B200)</f>
        <v>0</v>
      </c>
    </row>
    <row r="201" spans="1:4" x14ac:dyDescent="0.2">
      <c r="A201" s="4">
        <v>200</v>
      </c>
      <c r="B201" s="51" t="s">
        <v>407</v>
      </c>
      <c r="C201">
        <f>COUNTIF(Atleti!E$2:E$9997,A201)</f>
        <v>0</v>
      </c>
      <c r="D201">
        <f>COUNTIF(Arrivi!F$2:F$9959,B201)</f>
        <v>0</v>
      </c>
    </row>
    <row r="202" spans="1:4" x14ac:dyDescent="0.2">
      <c r="A202" s="4">
        <v>201</v>
      </c>
      <c r="B202" s="51" t="s">
        <v>408</v>
      </c>
      <c r="C202">
        <f>COUNTIF(Atleti!E$2:E$9997,A202)</f>
        <v>0</v>
      </c>
      <c r="D202">
        <f>COUNTIF(Arrivi!F$2:F$9959,B202)</f>
        <v>0</v>
      </c>
    </row>
    <row r="203" spans="1:4" x14ac:dyDescent="0.2">
      <c r="A203" s="4">
        <v>202</v>
      </c>
      <c r="B203" s="51" t="s">
        <v>409</v>
      </c>
      <c r="C203">
        <f>COUNTIF(Atleti!E$2:E$9997,A203)</f>
        <v>0</v>
      </c>
      <c r="D203">
        <f>COUNTIF(Arrivi!F$2:F$9959,B203)</f>
        <v>0</v>
      </c>
    </row>
    <row r="204" spans="1:4" x14ac:dyDescent="0.2">
      <c r="A204" s="4">
        <v>203</v>
      </c>
      <c r="B204" s="51" t="s">
        <v>410</v>
      </c>
      <c r="C204">
        <f>COUNTIF(Atleti!E$2:E$9997,A204)</f>
        <v>0</v>
      </c>
      <c r="D204">
        <f>COUNTIF(Arrivi!F$2:F$9959,B204)</f>
        <v>0</v>
      </c>
    </row>
    <row r="205" spans="1:4" x14ac:dyDescent="0.2">
      <c r="A205" s="4">
        <v>204</v>
      </c>
      <c r="B205" s="51" t="s">
        <v>411</v>
      </c>
      <c r="C205">
        <f>COUNTIF(Atleti!E$2:E$9997,A205)</f>
        <v>0</v>
      </c>
      <c r="D205">
        <f>COUNTIF(Arrivi!F$2:F$9959,B205)</f>
        <v>0</v>
      </c>
    </row>
    <row r="206" spans="1:4" x14ac:dyDescent="0.2">
      <c r="A206" s="4">
        <v>205</v>
      </c>
      <c r="B206" s="51" t="s">
        <v>412</v>
      </c>
      <c r="C206">
        <f>COUNTIF(Atleti!E$2:E$9997,A206)</f>
        <v>0</v>
      </c>
      <c r="D206">
        <f>COUNTIF(Arrivi!F$2:F$9959,B206)</f>
        <v>0</v>
      </c>
    </row>
    <row r="207" spans="1:4" x14ac:dyDescent="0.2">
      <c r="A207" s="4">
        <v>206</v>
      </c>
      <c r="B207" s="51" t="s">
        <v>413</v>
      </c>
      <c r="C207">
        <f>COUNTIF(Atleti!E$2:E$9997,A207)</f>
        <v>0</v>
      </c>
      <c r="D207">
        <f>COUNTIF(Arrivi!F$2:F$9959,B207)</f>
        <v>0</v>
      </c>
    </row>
    <row r="208" spans="1:4" x14ac:dyDescent="0.2">
      <c r="A208" s="4">
        <v>207</v>
      </c>
      <c r="B208" s="51" t="s">
        <v>414</v>
      </c>
      <c r="C208">
        <f>COUNTIF(Atleti!E$2:E$9997,A208)</f>
        <v>0</v>
      </c>
      <c r="D208">
        <f>COUNTIF(Arrivi!F$2:F$9959,B208)</f>
        <v>0</v>
      </c>
    </row>
    <row r="209" spans="1:4" x14ac:dyDescent="0.2">
      <c r="A209" s="4">
        <v>208</v>
      </c>
      <c r="B209" s="51" t="s">
        <v>415</v>
      </c>
      <c r="C209">
        <f>COUNTIF(Atleti!E$2:E$9997,A209)</f>
        <v>0</v>
      </c>
      <c r="D209">
        <f>COUNTIF(Arrivi!F$2:F$9959,B209)</f>
        <v>0</v>
      </c>
    </row>
    <row r="210" spans="1:4" x14ac:dyDescent="0.2">
      <c r="A210" s="4">
        <v>209</v>
      </c>
      <c r="B210" s="51" t="s">
        <v>416</v>
      </c>
      <c r="C210">
        <f>COUNTIF(Atleti!E$2:E$9997,A210)</f>
        <v>0</v>
      </c>
      <c r="D210">
        <f>COUNTIF(Arrivi!F$2:F$9959,B210)</f>
        <v>0</v>
      </c>
    </row>
    <row r="211" spans="1:4" x14ac:dyDescent="0.2">
      <c r="A211" s="4">
        <v>210</v>
      </c>
      <c r="B211" s="51" t="s">
        <v>417</v>
      </c>
      <c r="C211">
        <f>COUNTIF(Atleti!E$2:E$9997,A211)</f>
        <v>0</v>
      </c>
      <c r="D211">
        <f>COUNTIF(Arrivi!F$2:F$9959,B211)</f>
        <v>0</v>
      </c>
    </row>
    <row r="212" spans="1:4" x14ac:dyDescent="0.2">
      <c r="A212" s="4">
        <v>211</v>
      </c>
      <c r="B212" s="51" t="s">
        <v>418</v>
      </c>
      <c r="C212">
        <f>COUNTIF(Atleti!E$2:E$9997,A212)</f>
        <v>0</v>
      </c>
      <c r="D212">
        <f>COUNTIF(Arrivi!F$2:F$9959,B212)</f>
        <v>0</v>
      </c>
    </row>
    <row r="213" spans="1:4" x14ac:dyDescent="0.2">
      <c r="A213" s="4">
        <v>212</v>
      </c>
      <c r="B213" s="51" t="s">
        <v>419</v>
      </c>
      <c r="C213">
        <f>COUNTIF(Atleti!E$2:E$9997,A213)</f>
        <v>0</v>
      </c>
      <c r="D213">
        <f>COUNTIF(Arrivi!F$2:F$9959,B213)</f>
        <v>0</v>
      </c>
    </row>
    <row r="214" spans="1:4" x14ac:dyDescent="0.2">
      <c r="A214" s="4">
        <v>213</v>
      </c>
      <c r="B214" s="51" t="s">
        <v>420</v>
      </c>
      <c r="C214">
        <f>COUNTIF(Atleti!E$2:E$9997,A214)</f>
        <v>0</v>
      </c>
      <c r="D214">
        <f>COUNTIF(Arrivi!F$2:F$9959,B214)</f>
        <v>0</v>
      </c>
    </row>
    <row r="215" spans="1:4" x14ac:dyDescent="0.2">
      <c r="A215" s="4">
        <v>214</v>
      </c>
      <c r="B215" s="51" t="s">
        <v>421</v>
      </c>
      <c r="C215">
        <f>COUNTIF(Atleti!E$2:E$9997,A215)</f>
        <v>0</v>
      </c>
      <c r="D215">
        <f>COUNTIF(Arrivi!F$2:F$9959,B215)</f>
        <v>0</v>
      </c>
    </row>
    <row r="216" spans="1:4" x14ac:dyDescent="0.2">
      <c r="A216" s="4">
        <v>215</v>
      </c>
      <c r="B216" s="51" t="s">
        <v>422</v>
      </c>
      <c r="C216">
        <f>COUNTIF(Atleti!E$2:E$9997,A216)</f>
        <v>0</v>
      </c>
      <c r="D216">
        <f>COUNTIF(Arrivi!F$2:F$9959,B216)</f>
        <v>0</v>
      </c>
    </row>
    <row r="217" spans="1:4" x14ac:dyDescent="0.2">
      <c r="A217" s="4">
        <v>216</v>
      </c>
      <c r="B217" s="51" t="s">
        <v>423</v>
      </c>
      <c r="C217">
        <f>COUNTIF(Atleti!E$2:E$9997,A217)</f>
        <v>0</v>
      </c>
      <c r="D217">
        <f>COUNTIF(Arrivi!F$2:F$9959,B217)</f>
        <v>0</v>
      </c>
    </row>
    <row r="218" spans="1:4" x14ac:dyDescent="0.2">
      <c r="A218" s="4">
        <v>217</v>
      </c>
      <c r="B218" s="51" t="s">
        <v>424</v>
      </c>
      <c r="C218">
        <f>COUNTIF(Atleti!E$2:E$9997,A218)</f>
        <v>0</v>
      </c>
      <c r="D218">
        <f>COUNTIF(Arrivi!F$2:F$9959,B218)</f>
        <v>0</v>
      </c>
    </row>
    <row r="219" spans="1:4" x14ac:dyDescent="0.2">
      <c r="A219" s="4">
        <v>218</v>
      </c>
      <c r="B219" s="51" t="s">
        <v>425</v>
      </c>
      <c r="C219">
        <f>COUNTIF(Atleti!E$2:E$9997,A219)</f>
        <v>0</v>
      </c>
      <c r="D219">
        <f>COUNTIF(Arrivi!F$2:F$9959,B219)</f>
        <v>0</v>
      </c>
    </row>
    <row r="220" spans="1:4" x14ac:dyDescent="0.2">
      <c r="A220" s="4">
        <v>219</v>
      </c>
      <c r="B220" s="51" t="s">
        <v>426</v>
      </c>
      <c r="C220">
        <f>COUNTIF(Atleti!E$2:E$9997,A220)</f>
        <v>0</v>
      </c>
      <c r="D220">
        <f>COUNTIF(Arrivi!F$2:F$9959,B220)</f>
        <v>0</v>
      </c>
    </row>
    <row r="221" spans="1:4" x14ac:dyDescent="0.2">
      <c r="A221" s="4">
        <v>220</v>
      </c>
      <c r="B221" s="51" t="s">
        <v>427</v>
      </c>
      <c r="C221">
        <f>COUNTIF(Atleti!E$2:E$9997,A221)</f>
        <v>0</v>
      </c>
      <c r="D221">
        <f>COUNTIF(Arrivi!F$2:F$9959,B221)</f>
        <v>0</v>
      </c>
    </row>
    <row r="222" spans="1:4" x14ac:dyDescent="0.2">
      <c r="A222" s="4">
        <v>221</v>
      </c>
      <c r="B222" s="51" t="s">
        <v>428</v>
      </c>
      <c r="C222">
        <f>COUNTIF(Atleti!E$2:E$9997,A222)</f>
        <v>0</v>
      </c>
      <c r="D222">
        <f>COUNTIF(Arrivi!F$2:F$9959,B222)</f>
        <v>0</v>
      </c>
    </row>
    <row r="223" spans="1:4" x14ac:dyDescent="0.2">
      <c r="A223" s="4">
        <v>222</v>
      </c>
      <c r="B223" s="51" t="s">
        <v>429</v>
      </c>
      <c r="C223">
        <f>COUNTIF(Atleti!E$2:E$9997,A223)</f>
        <v>0</v>
      </c>
      <c r="D223">
        <f>COUNTIF(Arrivi!F$2:F$9959,B223)</f>
        <v>0</v>
      </c>
    </row>
    <row r="224" spans="1:4" x14ac:dyDescent="0.2">
      <c r="A224" s="4">
        <v>223</v>
      </c>
      <c r="B224" s="51" t="s">
        <v>430</v>
      </c>
      <c r="C224">
        <f>COUNTIF(Atleti!E$2:E$9997,A224)</f>
        <v>0</v>
      </c>
      <c r="D224">
        <f>COUNTIF(Arrivi!F$2:F$9959,B224)</f>
        <v>0</v>
      </c>
    </row>
    <row r="225" spans="1:4" x14ac:dyDescent="0.2">
      <c r="A225" s="4">
        <v>224</v>
      </c>
      <c r="B225" s="51" t="s">
        <v>431</v>
      </c>
      <c r="C225">
        <f>COUNTIF(Atleti!E$2:E$9997,A225)</f>
        <v>0</v>
      </c>
      <c r="D225">
        <f>COUNTIF(Arrivi!F$2:F$9959,B225)</f>
        <v>0</v>
      </c>
    </row>
    <row r="226" spans="1:4" x14ac:dyDescent="0.2">
      <c r="A226" s="4">
        <v>225</v>
      </c>
      <c r="B226" s="51" t="s">
        <v>432</v>
      </c>
      <c r="C226">
        <f>COUNTIF(Atleti!E$2:E$9997,A226)</f>
        <v>0</v>
      </c>
      <c r="D226">
        <f>COUNTIF(Arrivi!F$2:F$9959,B226)</f>
        <v>0</v>
      </c>
    </row>
    <row r="227" spans="1:4" x14ac:dyDescent="0.2">
      <c r="A227" s="4">
        <v>226</v>
      </c>
      <c r="B227" s="51" t="s">
        <v>433</v>
      </c>
      <c r="C227">
        <f>COUNTIF(Atleti!E$2:E$9997,A227)</f>
        <v>0</v>
      </c>
      <c r="D227">
        <f>COUNTIF(Arrivi!F$2:F$9959,B227)</f>
        <v>0</v>
      </c>
    </row>
    <row r="228" spans="1:4" x14ac:dyDescent="0.2">
      <c r="A228" s="4">
        <v>227</v>
      </c>
      <c r="B228" s="51" t="s">
        <v>434</v>
      </c>
      <c r="C228">
        <f>COUNTIF(Atleti!E$2:E$9997,A228)</f>
        <v>0</v>
      </c>
      <c r="D228">
        <f>COUNTIF(Arrivi!F$2:F$9959,B228)</f>
        <v>0</v>
      </c>
    </row>
    <row r="229" spans="1:4" x14ac:dyDescent="0.2">
      <c r="A229" s="4">
        <v>228</v>
      </c>
      <c r="B229" s="51" t="s">
        <v>435</v>
      </c>
      <c r="C229">
        <f>COUNTIF(Atleti!E$2:E$9997,A229)</f>
        <v>0</v>
      </c>
      <c r="D229">
        <f>COUNTIF(Arrivi!F$2:F$9959,B229)</f>
        <v>0</v>
      </c>
    </row>
    <row r="230" spans="1:4" x14ac:dyDescent="0.2">
      <c r="A230" s="4">
        <v>229</v>
      </c>
      <c r="B230" s="51" t="s">
        <v>436</v>
      </c>
      <c r="C230">
        <f>COUNTIF(Atleti!E$2:E$9997,A230)</f>
        <v>0</v>
      </c>
      <c r="D230">
        <f>COUNTIF(Arrivi!F$2:F$9959,B230)</f>
        <v>0</v>
      </c>
    </row>
    <row r="231" spans="1:4" x14ac:dyDescent="0.2">
      <c r="A231" s="4">
        <v>230</v>
      </c>
      <c r="B231" s="51" t="s">
        <v>437</v>
      </c>
      <c r="C231">
        <f>COUNTIF(Atleti!E$2:E$9997,A231)</f>
        <v>0</v>
      </c>
      <c r="D231">
        <f>COUNTIF(Arrivi!F$2:F$9959,B231)</f>
        <v>0</v>
      </c>
    </row>
    <row r="232" spans="1:4" x14ac:dyDescent="0.2">
      <c r="A232" s="4">
        <v>231</v>
      </c>
      <c r="B232" s="51" t="s">
        <v>438</v>
      </c>
      <c r="C232">
        <f>COUNTIF(Atleti!E$2:E$9997,A232)</f>
        <v>0</v>
      </c>
      <c r="D232">
        <f>COUNTIF(Arrivi!F$2:F$9959,B232)</f>
        <v>0</v>
      </c>
    </row>
    <row r="233" spans="1:4" x14ac:dyDescent="0.2">
      <c r="A233" s="4">
        <v>232</v>
      </c>
      <c r="B233" s="51" t="s">
        <v>439</v>
      </c>
      <c r="C233">
        <f>COUNTIF(Atleti!E$2:E$9997,A233)</f>
        <v>0</v>
      </c>
      <c r="D233">
        <f>COUNTIF(Arrivi!F$2:F$9959,B233)</f>
        <v>0</v>
      </c>
    </row>
    <row r="234" spans="1:4" x14ac:dyDescent="0.2">
      <c r="A234" s="4">
        <v>233</v>
      </c>
      <c r="B234" s="51" t="s">
        <v>440</v>
      </c>
      <c r="C234">
        <f>COUNTIF(Atleti!E$2:E$9997,A234)</f>
        <v>0</v>
      </c>
      <c r="D234">
        <f>COUNTIF(Arrivi!F$2:F$9959,B234)</f>
        <v>0</v>
      </c>
    </row>
    <row r="235" spans="1:4" x14ac:dyDescent="0.2">
      <c r="A235" s="4">
        <v>234</v>
      </c>
      <c r="B235" s="51" t="s">
        <v>441</v>
      </c>
      <c r="C235">
        <f>COUNTIF(Atleti!E$2:E$9997,A235)</f>
        <v>0</v>
      </c>
      <c r="D235">
        <f>COUNTIF(Arrivi!F$2:F$9959,B235)</f>
        <v>0</v>
      </c>
    </row>
    <row r="236" spans="1:4" x14ac:dyDescent="0.2">
      <c r="A236" s="4">
        <v>235</v>
      </c>
      <c r="B236" s="51" t="s">
        <v>442</v>
      </c>
      <c r="C236">
        <f>COUNTIF(Atleti!E$2:E$9997,A236)</f>
        <v>0</v>
      </c>
      <c r="D236">
        <f>COUNTIF(Arrivi!F$2:F$9959,B236)</f>
        <v>0</v>
      </c>
    </row>
    <row r="237" spans="1:4" x14ac:dyDescent="0.2">
      <c r="A237" s="4">
        <v>236</v>
      </c>
      <c r="B237" s="51" t="s">
        <v>443</v>
      </c>
      <c r="C237">
        <f>COUNTIF(Atleti!E$2:E$9997,A237)</f>
        <v>0</v>
      </c>
      <c r="D237">
        <f>COUNTIF(Arrivi!F$2:F$9959,B237)</f>
        <v>0</v>
      </c>
    </row>
    <row r="238" spans="1:4" x14ac:dyDescent="0.2">
      <c r="A238" s="4">
        <v>237</v>
      </c>
      <c r="B238" s="51" t="s">
        <v>444</v>
      </c>
      <c r="C238">
        <f>COUNTIF(Atleti!E$2:E$9997,A238)</f>
        <v>0</v>
      </c>
      <c r="D238">
        <f>COUNTIF(Arrivi!F$2:F$9959,B238)</f>
        <v>0</v>
      </c>
    </row>
    <row r="239" spans="1:4" x14ac:dyDescent="0.2">
      <c r="A239" s="4">
        <v>238</v>
      </c>
      <c r="B239" s="51" t="s">
        <v>445</v>
      </c>
      <c r="C239">
        <f>COUNTIF(Atleti!E$2:E$9997,A239)</f>
        <v>0</v>
      </c>
      <c r="D239">
        <f>COUNTIF(Arrivi!F$2:F$9959,B239)</f>
        <v>0</v>
      </c>
    </row>
    <row r="240" spans="1:4" x14ac:dyDescent="0.2">
      <c r="A240" s="4">
        <v>239</v>
      </c>
      <c r="B240" s="51" t="s">
        <v>446</v>
      </c>
      <c r="C240">
        <f>COUNTIF(Atleti!E$2:E$9997,A240)</f>
        <v>0</v>
      </c>
      <c r="D240">
        <f>COUNTIF(Arrivi!F$2:F$9959,B240)</f>
        <v>0</v>
      </c>
    </row>
    <row r="241" spans="1:4" x14ac:dyDescent="0.2">
      <c r="A241" s="4">
        <v>240</v>
      </c>
      <c r="B241" s="51" t="s">
        <v>447</v>
      </c>
      <c r="C241">
        <f>COUNTIF(Atleti!E$2:E$9997,A241)</f>
        <v>0</v>
      </c>
      <c r="D241">
        <f>COUNTIF(Arrivi!F$2:F$9959,B241)</f>
        <v>0</v>
      </c>
    </row>
    <row r="242" spans="1:4" x14ac:dyDescent="0.2">
      <c r="A242" s="4">
        <v>241</v>
      </c>
      <c r="B242" s="51" t="s">
        <v>448</v>
      </c>
      <c r="C242">
        <f>COUNTIF(Atleti!E$2:E$9997,A242)</f>
        <v>0</v>
      </c>
      <c r="D242">
        <f>COUNTIF(Arrivi!F$2:F$9959,B242)</f>
        <v>0</v>
      </c>
    </row>
    <row r="243" spans="1:4" x14ac:dyDescent="0.2">
      <c r="A243" s="4">
        <v>242</v>
      </c>
      <c r="B243" s="51" t="s">
        <v>449</v>
      </c>
      <c r="C243">
        <f>COUNTIF(Atleti!E$2:E$9997,A243)</f>
        <v>0</v>
      </c>
      <c r="D243">
        <f>COUNTIF(Arrivi!F$2:F$9959,B243)</f>
        <v>0</v>
      </c>
    </row>
    <row r="244" spans="1:4" x14ac:dyDescent="0.2">
      <c r="A244" s="4">
        <v>243</v>
      </c>
      <c r="B244" s="51" t="s">
        <v>450</v>
      </c>
      <c r="C244">
        <f>COUNTIF(Atleti!E$2:E$9997,A244)</f>
        <v>0</v>
      </c>
      <c r="D244">
        <f>COUNTIF(Arrivi!F$2:F$9959,B244)</f>
        <v>0</v>
      </c>
    </row>
    <row r="245" spans="1:4" x14ac:dyDescent="0.2">
      <c r="A245" s="4">
        <v>244</v>
      </c>
      <c r="B245" s="51" t="s">
        <v>451</v>
      </c>
      <c r="C245">
        <f>COUNTIF(Atleti!E$2:E$9997,A245)</f>
        <v>0</v>
      </c>
      <c r="D245">
        <f>COUNTIF(Arrivi!F$2:F$9959,B245)</f>
        <v>0</v>
      </c>
    </row>
    <row r="246" spans="1:4" x14ac:dyDescent="0.2">
      <c r="A246" s="4">
        <v>245</v>
      </c>
      <c r="B246" s="51" t="s">
        <v>452</v>
      </c>
      <c r="C246">
        <f>COUNTIF(Atleti!E$2:E$9997,A246)</f>
        <v>0</v>
      </c>
      <c r="D246">
        <f>COUNTIF(Arrivi!F$2:F$9959,B246)</f>
        <v>0</v>
      </c>
    </row>
    <row r="247" spans="1:4" x14ac:dyDescent="0.2">
      <c r="A247" s="4">
        <v>246</v>
      </c>
      <c r="B247" s="51" t="s">
        <v>453</v>
      </c>
      <c r="C247">
        <f>COUNTIF(Atleti!E$2:E$9997,A247)</f>
        <v>0</v>
      </c>
      <c r="D247">
        <f>COUNTIF(Arrivi!F$2:F$9959,B247)</f>
        <v>0</v>
      </c>
    </row>
    <row r="248" spans="1:4" x14ac:dyDescent="0.2">
      <c r="A248" s="4">
        <v>247</v>
      </c>
      <c r="B248" s="51" t="s">
        <v>454</v>
      </c>
      <c r="C248">
        <f>COUNTIF(Atleti!E$2:E$9997,A248)</f>
        <v>0</v>
      </c>
      <c r="D248">
        <f>COUNTIF(Arrivi!F$2:F$9959,B248)</f>
        <v>0</v>
      </c>
    </row>
    <row r="249" spans="1:4" x14ac:dyDescent="0.2">
      <c r="A249" s="4">
        <v>248</v>
      </c>
      <c r="B249" s="51" t="s">
        <v>455</v>
      </c>
      <c r="C249">
        <f>COUNTIF(Atleti!E$2:E$9997,A249)</f>
        <v>0</v>
      </c>
      <c r="D249">
        <f>COUNTIF(Arrivi!F$2:F$9959,B249)</f>
        <v>0</v>
      </c>
    </row>
    <row r="250" spans="1:4" x14ac:dyDescent="0.2">
      <c r="A250" s="4">
        <v>249</v>
      </c>
      <c r="B250" s="51" t="s">
        <v>456</v>
      </c>
      <c r="C250">
        <f>COUNTIF(Atleti!E$2:E$9997,A250)</f>
        <v>0</v>
      </c>
      <c r="D250">
        <f>COUNTIF(Arrivi!F$2:F$9959,B250)</f>
        <v>0</v>
      </c>
    </row>
    <row r="251" spans="1:4" x14ac:dyDescent="0.2">
      <c r="A251" s="4">
        <v>250</v>
      </c>
      <c r="B251" s="51" t="s">
        <v>457</v>
      </c>
      <c r="C251">
        <f>COUNTIF(Atleti!E$2:E$9997,A251)</f>
        <v>0</v>
      </c>
      <c r="D251">
        <f>COUNTIF(Arrivi!F$2:F$9959,B251)</f>
        <v>0</v>
      </c>
    </row>
    <row r="252" spans="1:4" x14ac:dyDescent="0.2">
      <c r="A252" s="4">
        <v>251</v>
      </c>
      <c r="B252" s="51" t="s">
        <v>458</v>
      </c>
      <c r="C252">
        <f>COUNTIF(Atleti!E$2:E$9997,A252)</f>
        <v>0</v>
      </c>
      <c r="D252">
        <f>COUNTIF(Arrivi!F$2:F$9959,B252)</f>
        <v>0</v>
      </c>
    </row>
    <row r="253" spans="1:4" x14ac:dyDescent="0.2">
      <c r="A253" s="4">
        <v>252</v>
      </c>
      <c r="B253" s="51" t="s">
        <v>459</v>
      </c>
      <c r="C253">
        <f>COUNTIF(Atleti!E$2:E$9997,A253)</f>
        <v>0</v>
      </c>
      <c r="D253">
        <f>COUNTIF(Arrivi!F$2:F$9959,B253)</f>
        <v>0</v>
      </c>
    </row>
    <row r="254" spans="1:4" x14ac:dyDescent="0.2">
      <c r="A254" s="4">
        <v>253</v>
      </c>
      <c r="B254" s="51" t="s">
        <v>460</v>
      </c>
      <c r="C254">
        <f>COUNTIF(Atleti!E$2:E$9997,A254)</f>
        <v>0</v>
      </c>
      <c r="D254">
        <f>COUNTIF(Arrivi!F$2:F$9959,B254)</f>
        <v>0</v>
      </c>
    </row>
    <row r="255" spans="1:4" x14ac:dyDescent="0.2">
      <c r="A255" s="4">
        <v>254</v>
      </c>
      <c r="B255" s="51" t="s">
        <v>461</v>
      </c>
      <c r="C255">
        <f>COUNTIF(Atleti!E$2:E$9997,A255)</f>
        <v>0</v>
      </c>
      <c r="D255">
        <f>COUNTIF(Arrivi!F$2:F$9959,B255)</f>
        <v>0</v>
      </c>
    </row>
    <row r="256" spans="1:4" x14ac:dyDescent="0.2">
      <c r="A256" s="4">
        <v>255</v>
      </c>
      <c r="B256" s="51" t="s">
        <v>462</v>
      </c>
      <c r="C256">
        <f>COUNTIF(Atleti!E$2:E$9997,A256)</f>
        <v>1</v>
      </c>
      <c r="D256">
        <f>COUNTIF(Arrivi!F$2:F$9959,B256)</f>
        <v>1</v>
      </c>
    </row>
    <row r="257" spans="1:4" x14ac:dyDescent="0.2">
      <c r="A257" s="4">
        <v>256</v>
      </c>
      <c r="B257" s="51" t="s">
        <v>463</v>
      </c>
      <c r="C257">
        <f>COUNTIF(Atleti!E$2:E$9997,A257)</f>
        <v>0</v>
      </c>
      <c r="D257">
        <f>COUNTIF(Arrivi!F$2:F$9959,B257)</f>
        <v>0</v>
      </c>
    </row>
    <row r="258" spans="1:4" x14ac:dyDescent="0.2">
      <c r="A258" s="4">
        <v>257</v>
      </c>
      <c r="B258" s="51" t="s">
        <v>464</v>
      </c>
      <c r="C258">
        <f>COUNTIF(Atleti!E$2:E$9997,A258)</f>
        <v>0</v>
      </c>
      <c r="D258">
        <f>COUNTIF(Arrivi!F$2:F$9959,B258)</f>
        <v>0</v>
      </c>
    </row>
    <row r="259" spans="1:4" x14ac:dyDescent="0.2">
      <c r="A259" s="4">
        <v>258</v>
      </c>
      <c r="B259" s="51" t="s">
        <v>465</v>
      </c>
      <c r="C259">
        <f>COUNTIF(Atleti!E$2:E$9997,A259)</f>
        <v>0</v>
      </c>
      <c r="D259">
        <f>COUNTIF(Arrivi!F$2:F$9959,B259)</f>
        <v>0</v>
      </c>
    </row>
    <row r="260" spans="1:4" x14ac:dyDescent="0.2">
      <c r="A260" s="4">
        <v>259</v>
      </c>
      <c r="B260" s="51" t="s">
        <v>466</v>
      </c>
      <c r="C260">
        <f>COUNTIF(Atleti!E$2:E$9997,A260)</f>
        <v>0</v>
      </c>
      <c r="D260">
        <f>COUNTIF(Arrivi!F$2:F$9959,B260)</f>
        <v>0</v>
      </c>
    </row>
    <row r="261" spans="1:4" x14ac:dyDescent="0.2">
      <c r="A261" s="4">
        <v>260</v>
      </c>
      <c r="B261" s="51" t="s">
        <v>467</v>
      </c>
      <c r="C261">
        <f>COUNTIF(Atleti!E$2:E$9997,A261)</f>
        <v>0</v>
      </c>
      <c r="D261">
        <f>COUNTIF(Arrivi!F$2:F$9959,B261)</f>
        <v>0</v>
      </c>
    </row>
    <row r="262" spans="1:4" x14ac:dyDescent="0.2">
      <c r="A262" s="4">
        <v>261</v>
      </c>
      <c r="B262" s="51" t="s">
        <v>468</v>
      </c>
      <c r="C262">
        <f>COUNTIF(Atleti!E$2:E$9997,A262)</f>
        <v>0</v>
      </c>
      <c r="D262">
        <f>COUNTIF(Arrivi!F$2:F$9959,B262)</f>
        <v>0</v>
      </c>
    </row>
    <row r="263" spans="1:4" x14ac:dyDescent="0.2">
      <c r="A263" s="4">
        <v>262</v>
      </c>
      <c r="B263" s="51" t="s">
        <v>469</v>
      </c>
      <c r="C263">
        <f>COUNTIF(Atleti!E$2:E$9997,A263)</f>
        <v>0</v>
      </c>
      <c r="D263">
        <f>COUNTIF(Arrivi!F$2:F$9959,B263)</f>
        <v>0</v>
      </c>
    </row>
    <row r="264" spans="1:4" x14ac:dyDescent="0.2">
      <c r="A264" s="4">
        <v>263</v>
      </c>
      <c r="B264" s="51" t="s">
        <v>470</v>
      </c>
      <c r="C264">
        <f>COUNTIF(Atleti!E$2:E$9997,A264)</f>
        <v>0</v>
      </c>
      <c r="D264">
        <f>COUNTIF(Arrivi!F$2:F$9959,B264)</f>
        <v>0</v>
      </c>
    </row>
    <row r="265" spans="1:4" x14ac:dyDescent="0.2">
      <c r="A265" s="4">
        <v>264</v>
      </c>
      <c r="B265" s="51" t="s">
        <v>471</v>
      </c>
      <c r="C265">
        <f>COUNTIF(Atleti!E$2:E$9997,A265)</f>
        <v>0</v>
      </c>
      <c r="D265">
        <f>COUNTIF(Arrivi!F$2:F$9959,B265)</f>
        <v>0</v>
      </c>
    </row>
    <row r="266" spans="1:4" x14ac:dyDescent="0.2">
      <c r="A266" s="4">
        <v>265</v>
      </c>
      <c r="B266" s="51" t="s">
        <v>472</v>
      </c>
      <c r="C266">
        <f>COUNTIF(Atleti!E$2:E$9997,A266)</f>
        <v>0</v>
      </c>
      <c r="D266">
        <f>COUNTIF(Arrivi!F$2:F$9959,B266)</f>
        <v>0</v>
      </c>
    </row>
    <row r="267" spans="1:4" x14ac:dyDescent="0.2">
      <c r="A267" s="4">
        <v>266</v>
      </c>
      <c r="B267" s="51" t="s">
        <v>473</v>
      </c>
      <c r="C267">
        <f>COUNTIF(Atleti!E$2:E$9997,A267)</f>
        <v>0</v>
      </c>
      <c r="D267">
        <f>COUNTIF(Arrivi!F$2:F$9959,B267)</f>
        <v>0</v>
      </c>
    </row>
    <row r="268" spans="1:4" x14ac:dyDescent="0.2">
      <c r="A268" s="4">
        <v>267</v>
      </c>
      <c r="B268" s="51" t="s">
        <v>474</v>
      </c>
      <c r="C268">
        <f>COUNTIF(Atleti!E$2:E$9997,A268)</f>
        <v>0</v>
      </c>
      <c r="D268">
        <f>COUNTIF(Arrivi!F$2:F$9959,B268)</f>
        <v>0</v>
      </c>
    </row>
    <row r="269" spans="1:4" x14ac:dyDescent="0.2">
      <c r="A269" s="4">
        <v>268</v>
      </c>
      <c r="B269" s="51" t="s">
        <v>475</v>
      </c>
      <c r="C269">
        <f>COUNTIF(Atleti!E$2:E$9997,A269)</f>
        <v>0</v>
      </c>
      <c r="D269">
        <f>COUNTIF(Arrivi!F$2:F$9959,B269)</f>
        <v>0</v>
      </c>
    </row>
    <row r="270" spans="1:4" x14ac:dyDescent="0.2">
      <c r="A270" s="4">
        <v>269</v>
      </c>
      <c r="B270" s="51" t="s">
        <v>476</v>
      </c>
      <c r="C270">
        <f>COUNTIF(Atleti!E$2:E$9997,A270)</f>
        <v>0</v>
      </c>
      <c r="D270">
        <f>COUNTIF(Arrivi!F$2:F$9959,B270)</f>
        <v>0</v>
      </c>
    </row>
    <row r="271" spans="1:4" x14ac:dyDescent="0.2">
      <c r="A271" s="4">
        <v>270</v>
      </c>
      <c r="B271" s="51" t="s">
        <v>477</v>
      </c>
      <c r="C271">
        <f>COUNTIF(Atleti!E$2:E$9997,A271)</f>
        <v>0</v>
      </c>
      <c r="D271">
        <f>COUNTIF(Arrivi!F$2:F$9959,B271)</f>
        <v>0</v>
      </c>
    </row>
    <row r="272" spans="1:4" x14ac:dyDescent="0.2">
      <c r="A272" s="4">
        <v>271</v>
      </c>
      <c r="B272" s="51" t="s">
        <v>478</v>
      </c>
      <c r="C272">
        <f>COUNTIF(Atleti!E$2:E$9997,A272)</f>
        <v>0</v>
      </c>
      <c r="D272">
        <f>COUNTIF(Arrivi!F$2:F$9959,B272)</f>
        <v>0</v>
      </c>
    </row>
    <row r="273" spans="1:4" x14ac:dyDescent="0.2">
      <c r="A273" s="4">
        <v>272</v>
      </c>
      <c r="B273" s="51" t="s">
        <v>479</v>
      </c>
      <c r="C273">
        <f>COUNTIF(Atleti!E$2:E$9997,A273)</f>
        <v>0</v>
      </c>
      <c r="D273">
        <f>COUNTIF(Arrivi!F$2:F$9959,B273)</f>
        <v>0</v>
      </c>
    </row>
    <row r="274" spans="1:4" x14ac:dyDescent="0.2">
      <c r="A274" s="4">
        <v>273</v>
      </c>
      <c r="B274" s="51" t="s">
        <v>480</v>
      </c>
      <c r="C274">
        <f>COUNTIF(Atleti!E$2:E$9997,A274)</f>
        <v>0</v>
      </c>
      <c r="D274">
        <f>COUNTIF(Arrivi!F$2:F$9959,B274)</f>
        <v>0</v>
      </c>
    </row>
    <row r="275" spans="1:4" x14ac:dyDescent="0.2">
      <c r="A275" s="4">
        <v>274</v>
      </c>
      <c r="B275" s="51" t="s">
        <v>481</v>
      </c>
      <c r="C275">
        <f>COUNTIF(Atleti!E$2:E$9997,A275)</f>
        <v>0</v>
      </c>
      <c r="D275">
        <f>COUNTIF(Arrivi!F$2:F$9959,B275)</f>
        <v>0</v>
      </c>
    </row>
    <row r="276" spans="1:4" x14ac:dyDescent="0.2">
      <c r="A276" s="4">
        <v>275</v>
      </c>
      <c r="B276" s="51" t="s">
        <v>482</v>
      </c>
      <c r="C276">
        <f>COUNTIF(Atleti!E$2:E$9997,A276)</f>
        <v>0</v>
      </c>
      <c r="D276">
        <f>COUNTIF(Arrivi!F$2:F$9959,B276)</f>
        <v>0</v>
      </c>
    </row>
    <row r="277" spans="1:4" x14ac:dyDescent="0.2">
      <c r="A277" s="4">
        <v>276</v>
      </c>
      <c r="B277" s="51" t="s">
        <v>483</v>
      </c>
      <c r="C277">
        <f>COUNTIF(Atleti!E$2:E$9997,A277)</f>
        <v>0</v>
      </c>
      <c r="D277">
        <f>COUNTIF(Arrivi!F$2:F$9959,B277)</f>
        <v>0</v>
      </c>
    </row>
    <row r="278" spans="1:4" x14ac:dyDescent="0.2">
      <c r="A278" s="4">
        <v>277</v>
      </c>
      <c r="B278" s="51" t="s">
        <v>484</v>
      </c>
      <c r="C278">
        <f>COUNTIF(Atleti!E$2:E$9997,A278)</f>
        <v>0</v>
      </c>
      <c r="D278">
        <f>COUNTIF(Arrivi!F$2:F$9959,B278)</f>
        <v>0</v>
      </c>
    </row>
    <row r="279" spans="1:4" x14ac:dyDescent="0.2">
      <c r="A279" s="4">
        <v>278</v>
      </c>
      <c r="B279" s="51" t="s">
        <v>485</v>
      </c>
      <c r="C279">
        <f>COUNTIF(Atleti!E$2:E$9997,A279)</f>
        <v>0</v>
      </c>
      <c r="D279">
        <f>COUNTIF(Arrivi!F$2:F$9959,B279)</f>
        <v>0</v>
      </c>
    </row>
    <row r="280" spans="1:4" x14ac:dyDescent="0.2">
      <c r="A280" s="4">
        <v>279</v>
      </c>
      <c r="B280" s="51" t="s">
        <v>486</v>
      </c>
      <c r="C280">
        <f>COUNTIF(Atleti!E$2:E$9997,A280)</f>
        <v>0</v>
      </c>
      <c r="D280">
        <f>COUNTIF(Arrivi!F$2:F$9959,B280)</f>
        <v>0</v>
      </c>
    </row>
    <row r="281" spans="1:4" x14ac:dyDescent="0.2">
      <c r="A281" s="4">
        <v>280</v>
      </c>
      <c r="B281" s="51" t="s">
        <v>487</v>
      </c>
      <c r="C281">
        <f>COUNTIF(Atleti!E$2:E$9997,A281)</f>
        <v>11</v>
      </c>
      <c r="D281">
        <f>COUNTIF(Arrivi!F$2:F$9959,B281)</f>
        <v>9</v>
      </c>
    </row>
    <row r="282" spans="1:4" x14ac:dyDescent="0.2">
      <c r="A282" s="4">
        <v>281</v>
      </c>
      <c r="B282" s="51" t="s">
        <v>488</v>
      </c>
      <c r="C282">
        <f>COUNTIF(Atleti!E$2:E$9997,A282)</f>
        <v>0</v>
      </c>
      <c r="D282">
        <f>COUNTIF(Arrivi!F$2:F$9959,B282)</f>
        <v>0</v>
      </c>
    </row>
    <row r="283" spans="1:4" x14ac:dyDescent="0.2">
      <c r="A283" s="4">
        <v>282</v>
      </c>
      <c r="B283" s="51" t="s">
        <v>489</v>
      </c>
      <c r="C283">
        <f>COUNTIF(Atleti!E$2:E$9997,A283)</f>
        <v>0</v>
      </c>
      <c r="D283">
        <f>COUNTIF(Arrivi!F$2:F$9959,B283)</f>
        <v>0</v>
      </c>
    </row>
    <row r="284" spans="1:4" x14ac:dyDescent="0.2">
      <c r="A284" s="4">
        <v>283</v>
      </c>
      <c r="B284" s="51" t="s">
        <v>490</v>
      </c>
      <c r="C284">
        <f>COUNTIF(Atleti!E$2:E$9997,A284)</f>
        <v>0</v>
      </c>
      <c r="D284">
        <f>COUNTIF(Arrivi!F$2:F$9959,B284)</f>
        <v>0</v>
      </c>
    </row>
    <row r="285" spans="1:4" x14ac:dyDescent="0.2">
      <c r="A285" s="4">
        <v>284</v>
      </c>
      <c r="B285" s="51" t="s">
        <v>491</v>
      </c>
      <c r="C285">
        <f>COUNTIF(Atleti!E$2:E$9997,A285)</f>
        <v>0</v>
      </c>
      <c r="D285">
        <f>COUNTIF(Arrivi!F$2:F$9959,B285)</f>
        <v>0</v>
      </c>
    </row>
    <row r="286" spans="1:4" x14ac:dyDescent="0.2">
      <c r="A286" s="4">
        <v>285</v>
      </c>
      <c r="B286" s="51" t="s">
        <v>492</v>
      </c>
      <c r="C286">
        <f>COUNTIF(Atleti!E$2:E$9997,A286)</f>
        <v>0</v>
      </c>
      <c r="D286">
        <f>COUNTIF(Arrivi!F$2:F$9959,B286)</f>
        <v>0</v>
      </c>
    </row>
    <row r="287" spans="1:4" x14ac:dyDescent="0.2">
      <c r="A287" s="4">
        <v>286</v>
      </c>
      <c r="B287" s="51" t="s">
        <v>493</v>
      </c>
      <c r="C287">
        <f>COUNTIF(Atleti!E$2:E$9997,A287)</f>
        <v>0</v>
      </c>
      <c r="D287">
        <f>COUNTIF(Arrivi!F$2:F$9959,B287)</f>
        <v>0</v>
      </c>
    </row>
    <row r="288" spans="1:4" x14ac:dyDescent="0.2">
      <c r="A288" s="4">
        <v>287</v>
      </c>
      <c r="B288" s="51" t="s">
        <v>494</v>
      </c>
      <c r="C288">
        <f>COUNTIF(Atleti!E$2:E$9997,A288)</f>
        <v>0</v>
      </c>
      <c r="D288">
        <f>COUNTIF(Arrivi!F$2:F$9959,B288)</f>
        <v>0</v>
      </c>
    </row>
    <row r="289" spans="1:4" x14ac:dyDescent="0.2">
      <c r="A289" s="4">
        <v>288</v>
      </c>
      <c r="B289" s="51" t="s">
        <v>495</v>
      </c>
      <c r="C289">
        <f>COUNTIF(Atleti!E$2:E$9997,A289)</f>
        <v>0</v>
      </c>
      <c r="D289">
        <f>COUNTIF(Arrivi!F$2:F$9959,B289)</f>
        <v>0</v>
      </c>
    </row>
    <row r="290" spans="1:4" x14ac:dyDescent="0.2">
      <c r="A290" s="4">
        <v>289</v>
      </c>
      <c r="B290" s="51" t="s">
        <v>496</v>
      </c>
      <c r="C290">
        <f>COUNTIF(Atleti!E$2:E$9997,A290)</f>
        <v>0</v>
      </c>
      <c r="D290">
        <f>COUNTIF(Arrivi!F$2:F$9959,B290)</f>
        <v>0</v>
      </c>
    </row>
    <row r="291" spans="1:4" x14ac:dyDescent="0.2">
      <c r="A291" s="4">
        <v>290</v>
      </c>
      <c r="B291" s="51" t="s">
        <v>497</v>
      </c>
      <c r="C291">
        <f>COUNTIF(Atleti!E$2:E$9997,A291)</f>
        <v>0</v>
      </c>
      <c r="D291">
        <f>COUNTIF(Arrivi!F$2:F$9959,B291)</f>
        <v>0</v>
      </c>
    </row>
    <row r="292" spans="1:4" x14ac:dyDescent="0.2">
      <c r="A292" s="4">
        <v>291</v>
      </c>
      <c r="B292" s="51" t="s">
        <v>498</v>
      </c>
      <c r="C292">
        <f>COUNTIF(Atleti!E$2:E$9997,A292)</f>
        <v>0</v>
      </c>
      <c r="D292">
        <f>COUNTIF(Arrivi!F$2:F$9959,B292)</f>
        <v>0</v>
      </c>
    </row>
    <row r="293" spans="1:4" x14ac:dyDescent="0.2">
      <c r="A293" s="4">
        <v>292</v>
      </c>
      <c r="B293" s="51" t="s">
        <v>499</v>
      </c>
      <c r="C293">
        <f>COUNTIF(Atleti!E$2:E$9997,A293)</f>
        <v>0</v>
      </c>
      <c r="D293">
        <f>COUNTIF(Arrivi!F$2:F$9959,B293)</f>
        <v>0</v>
      </c>
    </row>
    <row r="294" spans="1:4" x14ac:dyDescent="0.2">
      <c r="A294" s="4">
        <v>293</v>
      </c>
      <c r="B294" s="51" t="s">
        <v>500</v>
      </c>
      <c r="C294">
        <f>COUNTIF(Atleti!E$2:E$9997,A294)</f>
        <v>0</v>
      </c>
      <c r="D294">
        <f>COUNTIF(Arrivi!F$2:F$9959,B294)</f>
        <v>0</v>
      </c>
    </row>
    <row r="295" spans="1:4" x14ac:dyDescent="0.2">
      <c r="A295" s="4">
        <v>294</v>
      </c>
      <c r="B295" s="51" t="s">
        <v>501</v>
      </c>
      <c r="C295">
        <f>COUNTIF(Atleti!E$2:E$9997,A295)</f>
        <v>0</v>
      </c>
      <c r="D295">
        <f>COUNTIF(Arrivi!F$2:F$9959,B295)</f>
        <v>0</v>
      </c>
    </row>
    <row r="296" spans="1:4" x14ac:dyDescent="0.2">
      <c r="A296" s="4">
        <v>295</v>
      </c>
      <c r="B296" s="51" t="s">
        <v>502</v>
      </c>
      <c r="C296">
        <f>COUNTIF(Atleti!E$2:E$9997,A296)</f>
        <v>0</v>
      </c>
      <c r="D296">
        <f>COUNTIF(Arrivi!F$2:F$9959,B296)</f>
        <v>0</v>
      </c>
    </row>
    <row r="297" spans="1:4" x14ac:dyDescent="0.2">
      <c r="A297" s="4">
        <v>296</v>
      </c>
      <c r="B297" s="51" t="s">
        <v>503</v>
      </c>
      <c r="C297">
        <f>COUNTIF(Atleti!E$2:E$9997,A297)</f>
        <v>0</v>
      </c>
      <c r="D297">
        <f>COUNTIF(Arrivi!F$2:F$9959,B297)</f>
        <v>0</v>
      </c>
    </row>
    <row r="298" spans="1:4" x14ac:dyDescent="0.2">
      <c r="A298" s="4">
        <v>297</v>
      </c>
      <c r="B298" s="51" t="s">
        <v>504</v>
      </c>
      <c r="C298">
        <f>COUNTIF(Atleti!E$2:E$9997,A298)</f>
        <v>0</v>
      </c>
      <c r="D298">
        <f>COUNTIF(Arrivi!F$2:F$9959,B298)</f>
        <v>0</v>
      </c>
    </row>
    <row r="299" spans="1:4" x14ac:dyDescent="0.2">
      <c r="A299" s="4">
        <v>298</v>
      </c>
      <c r="B299" s="51" t="s">
        <v>505</v>
      </c>
      <c r="C299">
        <f>COUNTIF(Atleti!E$2:E$9997,A299)</f>
        <v>0</v>
      </c>
      <c r="D299">
        <f>COUNTIF(Arrivi!F$2:F$9959,B299)</f>
        <v>0</v>
      </c>
    </row>
    <row r="300" spans="1:4" x14ac:dyDescent="0.2">
      <c r="A300" s="4">
        <v>299</v>
      </c>
      <c r="B300" s="51" t="s">
        <v>506</v>
      </c>
      <c r="C300">
        <f>COUNTIF(Atleti!E$2:E$9997,A300)</f>
        <v>0</v>
      </c>
      <c r="D300">
        <f>COUNTIF(Arrivi!F$2:F$9959,B300)</f>
        <v>0</v>
      </c>
    </row>
    <row r="301" spans="1:4" x14ac:dyDescent="0.2">
      <c r="A301" s="4">
        <v>300</v>
      </c>
      <c r="B301" s="51" t="s">
        <v>507</v>
      </c>
      <c r="C301">
        <f>COUNTIF(Atleti!E$2:E$9997,A301)</f>
        <v>0</v>
      </c>
      <c r="D301">
        <f>COUNTIF(Arrivi!F$2:F$9959,B301)</f>
        <v>0</v>
      </c>
    </row>
    <row r="302" spans="1:4" x14ac:dyDescent="0.2">
      <c r="A302" s="4">
        <v>301</v>
      </c>
      <c r="B302" s="51" t="s">
        <v>508</v>
      </c>
      <c r="C302">
        <f>COUNTIF(Atleti!E$2:E$9997,A302)</f>
        <v>0</v>
      </c>
      <c r="D302">
        <f>COUNTIF(Arrivi!F$2:F$9959,B302)</f>
        <v>0</v>
      </c>
    </row>
    <row r="303" spans="1:4" x14ac:dyDescent="0.2">
      <c r="A303" s="4">
        <v>302</v>
      </c>
      <c r="B303" s="51" t="s">
        <v>509</v>
      </c>
      <c r="C303">
        <f>COUNTIF(Atleti!E$2:E$9997,A303)</f>
        <v>0</v>
      </c>
      <c r="D303">
        <f>COUNTIF(Arrivi!F$2:F$9959,B303)</f>
        <v>0</v>
      </c>
    </row>
    <row r="304" spans="1:4" x14ac:dyDescent="0.2">
      <c r="A304" s="4">
        <v>303</v>
      </c>
      <c r="B304" s="51" t="s">
        <v>510</v>
      </c>
      <c r="C304">
        <f>COUNTIF(Atleti!E$2:E$9997,A304)</f>
        <v>0</v>
      </c>
      <c r="D304">
        <f>COUNTIF(Arrivi!F$2:F$9959,B304)</f>
        <v>0</v>
      </c>
    </row>
    <row r="305" spans="1:4" x14ac:dyDescent="0.2">
      <c r="A305" s="4">
        <v>304</v>
      </c>
      <c r="B305" s="51" t="s">
        <v>511</v>
      </c>
      <c r="C305">
        <f>COUNTIF(Atleti!E$2:E$9997,A305)</f>
        <v>0</v>
      </c>
      <c r="D305">
        <f>COUNTIF(Arrivi!F$2:F$9959,B305)</f>
        <v>0</v>
      </c>
    </row>
    <row r="306" spans="1:4" x14ac:dyDescent="0.2">
      <c r="A306" s="4">
        <v>305</v>
      </c>
      <c r="B306" s="51" t="s">
        <v>512</v>
      </c>
      <c r="C306">
        <f>COUNTIF(Atleti!E$2:E$9997,A306)</f>
        <v>0</v>
      </c>
      <c r="D306">
        <f>COUNTIF(Arrivi!F$2:F$9959,B306)</f>
        <v>0</v>
      </c>
    </row>
    <row r="307" spans="1:4" x14ac:dyDescent="0.2">
      <c r="A307" s="4">
        <v>306</v>
      </c>
      <c r="B307" s="51" t="s">
        <v>513</v>
      </c>
      <c r="C307">
        <f>COUNTIF(Atleti!E$2:E$9997,A307)</f>
        <v>0</v>
      </c>
      <c r="D307">
        <f>COUNTIF(Arrivi!F$2:F$9959,B307)</f>
        <v>0</v>
      </c>
    </row>
    <row r="308" spans="1:4" x14ac:dyDescent="0.2">
      <c r="A308" s="4">
        <v>307</v>
      </c>
      <c r="B308" s="51" t="s">
        <v>514</v>
      </c>
      <c r="C308">
        <f>COUNTIF(Atleti!E$2:E$9997,A308)</f>
        <v>0</v>
      </c>
      <c r="D308">
        <f>COUNTIF(Arrivi!F$2:F$9959,B308)</f>
        <v>0</v>
      </c>
    </row>
    <row r="309" spans="1:4" x14ac:dyDescent="0.2">
      <c r="A309" s="4">
        <v>308</v>
      </c>
      <c r="B309" s="51" t="s">
        <v>515</v>
      </c>
      <c r="C309">
        <f>COUNTIF(Atleti!E$2:E$9997,A309)</f>
        <v>0</v>
      </c>
      <c r="D309">
        <f>COUNTIF(Arrivi!F$2:F$9959,B309)</f>
        <v>0</v>
      </c>
    </row>
    <row r="310" spans="1:4" x14ac:dyDescent="0.2">
      <c r="A310" s="4">
        <v>309</v>
      </c>
      <c r="B310" s="51" t="s">
        <v>516</v>
      </c>
      <c r="C310">
        <f>COUNTIF(Atleti!E$2:E$9997,A310)</f>
        <v>0</v>
      </c>
      <c r="D310">
        <f>COUNTIF(Arrivi!F$2:F$9959,B310)</f>
        <v>0</v>
      </c>
    </row>
    <row r="311" spans="1:4" x14ac:dyDescent="0.2">
      <c r="A311" s="4">
        <v>310</v>
      </c>
      <c r="B311" s="51" t="s">
        <v>517</v>
      </c>
      <c r="C311">
        <f>COUNTIF(Atleti!E$2:E$9997,A311)</f>
        <v>0</v>
      </c>
      <c r="D311">
        <f>COUNTIF(Arrivi!F$2:F$9959,B311)</f>
        <v>0</v>
      </c>
    </row>
    <row r="312" spans="1:4" x14ac:dyDescent="0.2">
      <c r="A312" s="4">
        <v>311</v>
      </c>
      <c r="B312" s="51" t="s">
        <v>518</v>
      </c>
      <c r="C312">
        <f>COUNTIF(Atleti!E$2:E$9997,A312)</f>
        <v>0</v>
      </c>
      <c r="D312">
        <f>COUNTIF(Arrivi!F$2:F$9959,B312)</f>
        <v>0</v>
      </c>
    </row>
    <row r="313" spans="1:4" x14ac:dyDescent="0.2">
      <c r="A313" s="4">
        <v>312</v>
      </c>
      <c r="B313" s="51" t="s">
        <v>519</v>
      </c>
      <c r="C313">
        <f>COUNTIF(Atleti!E$2:E$9997,A313)</f>
        <v>0</v>
      </c>
      <c r="D313">
        <f>COUNTIF(Arrivi!F$2:F$9959,B313)</f>
        <v>0</v>
      </c>
    </row>
    <row r="314" spans="1:4" x14ac:dyDescent="0.2">
      <c r="A314" s="4">
        <v>313</v>
      </c>
      <c r="B314" s="51" t="s">
        <v>520</v>
      </c>
      <c r="C314">
        <f>COUNTIF(Atleti!E$2:E$9997,A314)</f>
        <v>0</v>
      </c>
      <c r="D314">
        <f>COUNTIF(Arrivi!F$2:F$9959,B314)</f>
        <v>0</v>
      </c>
    </row>
    <row r="315" spans="1:4" x14ac:dyDescent="0.2">
      <c r="A315" s="4">
        <v>314</v>
      </c>
      <c r="B315" s="51" t="s">
        <v>521</v>
      </c>
      <c r="C315">
        <f>COUNTIF(Atleti!E$2:E$9997,A315)</f>
        <v>0</v>
      </c>
      <c r="D315">
        <f>COUNTIF(Arrivi!F$2:F$9959,B315)</f>
        <v>0</v>
      </c>
    </row>
    <row r="316" spans="1:4" x14ac:dyDescent="0.2">
      <c r="A316" s="4">
        <v>315</v>
      </c>
      <c r="B316" s="51" t="s">
        <v>522</v>
      </c>
      <c r="C316">
        <f>COUNTIF(Atleti!E$2:E$9997,A316)</f>
        <v>0</v>
      </c>
      <c r="D316">
        <f>COUNTIF(Arrivi!F$2:F$9959,B316)</f>
        <v>0</v>
      </c>
    </row>
    <row r="317" spans="1:4" x14ac:dyDescent="0.2">
      <c r="A317" s="4">
        <v>316</v>
      </c>
      <c r="B317" s="51" t="s">
        <v>523</v>
      </c>
      <c r="C317">
        <f>COUNTIF(Atleti!E$2:E$9997,A317)</f>
        <v>0</v>
      </c>
      <c r="D317">
        <f>COUNTIF(Arrivi!F$2:F$9959,B317)</f>
        <v>0</v>
      </c>
    </row>
    <row r="318" spans="1:4" x14ac:dyDescent="0.2">
      <c r="A318" s="4">
        <v>317</v>
      </c>
      <c r="B318" s="51" t="s">
        <v>524</v>
      </c>
      <c r="C318">
        <f>COUNTIF(Atleti!E$2:E$9997,A318)</f>
        <v>0</v>
      </c>
      <c r="D318">
        <f>COUNTIF(Arrivi!F$2:F$9959,B318)</f>
        <v>0</v>
      </c>
    </row>
    <row r="319" spans="1:4" x14ac:dyDescent="0.2">
      <c r="A319" s="4">
        <v>318</v>
      </c>
      <c r="B319" s="51" t="s">
        <v>525</v>
      </c>
      <c r="C319">
        <f>COUNTIF(Atleti!E$2:E$9997,A319)</f>
        <v>0</v>
      </c>
      <c r="D319">
        <f>COUNTIF(Arrivi!F$2:F$9959,B319)</f>
        <v>0</v>
      </c>
    </row>
    <row r="320" spans="1:4" x14ac:dyDescent="0.2">
      <c r="A320" s="4">
        <v>319</v>
      </c>
      <c r="B320" s="51" t="s">
        <v>526</v>
      </c>
      <c r="C320">
        <f>COUNTIF(Atleti!E$2:E$9997,A320)</f>
        <v>0</v>
      </c>
      <c r="D320">
        <f>COUNTIF(Arrivi!F$2:F$9959,B320)</f>
        <v>0</v>
      </c>
    </row>
    <row r="321" spans="1:4" x14ac:dyDescent="0.2">
      <c r="A321" s="4">
        <v>320</v>
      </c>
      <c r="B321" s="51" t="s">
        <v>527</v>
      </c>
      <c r="C321">
        <f>COUNTIF(Atleti!E$2:E$9997,A321)</f>
        <v>0</v>
      </c>
      <c r="D321">
        <f>COUNTIF(Arrivi!F$2:F$9959,B321)</f>
        <v>0</v>
      </c>
    </row>
    <row r="322" spans="1:4" x14ac:dyDescent="0.2">
      <c r="A322" s="4">
        <v>321</v>
      </c>
      <c r="B322" s="51" t="s">
        <v>528</v>
      </c>
      <c r="C322">
        <f>COUNTIF(Atleti!E$2:E$9997,A322)</f>
        <v>0</v>
      </c>
      <c r="D322">
        <f>COUNTIF(Arrivi!F$2:F$9959,B322)</f>
        <v>0</v>
      </c>
    </row>
    <row r="323" spans="1:4" x14ac:dyDescent="0.2">
      <c r="A323" s="4">
        <v>322</v>
      </c>
      <c r="B323" s="51" t="s">
        <v>529</v>
      </c>
      <c r="C323">
        <f>COUNTIF(Atleti!E$2:E$9997,A323)</f>
        <v>0</v>
      </c>
      <c r="D323">
        <f>COUNTIF(Arrivi!F$2:F$9959,B323)</f>
        <v>0</v>
      </c>
    </row>
    <row r="324" spans="1:4" x14ac:dyDescent="0.2">
      <c r="A324" s="4">
        <v>323</v>
      </c>
      <c r="B324" s="51" t="s">
        <v>530</v>
      </c>
      <c r="C324">
        <f>COUNTIF(Atleti!E$2:E$9997,A324)</f>
        <v>0</v>
      </c>
      <c r="D324">
        <f>COUNTIF(Arrivi!F$2:F$9959,B324)</f>
        <v>0</v>
      </c>
    </row>
    <row r="325" spans="1:4" x14ac:dyDescent="0.2">
      <c r="A325" s="4">
        <v>324</v>
      </c>
      <c r="B325" s="51" t="s">
        <v>531</v>
      </c>
      <c r="C325">
        <f>COUNTIF(Atleti!E$2:E$9997,A325)</f>
        <v>7</v>
      </c>
      <c r="D325">
        <f>COUNTIF(Arrivi!F$2:F$9959,B325)</f>
        <v>4</v>
      </c>
    </row>
    <row r="326" spans="1:4" x14ac:dyDescent="0.2">
      <c r="A326" s="4">
        <v>325</v>
      </c>
      <c r="B326" s="51" t="s">
        <v>532</v>
      </c>
      <c r="C326">
        <f>COUNTIF(Atleti!E$2:E$9997,A326)</f>
        <v>0</v>
      </c>
      <c r="D326">
        <f>COUNTIF(Arrivi!F$2:F$9959,B326)</f>
        <v>0</v>
      </c>
    </row>
    <row r="327" spans="1:4" x14ac:dyDescent="0.2">
      <c r="A327" s="4">
        <v>326</v>
      </c>
      <c r="B327" s="51" t="s">
        <v>533</v>
      </c>
      <c r="C327">
        <f>COUNTIF(Atleti!E$2:E$9997,A327)</f>
        <v>0</v>
      </c>
      <c r="D327">
        <f>COUNTIF(Arrivi!F$2:F$9959,B327)</f>
        <v>0</v>
      </c>
    </row>
    <row r="328" spans="1:4" x14ac:dyDescent="0.2">
      <c r="A328" s="4">
        <v>327</v>
      </c>
      <c r="B328" s="51" t="s">
        <v>534</v>
      </c>
      <c r="C328">
        <f>COUNTIF(Atleti!E$2:E$9997,A328)</f>
        <v>0</v>
      </c>
      <c r="D328">
        <f>COUNTIF(Arrivi!F$2:F$9959,B328)</f>
        <v>0</v>
      </c>
    </row>
    <row r="329" spans="1:4" x14ac:dyDescent="0.2">
      <c r="A329" s="4">
        <v>328</v>
      </c>
      <c r="B329" s="51" t="s">
        <v>535</v>
      </c>
      <c r="C329">
        <f>COUNTIF(Atleti!E$2:E$9997,A329)</f>
        <v>0</v>
      </c>
      <c r="D329">
        <f>COUNTIF(Arrivi!F$2:F$9959,B329)</f>
        <v>0</v>
      </c>
    </row>
    <row r="330" spans="1:4" x14ac:dyDescent="0.2">
      <c r="A330" s="4">
        <v>329</v>
      </c>
      <c r="B330" s="51" t="s">
        <v>536</v>
      </c>
      <c r="C330">
        <f>COUNTIF(Atleti!E$2:E$9997,A330)</f>
        <v>0</v>
      </c>
      <c r="D330">
        <f>COUNTIF(Arrivi!F$2:F$9959,B330)</f>
        <v>0</v>
      </c>
    </row>
    <row r="331" spans="1:4" x14ac:dyDescent="0.2">
      <c r="A331" s="4">
        <v>330</v>
      </c>
      <c r="B331" s="51" t="s">
        <v>537</v>
      </c>
      <c r="C331">
        <f>COUNTIF(Atleti!E$2:E$9997,A331)</f>
        <v>0</v>
      </c>
      <c r="D331">
        <f>COUNTIF(Arrivi!F$2:F$9959,B331)</f>
        <v>0</v>
      </c>
    </row>
    <row r="332" spans="1:4" x14ac:dyDescent="0.2">
      <c r="A332" s="4">
        <v>331</v>
      </c>
      <c r="B332" s="51" t="s">
        <v>538</v>
      </c>
      <c r="C332">
        <f>COUNTIF(Atleti!E$2:E$9997,A332)</f>
        <v>0</v>
      </c>
      <c r="D332">
        <f>COUNTIF(Arrivi!F$2:F$9959,B332)</f>
        <v>0</v>
      </c>
    </row>
    <row r="333" spans="1:4" x14ac:dyDescent="0.2">
      <c r="A333" s="4">
        <v>332</v>
      </c>
      <c r="B333" s="51" t="s">
        <v>539</v>
      </c>
      <c r="C333">
        <f>COUNTIF(Atleti!E$2:E$9997,A333)</f>
        <v>0</v>
      </c>
      <c r="D333">
        <f>COUNTIF(Arrivi!F$2:F$9959,B333)</f>
        <v>0</v>
      </c>
    </row>
    <row r="334" spans="1:4" x14ac:dyDescent="0.2">
      <c r="A334" s="4">
        <v>333</v>
      </c>
      <c r="B334" s="51" t="s">
        <v>540</v>
      </c>
      <c r="C334">
        <f>COUNTIF(Atleti!E$2:E$9997,A334)</f>
        <v>0</v>
      </c>
      <c r="D334">
        <f>COUNTIF(Arrivi!F$2:F$9959,B334)</f>
        <v>0</v>
      </c>
    </row>
    <row r="335" spans="1:4" x14ac:dyDescent="0.2">
      <c r="A335" s="4">
        <v>334</v>
      </c>
      <c r="B335" s="51" t="s">
        <v>541</v>
      </c>
      <c r="C335">
        <f>COUNTIF(Atleti!E$2:E$9997,A335)</f>
        <v>0</v>
      </c>
      <c r="D335">
        <f>COUNTIF(Arrivi!F$2:F$9959,B335)</f>
        <v>0</v>
      </c>
    </row>
    <row r="336" spans="1:4" x14ac:dyDescent="0.2">
      <c r="A336" s="4">
        <v>335</v>
      </c>
      <c r="B336" s="51" t="s">
        <v>542</v>
      </c>
      <c r="C336">
        <f>COUNTIF(Atleti!E$2:E$9997,A336)</f>
        <v>0</v>
      </c>
      <c r="D336">
        <f>COUNTIF(Arrivi!F$2:F$9959,B336)</f>
        <v>0</v>
      </c>
    </row>
    <row r="337" spans="1:4" x14ac:dyDescent="0.2">
      <c r="A337" s="4">
        <v>336</v>
      </c>
      <c r="B337" s="51" t="s">
        <v>543</v>
      </c>
      <c r="C337">
        <f>COUNTIF(Atleti!E$2:E$9997,A337)</f>
        <v>0</v>
      </c>
      <c r="D337">
        <f>COUNTIF(Arrivi!F$2:F$9959,B337)</f>
        <v>0</v>
      </c>
    </row>
    <row r="338" spans="1:4" x14ac:dyDescent="0.2">
      <c r="A338" s="4">
        <v>337</v>
      </c>
      <c r="B338" s="51" t="s">
        <v>544</v>
      </c>
      <c r="C338">
        <f>COUNTIF(Atleti!E$2:E$9997,A338)</f>
        <v>0</v>
      </c>
      <c r="D338">
        <f>COUNTIF(Arrivi!F$2:F$9959,B338)</f>
        <v>0</v>
      </c>
    </row>
    <row r="339" spans="1:4" x14ac:dyDescent="0.2">
      <c r="A339" s="4">
        <v>338</v>
      </c>
      <c r="B339" s="51" t="s">
        <v>545</v>
      </c>
      <c r="C339">
        <f>COUNTIF(Atleti!E$2:E$9997,A339)</f>
        <v>0</v>
      </c>
      <c r="D339">
        <f>COUNTIF(Arrivi!F$2:F$9959,B339)</f>
        <v>0</v>
      </c>
    </row>
    <row r="340" spans="1:4" x14ac:dyDescent="0.2">
      <c r="A340" s="4">
        <v>339</v>
      </c>
      <c r="B340" s="51" t="s">
        <v>546</v>
      </c>
      <c r="C340">
        <f>COUNTIF(Atleti!E$2:E$9997,A340)</f>
        <v>0</v>
      </c>
      <c r="D340">
        <f>COUNTIF(Arrivi!F$2:F$9959,B340)</f>
        <v>0</v>
      </c>
    </row>
    <row r="341" spans="1:4" x14ac:dyDescent="0.2">
      <c r="A341" s="4">
        <v>340</v>
      </c>
      <c r="B341" s="51" t="s">
        <v>547</v>
      </c>
      <c r="C341">
        <f>COUNTIF(Atleti!E$2:E$9997,A341)</f>
        <v>0</v>
      </c>
      <c r="D341">
        <f>COUNTIF(Arrivi!F$2:F$9959,B341)</f>
        <v>0</v>
      </c>
    </row>
    <row r="342" spans="1:4" x14ac:dyDescent="0.2">
      <c r="A342" s="4">
        <v>341</v>
      </c>
      <c r="B342" s="51" t="s">
        <v>548</v>
      </c>
      <c r="C342">
        <f>COUNTIF(Atleti!E$2:E$9997,A342)</f>
        <v>0</v>
      </c>
      <c r="D342">
        <f>COUNTIF(Arrivi!F$2:F$9959,B342)</f>
        <v>0</v>
      </c>
    </row>
    <row r="343" spans="1:4" x14ac:dyDescent="0.2">
      <c r="A343" s="4">
        <v>342</v>
      </c>
      <c r="B343" s="51" t="s">
        <v>549</v>
      </c>
      <c r="C343">
        <f>COUNTIF(Atleti!E$2:E$9997,A343)</f>
        <v>0</v>
      </c>
      <c r="D343">
        <f>COUNTIF(Arrivi!F$2:F$9959,B343)</f>
        <v>0</v>
      </c>
    </row>
    <row r="344" spans="1:4" x14ac:dyDescent="0.2">
      <c r="A344" s="4">
        <v>343</v>
      </c>
      <c r="B344" s="51" t="s">
        <v>550</v>
      </c>
      <c r="C344">
        <f>COUNTIF(Atleti!E$2:E$9997,A344)</f>
        <v>0</v>
      </c>
      <c r="D344">
        <f>COUNTIF(Arrivi!F$2:F$9959,B344)</f>
        <v>0</v>
      </c>
    </row>
    <row r="345" spans="1:4" x14ac:dyDescent="0.2">
      <c r="A345" s="4">
        <v>344</v>
      </c>
      <c r="B345" s="51" t="s">
        <v>551</v>
      </c>
      <c r="C345">
        <f>COUNTIF(Atleti!E$2:E$9997,A345)</f>
        <v>0</v>
      </c>
      <c r="D345">
        <f>COUNTIF(Arrivi!F$2:F$9959,B345)</f>
        <v>0</v>
      </c>
    </row>
    <row r="346" spans="1:4" x14ac:dyDescent="0.2">
      <c r="A346" s="4">
        <v>345</v>
      </c>
      <c r="B346" s="51" t="s">
        <v>552</v>
      </c>
      <c r="C346">
        <f>COUNTIF(Atleti!E$2:E$9997,A346)</f>
        <v>0</v>
      </c>
      <c r="D346">
        <f>COUNTIF(Arrivi!F$2:F$9959,B346)</f>
        <v>0</v>
      </c>
    </row>
    <row r="347" spans="1:4" x14ac:dyDescent="0.2">
      <c r="A347" s="4">
        <v>346</v>
      </c>
      <c r="B347" s="51" t="s">
        <v>553</v>
      </c>
      <c r="C347">
        <f>COUNTIF(Atleti!E$2:E$9997,A347)</f>
        <v>0</v>
      </c>
      <c r="D347">
        <f>COUNTIF(Arrivi!F$2:F$9959,B347)</f>
        <v>0</v>
      </c>
    </row>
    <row r="348" spans="1:4" x14ac:dyDescent="0.2">
      <c r="A348" s="4">
        <v>347</v>
      </c>
      <c r="B348" s="51" t="s">
        <v>554</v>
      </c>
      <c r="C348">
        <f>COUNTIF(Atleti!E$2:E$9997,A348)</f>
        <v>0</v>
      </c>
      <c r="D348">
        <f>COUNTIF(Arrivi!F$2:F$9959,B348)</f>
        <v>0</v>
      </c>
    </row>
    <row r="349" spans="1:4" x14ac:dyDescent="0.2">
      <c r="A349" s="4">
        <v>348</v>
      </c>
      <c r="B349" s="51" t="s">
        <v>555</v>
      </c>
      <c r="C349">
        <f>COUNTIF(Atleti!E$2:E$9997,A349)</f>
        <v>0</v>
      </c>
      <c r="D349">
        <f>COUNTIF(Arrivi!F$2:F$9959,B349)</f>
        <v>0</v>
      </c>
    </row>
    <row r="350" spans="1:4" x14ac:dyDescent="0.2">
      <c r="A350" s="4">
        <v>349</v>
      </c>
      <c r="B350" s="51" t="s">
        <v>556</v>
      </c>
      <c r="C350">
        <f>COUNTIF(Atleti!E$2:E$9997,A350)</f>
        <v>0</v>
      </c>
      <c r="D350">
        <f>COUNTIF(Arrivi!F$2:F$9959,B350)</f>
        <v>0</v>
      </c>
    </row>
    <row r="351" spans="1:4" x14ac:dyDescent="0.2">
      <c r="A351" s="4">
        <v>350</v>
      </c>
      <c r="B351" s="51" t="s">
        <v>557</v>
      </c>
      <c r="C351">
        <f>COUNTIF(Atleti!E$2:E$9997,A351)</f>
        <v>0</v>
      </c>
      <c r="D351">
        <f>COUNTIF(Arrivi!F$2:F$9959,B351)</f>
        <v>0</v>
      </c>
    </row>
    <row r="352" spans="1:4" x14ac:dyDescent="0.2">
      <c r="A352" s="4">
        <v>351</v>
      </c>
      <c r="B352" s="51" t="s">
        <v>558</v>
      </c>
      <c r="C352">
        <f>COUNTIF(Atleti!E$2:E$9997,A352)</f>
        <v>0</v>
      </c>
      <c r="D352">
        <f>COUNTIF(Arrivi!F$2:F$9959,B352)</f>
        <v>0</v>
      </c>
    </row>
    <row r="353" spans="1:4" x14ac:dyDescent="0.2">
      <c r="A353" s="4">
        <v>352</v>
      </c>
      <c r="B353" s="51" t="s">
        <v>559</v>
      </c>
      <c r="C353">
        <f>COUNTIF(Atleti!E$2:E$9997,A353)</f>
        <v>0</v>
      </c>
      <c r="D353">
        <f>COUNTIF(Arrivi!F$2:F$9959,B353)</f>
        <v>0</v>
      </c>
    </row>
    <row r="354" spans="1:4" x14ac:dyDescent="0.2">
      <c r="A354" s="4">
        <v>353</v>
      </c>
      <c r="B354" s="51" t="s">
        <v>560</v>
      </c>
      <c r="C354">
        <f>COUNTIF(Atleti!E$2:E$9997,A354)</f>
        <v>0</v>
      </c>
      <c r="D354">
        <f>COUNTIF(Arrivi!F$2:F$9959,B354)</f>
        <v>0</v>
      </c>
    </row>
    <row r="355" spans="1:4" x14ac:dyDescent="0.2">
      <c r="A355" s="4">
        <v>354</v>
      </c>
      <c r="B355" s="51" t="s">
        <v>561</v>
      </c>
      <c r="C355">
        <f>COUNTIF(Atleti!E$2:E$9997,A355)</f>
        <v>0</v>
      </c>
      <c r="D355">
        <f>COUNTIF(Arrivi!F$2:F$9959,B355)</f>
        <v>0</v>
      </c>
    </row>
    <row r="356" spans="1:4" x14ac:dyDescent="0.2">
      <c r="A356" s="4">
        <v>355</v>
      </c>
      <c r="B356" s="51" t="s">
        <v>562</v>
      </c>
      <c r="C356">
        <f>COUNTIF(Atleti!E$2:E$9997,A356)</f>
        <v>0</v>
      </c>
      <c r="D356">
        <f>COUNTIF(Arrivi!F$2:F$9959,B356)</f>
        <v>0</v>
      </c>
    </row>
    <row r="357" spans="1:4" x14ac:dyDescent="0.2">
      <c r="A357" s="4">
        <v>356</v>
      </c>
      <c r="B357" s="51" t="s">
        <v>563</v>
      </c>
      <c r="C357">
        <f>COUNTIF(Atleti!E$2:E$9997,A357)</f>
        <v>0</v>
      </c>
      <c r="D357">
        <f>COUNTIF(Arrivi!F$2:F$9959,B357)</f>
        <v>0</v>
      </c>
    </row>
    <row r="358" spans="1:4" x14ac:dyDescent="0.2">
      <c r="A358" s="4">
        <v>357</v>
      </c>
      <c r="B358" s="51" t="s">
        <v>564</v>
      </c>
      <c r="C358">
        <f>COUNTIF(Atleti!E$2:E$9997,A358)</f>
        <v>0</v>
      </c>
      <c r="D358">
        <f>COUNTIF(Arrivi!F$2:F$9959,B358)</f>
        <v>0</v>
      </c>
    </row>
    <row r="359" spans="1:4" x14ac:dyDescent="0.2">
      <c r="A359" s="4">
        <v>358</v>
      </c>
      <c r="B359" s="51" t="s">
        <v>565</v>
      </c>
      <c r="C359">
        <f>COUNTIF(Atleti!E$2:E$9997,A359)</f>
        <v>0</v>
      </c>
      <c r="D359">
        <f>COUNTIF(Arrivi!F$2:F$9959,B359)</f>
        <v>0</v>
      </c>
    </row>
    <row r="360" spans="1:4" x14ac:dyDescent="0.2">
      <c r="A360" s="4">
        <v>359</v>
      </c>
      <c r="B360" s="51" t="s">
        <v>566</v>
      </c>
      <c r="C360">
        <f>COUNTIF(Atleti!E$2:E$9997,A360)</f>
        <v>0</v>
      </c>
      <c r="D360">
        <f>COUNTIF(Arrivi!F$2:F$9959,B360)</f>
        <v>0</v>
      </c>
    </row>
    <row r="361" spans="1:4" x14ac:dyDescent="0.2">
      <c r="A361" s="4">
        <v>360</v>
      </c>
      <c r="B361" s="51" t="s">
        <v>567</v>
      </c>
      <c r="C361">
        <f>COUNTIF(Atleti!E$2:E$9997,A361)</f>
        <v>0</v>
      </c>
      <c r="D361">
        <f>COUNTIF(Arrivi!F$2:F$9959,B361)</f>
        <v>0</v>
      </c>
    </row>
    <row r="362" spans="1:4" x14ac:dyDescent="0.2">
      <c r="A362" s="4">
        <v>361</v>
      </c>
      <c r="B362" s="51" t="s">
        <v>568</v>
      </c>
      <c r="C362">
        <f>COUNTIF(Atleti!E$2:E$9997,A362)</f>
        <v>0</v>
      </c>
      <c r="D362">
        <f>COUNTIF(Arrivi!F$2:F$9959,B362)</f>
        <v>0</v>
      </c>
    </row>
    <row r="363" spans="1:4" x14ac:dyDescent="0.2">
      <c r="A363" s="4">
        <v>362</v>
      </c>
      <c r="B363" s="51" t="s">
        <v>569</v>
      </c>
      <c r="C363">
        <f>COUNTIF(Atleti!E$2:E$9997,A363)</f>
        <v>0</v>
      </c>
      <c r="D363">
        <f>COUNTIF(Arrivi!F$2:F$9959,B363)</f>
        <v>0</v>
      </c>
    </row>
    <row r="364" spans="1:4" x14ac:dyDescent="0.2">
      <c r="A364" s="4">
        <v>363</v>
      </c>
      <c r="B364" s="51" t="s">
        <v>570</v>
      </c>
      <c r="C364">
        <f>COUNTIF(Atleti!E$2:E$9997,A364)</f>
        <v>0</v>
      </c>
      <c r="D364">
        <f>COUNTIF(Arrivi!F$2:F$9959,B364)</f>
        <v>0</v>
      </c>
    </row>
    <row r="365" spans="1:4" x14ac:dyDescent="0.2">
      <c r="A365" s="4">
        <v>364</v>
      </c>
      <c r="B365" s="51" t="s">
        <v>571</v>
      </c>
      <c r="C365">
        <f>COUNTIF(Atleti!E$2:E$9997,A365)</f>
        <v>0</v>
      </c>
      <c r="D365">
        <f>COUNTIF(Arrivi!F$2:F$9959,B365)</f>
        <v>0</v>
      </c>
    </row>
    <row r="366" spans="1:4" x14ac:dyDescent="0.2">
      <c r="A366" s="4">
        <v>365</v>
      </c>
      <c r="B366" s="51" t="s">
        <v>572</v>
      </c>
      <c r="C366">
        <f>COUNTIF(Atleti!E$2:E$9997,A366)</f>
        <v>0</v>
      </c>
      <c r="D366">
        <f>COUNTIF(Arrivi!F$2:F$9959,B366)</f>
        <v>0</v>
      </c>
    </row>
    <row r="367" spans="1:4" x14ac:dyDescent="0.2">
      <c r="A367" s="4">
        <v>366</v>
      </c>
      <c r="B367" s="51" t="s">
        <v>573</v>
      </c>
      <c r="C367">
        <f>COUNTIF(Atleti!E$2:E$9997,A367)</f>
        <v>0</v>
      </c>
      <c r="D367">
        <f>COUNTIF(Arrivi!F$2:F$9959,B367)</f>
        <v>0</v>
      </c>
    </row>
    <row r="368" spans="1:4" x14ac:dyDescent="0.2">
      <c r="A368" s="4">
        <v>367</v>
      </c>
      <c r="B368" s="51" t="s">
        <v>574</v>
      </c>
      <c r="C368">
        <f>COUNTIF(Atleti!E$2:E$9997,A368)</f>
        <v>0</v>
      </c>
      <c r="D368">
        <f>COUNTIF(Arrivi!F$2:F$9959,B368)</f>
        <v>0</v>
      </c>
    </row>
    <row r="369" spans="1:4" x14ac:dyDescent="0.2">
      <c r="A369" s="4">
        <v>368</v>
      </c>
      <c r="B369" s="51" t="s">
        <v>575</v>
      </c>
      <c r="C369">
        <f>COUNTIF(Atleti!E$2:E$9997,A369)</f>
        <v>0</v>
      </c>
      <c r="D369">
        <f>COUNTIF(Arrivi!F$2:F$9959,B369)</f>
        <v>0</v>
      </c>
    </row>
    <row r="370" spans="1:4" x14ac:dyDescent="0.2">
      <c r="A370" s="4">
        <v>369</v>
      </c>
      <c r="B370" s="51" t="s">
        <v>576</v>
      </c>
      <c r="C370">
        <f>COUNTIF(Atleti!E$2:E$9997,A370)</f>
        <v>0</v>
      </c>
      <c r="D370">
        <f>COUNTIF(Arrivi!F$2:F$9959,B370)</f>
        <v>0</v>
      </c>
    </row>
    <row r="371" spans="1:4" x14ac:dyDescent="0.2">
      <c r="A371" s="4">
        <v>370</v>
      </c>
      <c r="B371" s="51" t="s">
        <v>577</v>
      </c>
      <c r="C371">
        <f>COUNTIF(Atleti!E$2:E$9997,A371)</f>
        <v>0</v>
      </c>
      <c r="D371">
        <f>COUNTIF(Arrivi!F$2:F$9959,B371)</f>
        <v>0</v>
      </c>
    </row>
    <row r="372" spans="1:4" x14ac:dyDescent="0.2">
      <c r="A372" s="4">
        <v>371</v>
      </c>
      <c r="B372" s="51" t="s">
        <v>578</v>
      </c>
      <c r="C372">
        <f>COUNTIF(Atleti!E$2:E$9997,A372)</f>
        <v>0</v>
      </c>
      <c r="D372">
        <f>COUNTIF(Arrivi!F$2:F$9959,B372)</f>
        <v>0</v>
      </c>
    </row>
    <row r="373" spans="1:4" x14ac:dyDescent="0.2">
      <c r="A373" s="4">
        <v>372</v>
      </c>
      <c r="B373" s="51" t="s">
        <v>579</v>
      </c>
      <c r="C373">
        <f>COUNTIF(Atleti!E$2:E$9997,A373)</f>
        <v>0</v>
      </c>
      <c r="D373">
        <f>COUNTIF(Arrivi!F$2:F$9959,B373)</f>
        <v>0</v>
      </c>
    </row>
    <row r="374" spans="1:4" x14ac:dyDescent="0.2">
      <c r="A374" s="4">
        <v>373</v>
      </c>
      <c r="B374" s="51" t="s">
        <v>580</v>
      </c>
      <c r="C374">
        <f>COUNTIF(Atleti!E$2:E$9997,A374)</f>
        <v>0</v>
      </c>
      <c r="D374">
        <f>COUNTIF(Arrivi!F$2:F$9959,B374)</f>
        <v>0</v>
      </c>
    </row>
    <row r="375" spans="1:4" x14ac:dyDescent="0.2">
      <c r="A375" s="4">
        <v>374</v>
      </c>
      <c r="B375" s="51" t="s">
        <v>581</v>
      </c>
      <c r="C375">
        <f>COUNTIF(Atleti!E$2:E$9997,A375)</f>
        <v>0</v>
      </c>
      <c r="D375">
        <f>COUNTIF(Arrivi!F$2:F$9959,B375)</f>
        <v>0</v>
      </c>
    </row>
    <row r="376" spans="1:4" x14ac:dyDescent="0.2">
      <c r="A376" s="4">
        <v>375</v>
      </c>
      <c r="B376" s="51" t="s">
        <v>582</v>
      </c>
      <c r="C376">
        <f>COUNTIF(Atleti!E$2:E$9997,A376)</f>
        <v>0</v>
      </c>
      <c r="D376">
        <f>COUNTIF(Arrivi!F$2:F$9959,B376)</f>
        <v>0</v>
      </c>
    </row>
    <row r="377" spans="1:4" x14ac:dyDescent="0.2">
      <c r="A377" s="4">
        <v>376</v>
      </c>
      <c r="B377" s="51" t="s">
        <v>583</v>
      </c>
      <c r="C377">
        <f>COUNTIF(Atleti!E$2:E$9997,A377)</f>
        <v>0</v>
      </c>
      <c r="D377">
        <f>COUNTIF(Arrivi!F$2:F$9959,B377)</f>
        <v>0</v>
      </c>
    </row>
    <row r="378" spans="1:4" x14ac:dyDescent="0.2">
      <c r="A378" s="4">
        <v>377</v>
      </c>
      <c r="B378" s="51" t="s">
        <v>584</v>
      </c>
      <c r="C378">
        <f>COUNTIF(Atleti!E$2:E$9997,A378)</f>
        <v>0</v>
      </c>
      <c r="D378">
        <f>COUNTIF(Arrivi!F$2:F$9959,B378)</f>
        <v>0</v>
      </c>
    </row>
    <row r="379" spans="1:4" x14ac:dyDescent="0.2">
      <c r="A379" s="4">
        <v>378</v>
      </c>
      <c r="B379" s="51" t="s">
        <v>585</v>
      </c>
      <c r="C379">
        <f>COUNTIF(Atleti!E$2:E$9997,A379)</f>
        <v>0</v>
      </c>
      <c r="D379">
        <f>COUNTIF(Arrivi!F$2:F$9959,B379)</f>
        <v>0</v>
      </c>
    </row>
    <row r="380" spans="1:4" x14ac:dyDescent="0.2">
      <c r="A380" s="4">
        <v>379</v>
      </c>
      <c r="B380" s="51" t="s">
        <v>586</v>
      </c>
      <c r="C380">
        <f>COUNTIF(Atleti!E$2:E$9997,A380)</f>
        <v>0</v>
      </c>
      <c r="D380">
        <f>COUNTIF(Arrivi!F$2:F$9959,B380)</f>
        <v>0</v>
      </c>
    </row>
    <row r="381" spans="1:4" x14ac:dyDescent="0.2">
      <c r="A381" s="4">
        <v>380</v>
      </c>
      <c r="B381" s="51" t="s">
        <v>587</v>
      </c>
      <c r="C381">
        <f>COUNTIF(Atleti!E$2:E$9997,A381)</f>
        <v>0</v>
      </c>
      <c r="D381">
        <f>COUNTIF(Arrivi!F$2:F$9959,B381)</f>
        <v>0</v>
      </c>
    </row>
    <row r="382" spans="1:4" x14ac:dyDescent="0.2">
      <c r="A382" s="4">
        <v>381</v>
      </c>
      <c r="B382" s="51" t="s">
        <v>588</v>
      </c>
      <c r="C382">
        <f>COUNTIF(Atleti!E$2:E$9997,A382)</f>
        <v>0</v>
      </c>
      <c r="D382">
        <f>COUNTIF(Arrivi!F$2:F$9959,B382)</f>
        <v>0</v>
      </c>
    </row>
    <row r="383" spans="1:4" x14ac:dyDescent="0.2">
      <c r="A383" s="4">
        <v>382</v>
      </c>
      <c r="B383" s="51" t="s">
        <v>589</v>
      </c>
      <c r="C383">
        <f>COUNTIF(Atleti!E$2:E$9997,A383)</f>
        <v>0</v>
      </c>
      <c r="D383">
        <f>COUNTIF(Arrivi!F$2:F$9959,B383)</f>
        <v>0</v>
      </c>
    </row>
    <row r="384" spans="1:4" x14ac:dyDescent="0.2">
      <c r="A384" s="4">
        <v>383</v>
      </c>
      <c r="B384" s="51" t="s">
        <v>590</v>
      </c>
      <c r="C384">
        <f>COUNTIF(Atleti!E$2:E$9997,A384)</f>
        <v>0</v>
      </c>
      <c r="D384">
        <f>COUNTIF(Arrivi!F$2:F$9959,B384)</f>
        <v>0</v>
      </c>
    </row>
    <row r="385" spans="1:4" x14ac:dyDescent="0.2">
      <c r="A385" s="4">
        <v>384</v>
      </c>
      <c r="B385" s="51" t="s">
        <v>591</v>
      </c>
      <c r="C385">
        <f>COUNTIF(Atleti!E$2:E$9997,A385)</f>
        <v>0</v>
      </c>
      <c r="D385">
        <f>COUNTIF(Arrivi!F$2:F$9959,B385)</f>
        <v>0</v>
      </c>
    </row>
    <row r="386" spans="1:4" x14ac:dyDescent="0.2">
      <c r="A386" s="4">
        <v>385</v>
      </c>
      <c r="B386" s="51" t="s">
        <v>592</v>
      </c>
      <c r="C386">
        <f>COUNTIF(Atleti!E$2:E$9997,A386)</f>
        <v>0</v>
      </c>
      <c r="D386">
        <f>COUNTIF(Arrivi!F$2:F$9959,B386)</f>
        <v>0</v>
      </c>
    </row>
    <row r="387" spans="1:4" x14ac:dyDescent="0.2">
      <c r="A387" s="4">
        <v>386</v>
      </c>
      <c r="B387" s="51" t="s">
        <v>593</v>
      </c>
      <c r="C387">
        <f>COUNTIF(Atleti!E$2:E$9997,A387)</f>
        <v>0</v>
      </c>
      <c r="D387">
        <f>COUNTIF(Arrivi!F$2:F$9959,B387)</f>
        <v>0</v>
      </c>
    </row>
    <row r="388" spans="1:4" x14ac:dyDescent="0.2">
      <c r="A388" s="4">
        <v>387</v>
      </c>
      <c r="B388" s="51" t="s">
        <v>594</v>
      </c>
      <c r="C388">
        <f>COUNTIF(Atleti!E$2:E$9997,A388)</f>
        <v>0</v>
      </c>
      <c r="D388">
        <f>COUNTIF(Arrivi!F$2:F$9959,B388)</f>
        <v>0</v>
      </c>
    </row>
    <row r="389" spans="1:4" x14ac:dyDescent="0.2">
      <c r="A389" s="4">
        <v>388</v>
      </c>
      <c r="B389" s="51" t="s">
        <v>595</v>
      </c>
      <c r="C389">
        <f>COUNTIF(Atleti!E$2:E$9997,A389)</f>
        <v>0</v>
      </c>
      <c r="D389">
        <f>COUNTIF(Arrivi!F$2:F$9959,B389)</f>
        <v>0</v>
      </c>
    </row>
    <row r="390" spans="1:4" x14ac:dyDescent="0.2">
      <c r="A390" s="4">
        <v>389</v>
      </c>
      <c r="B390" s="51" t="s">
        <v>596</v>
      </c>
      <c r="C390">
        <f>COUNTIF(Atleti!E$2:E$9997,A390)</f>
        <v>0</v>
      </c>
      <c r="D390">
        <f>COUNTIF(Arrivi!F$2:F$9959,B390)</f>
        <v>0</v>
      </c>
    </row>
    <row r="391" spans="1:4" x14ac:dyDescent="0.2">
      <c r="A391" s="4">
        <v>390</v>
      </c>
      <c r="B391" s="51" t="s">
        <v>597</v>
      </c>
      <c r="C391">
        <f>COUNTIF(Atleti!E$2:E$9997,A391)</f>
        <v>0</v>
      </c>
      <c r="D391">
        <f>COUNTIF(Arrivi!F$2:F$9959,B391)</f>
        <v>0</v>
      </c>
    </row>
    <row r="392" spans="1:4" x14ac:dyDescent="0.2">
      <c r="A392" s="4">
        <v>391</v>
      </c>
      <c r="B392" s="51" t="s">
        <v>598</v>
      </c>
      <c r="C392">
        <f>COUNTIF(Atleti!E$2:E$9997,A392)</f>
        <v>0</v>
      </c>
      <c r="D392">
        <f>COUNTIF(Arrivi!F$2:F$9959,B392)</f>
        <v>0</v>
      </c>
    </row>
    <row r="393" spans="1:4" x14ac:dyDescent="0.2">
      <c r="A393" s="4">
        <v>392</v>
      </c>
      <c r="B393" s="51" t="s">
        <v>599</v>
      </c>
      <c r="C393">
        <f>COUNTIF(Atleti!E$2:E$9997,A393)</f>
        <v>0</v>
      </c>
      <c r="D393">
        <f>COUNTIF(Arrivi!F$2:F$9959,B393)</f>
        <v>0</v>
      </c>
    </row>
    <row r="394" spans="1:4" x14ac:dyDescent="0.2">
      <c r="A394" s="4">
        <v>393</v>
      </c>
      <c r="B394" s="51" t="s">
        <v>600</v>
      </c>
      <c r="C394">
        <f>COUNTIF(Atleti!E$2:E$9997,A394)</f>
        <v>0</v>
      </c>
      <c r="D394">
        <f>COUNTIF(Arrivi!F$2:F$9959,B394)</f>
        <v>0</v>
      </c>
    </row>
    <row r="395" spans="1:4" x14ac:dyDescent="0.2">
      <c r="A395" s="4">
        <v>394</v>
      </c>
      <c r="B395" s="51" t="s">
        <v>601</v>
      </c>
      <c r="C395">
        <f>COUNTIF(Atleti!E$2:E$9997,A395)</f>
        <v>0</v>
      </c>
      <c r="D395">
        <f>COUNTIF(Arrivi!F$2:F$9959,B395)</f>
        <v>0</v>
      </c>
    </row>
    <row r="396" spans="1:4" x14ac:dyDescent="0.2">
      <c r="A396" s="4">
        <v>395</v>
      </c>
      <c r="B396" s="51" t="s">
        <v>602</v>
      </c>
      <c r="C396">
        <f>COUNTIF(Atleti!E$2:E$9997,A396)</f>
        <v>0</v>
      </c>
      <c r="D396">
        <f>COUNTIF(Arrivi!F$2:F$9959,B396)</f>
        <v>0</v>
      </c>
    </row>
    <row r="397" spans="1:4" x14ac:dyDescent="0.2">
      <c r="A397" s="4">
        <v>396</v>
      </c>
      <c r="B397" s="51" t="s">
        <v>603</v>
      </c>
      <c r="C397">
        <f>COUNTIF(Atleti!E$2:E$9997,A397)</f>
        <v>0</v>
      </c>
      <c r="D397">
        <f>COUNTIF(Arrivi!F$2:F$9959,B397)</f>
        <v>0</v>
      </c>
    </row>
    <row r="398" spans="1:4" x14ac:dyDescent="0.2">
      <c r="A398" s="4">
        <v>397</v>
      </c>
      <c r="B398" s="51" t="s">
        <v>604</v>
      </c>
      <c r="C398">
        <f>COUNTIF(Atleti!E$2:E$9997,A398)</f>
        <v>0</v>
      </c>
      <c r="D398">
        <f>COUNTIF(Arrivi!F$2:F$9959,B398)</f>
        <v>0</v>
      </c>
    </row>
    <row r="399" spans="1:4" x14ac:dyDescent="0.2">
      <c r="A399" s="4">
        <v>398</v>
      </c>
      <c r="B399" s="51" t="s">
        <v>605</v>
      </c>
      <c r="C399">
        <f>COUNTIF(Atleti!E$2:E$9997,A399)</f>
        <v>0</v>
      </c>
      <c r="D399">
        <f>COUNTIF(Arrivi!F$2:F$9959,B399)</f>
        <v>0</v>
      </c>
    </row>
    <row r="400" spans="1:4" x14ac:dyDescent="0.2">
      <c r="A400" s="4">
        <v>399</v>
      </c>
      <c r="B400" s="51" t="s">
        <v>606</v>
      </c>
      <c r="C400">
        <f>COUNTIF(Atleti!E$2:E$9997,A400)</f>
        <v>0</v>
      </c>
      <c r="D400">
        <f>COUNTIF(Arrivi!F$2:F$9959,B400)</f>
        <v>0</v>
      </c>
    </row>
    <row r="401" spans="1:4" x14ac:dyDescent="0.2">
      <c r="A401" s="4">
        <v>400</v>
      </c>
      <c r="B401" s="51" t="s">
        <v>607</v>
      </c>
      <c r="C401">
        <f>COUNTIF(Atleti!E$2:E$9997,A401)</f>
        <v>0</v>
      </c>
      <c r="D401">
        <f>COUNTIF(Arrivi!F$2:F$9959,B401)</f>
        <v>0</v>
      </c>
    </row>
    <row r="402" spans="1:4" x14ac:dyDescent="0.2">
      <c r="A402" s="4">
        <v>401</v>
      </c>
      <c r="B402" s="51" t="s">
        <v>608</v>
      </c>
      <c r="C402">
        <f>COUNTIF(Atleti!E$2:E$9997,A402)</f>
        <v>0</v>
      </c>
      <c r="D402">
        <f>COUNTIF(Arrivi!F$2:F$9959,B402)</f>
        <v>0</v>
      </c>
    </row>
    <row r="403" spans="1:4" x14ac:dyDescent="0.2">
      <c r="A403" s="4">
        <v>402</v>
      </c>
      <c r="B403" s="51" t="s">
        <v>609</v>
      </c>
      <c r="C403">
        <f>COUNTIF(Atleti!E$2:E$9997,A403)</f>
        <v>0</v>
      </c>
      <c r="D403">
        <f>COUNTIF(Arrivi!F$2:F$9959,B403)</f>
        <v>0</v>
      </c>
    </row>
    <row r="404" spans="1:4" x14ac:dyDescent="0.2">
      <c r="A404" s="4">
        <v>403</v>
      </c>
      <c r="B404" s="51" t="s">
        <v>610</v>
      </c>
      <c r="C404">
        <f>COUNTIF(Atleti!E$2:E$9997,A404)</f>
        <v>0</v>
      </c>
      <c r="D404">
        <f>COUNTIF(Arrivi!F$2:F$9959,B404)</f>
        <v>0</v>
      </c>
    </row>
    <row r="405" spans="1:4" x14ac:dyDescent="0.2">
      <c r="A405" s="4">
        <v>404</v>
      </c>
      <c r="B405" s="51" t="s">
        <v>611</v>
      </c>
      <c r="C405">
        <f>COUNTIF(Atleti!E$2:E$9997,A405)</f>
        <v>0</v>
      </c>
      <c r="D405">
        <f>COUNTIF(Arrivi!F$2:F$9959,B405)</f>
        <v>0</v>
      </c>
    </row>
    <row r="406" spans="1:4" x14ac:dyDescent="0.2">
      <c r="A406" s="4">
        <v>405</v>
      </c>
      <c r="B406" s="51" t="s">
        <v>612</v>
      </c>
      <c r="C406">
        <f>COUNTIF(Atleti!E$2:E$9997,A406)</f>
        <v>0</v>
      </c>
      <c r="D406">
        <f>COUNTIF(Arrivi!F$2:F$9959,B406)</f>
        <v>0</v>
      </c>
    </row>
    <row r="407" spans="1:4" x14ac:dyDescent="0.2">
      <c r="A407" s="4">
        <v>406</v>
      </c>
      <c r="B407" s="51" t="s">
        <v>613</v>
      </c>
      <c r="C407">
        <f>COUNTIF(Atleti!E$2:E$9997,A407)</f>
        <v>0</v>
      </c>
      <c r="D407">
        <f>COUNTIF(Arrivi!F$2:F$9959,B407)</f>
        <v>0</v>
      </c>
    </row>
    <row r="408" spans="1:4" x14ac:dyDescent="0.2">
      <c r="A408" s="4">
        <v>407</v>
      </c>
      <c r="B408" s="51" t="s">
        <v>614</v>
      </c>
      <c r="C408">
        <f>COUNTIF(Atleti!E$2:E$9997,A408)</f>
        <v>0</v>
      </c>
      <c r="D408">
        <f>COUNTIF(Arrivi!F$2:F$9959,B408)</f>
        <v>0</v>
      </c>
    </row>
    <row r="409" spans="1:4" x14ac:dyDescent="0.2">
      <c r="A409" s="4">
        <v>408</v>
      </c>
      <c r="B409" s="51" t="s">
        <v>615</v>
      </c>
      <c r="C409">
        <f>COUNTIF(Atleti!E$2:E$9997,A409)</f>
        <v>0</v>
      </c>
      <c r="D409">
        <f>COUNTIF(Arrivi!F$2:F$9959,B409)</f>
        <v>0</v>
      </c>
    </row>
    <row r="410" spans="1:4" x14ac:dyDescent="0.2">
      <c r="A410" s="4">
        <v>409</v>
      </c>
      <c r="B410" s="51" t="s">
        <v>616</v>
      </c>
      <c r="C410">
        <f>COUNTIF(Atleti!E$2:E$9997,A410)</f>
        <v>5</v>
      </c>
      <c r="D410">
        <f>COUNTIF(Arrivi!F$2:F$9959,B410)</f>
        <v>5</v>
      </c>
    </row>
    <row r="411" spans="1:4" x14ac:dyDescent="0.2">
      <c r="A411" s="4">
        <v>410</v>
      </c>
      <c r="B411" s="51" t="s">
        <v>617</v>
      </c>
      <c r="C411">
        <f>COUNTIF(Atleti!E$2:E$9997,A411)</f>
        <v>0</v>
      </c>
      <c r="D411">
        <f>COUNTIF(Arrivi!F$2:F$9959,B411)</f>
        <v>0</v>
      </c>
    </row>
    <row r="412" spans="1:4" x14ac:dyDescent="0.2">
      <c r="A412" s="4">
        <v>411</v>
      </c>
      <c r="B412" s="51" t="s">
        <v>618</v>
      </c>
      <c r="C412">
        <f>COUNTIF(Atleti!E$2:E$9997,A412)</f>
        <v>0</v>
      </c>
      <c r="D412">
        <f>COUNTIF(Arrivi!F$2:F$9959,B412)</f>
        <v>0</v>
      </c>
    </row>
    <row r="413" spans="1:4" x14ac:dyDescent="0.2">
      <c r="A413" s="4">
        <v>412</v>
      </c>
      <c r="B413" s="51" t="s">
        <v>619</v>
      </c>
      <c r="C413">
        <f>COUNTIF(Atleti!E$2:E$9997,A413)</f>
        <v>0</v>
      </c>
      <c r="D413">
        <f>COUNTIF(Arrivi!F$2:F$9959,B413)</f>
        <v>0</v>
      </c>
    </row>
    <row r="414" spans="1:4" x14ac:dyDescent="0.2">
      <c r="A414" s="4">
        <v>413</v>
      </c>
      <c r="B414" s="51" t="s">
        <v>620</v>
      </c>
      <c r="C414">
        <f>COUNTIF(Atleti!E$2:E$9997,A414)</f>
        <v>0</v>
      </c>
      <c r="D414">
        <f>COUNTIF(Arrivi!F$2:F$9959,B414)</f>
        <v>0</v>
      </c>
    </row>
    <row r="415" spans="1:4" x14ac:dyDescent="0.2">
      <c r="A415" s="4">
        <v>414</v>
      </c>
      <c r="B415" s="51" t="s">
        <v>621</v>
      </c>
      <c r="C415">
        <f>COUNTIF(Atleti!E$2:E$9997,A415)</f>
        <v>0</v>
      </c>
      <c r="D415">
        <f>COUNTIF(Arrivi!F$2:F$9959,B415)</f>
        <v>0</v>
      </c>
    </row>
    <row r="416" spans="1:4" x14ac:dyDescent="0.2">
      <c r="A416" s="4">
        <v>415</v>
      </c>
      <c r="B416" s="51" t="s">
        <v>622</v>
      </c>
      <c r="C416">
        <f>COUNTIF(Atleti!E$2:E$9997,A416)</f>
        <v>0</v>
      </c>
      <c r="D416">
        <f>COUNTIF(Arrivi!F$2:F$9959,B416)</f>
        <v>0</v>
      </c>
    </row>
    <row r="417" spans="1:4" x14ac:dyDescent="0.2">
      <c r="A417" s="4">
        <v>416</v>
      </c>
      <c r="B417" s="51" t="s">
        <v>623</v>
      </c>
      <c r="C417">
        <f>COUNTIF(Atleti!E$2:E$9997,A417)</f>
        <v>0</v>
      </c>
      <c r="D417">
        <f>COUNTIF(Arrivi!F$2:F$9959,B417)</f>
        <v>0</v>
      </c>
    </row>
    <row r="418" spans="1:4" x14ac:dyDescent="0.2">
      <c r="A418" s="4">
        <v>417</v>
      </c>
      <c r="B418" s="51" t="s">
        <v>624</v>
      </c>
      <c r="C418">
        <f>COUNTIF(Atleti!E$2:E$9997,A418)</f>
        <v>0</v>
      </c>
      <c r="D418">
        <f>COUNTIF(Arrivi!F$2:F$9959,B418)</f>
        <v>0</v>
      </c>
    </row>
    <row r="419" spans="1:4" x14ac:dyDescent="0.2">
      <c r="A419" s="4">
        <v>418</v>
      </c>
      <c r="B419" s="51" t="s">
        <v>625</v>
      </c>
      <c r="C419">
        <f>COUNTIF(Atleti!E$2:E$9997,A419)</f>
        <v>0</v>
      </c>
      <c r="D419">
        <f>COUNTIF(Arrivi!F$2:F$9959,B419)</f>
        <v>0</v>
      </c>
    </row>
    <row r="420" spans="1:4" x14ac:dyDescent="0.2">
      <c r="A420" s="4">
        <v>419</v>
      </c>
      <c r="B420" s="51" t="s">
        <v>626</v>
      </c>
      <c r="C420">
        <f>COUNTIF(Atleti!E$2:E$9997,A420)</f>
        <v>0</v>
      </c>
      <c r="D420">
        <f>COUNTIF(Arrivi!F$2:F$9959,B420)</f>
        <v>0</v>
      </c>
    </row>
    <row r="421" spans="1:4" x14ac:dyDescent="0.2">
      <c r="A421" s="4">
        <v>420</v>
      </c>
      <c r="B421" s="51" t="s">
        <v>627</v>
      </c>
      <c r="C421">
        <f>COUNTIF(Atleti!E$2:E$9997,A421)</f>
        <v>0</v>
      </c>
      <c r="D421">
        <f>COUNTIF(Arrivi!F$2:F$9959,B421)</f>
        <v>0</v>
      </c>
    </row>
    <row r="422" spans="1:4" x14ac:dyDescent="0.2">
      <c r="A422" s="4">
        <v>421</v>
      </c>
      <c r="B422" s="51" t="s">
        <v>628</v>
      </c>
      <c r="C422">
        <f>COUNTIF(Atleti!E$2:E$9997,A422)</f>
        <v>0</v>
      </c>
      <c r="D422">
        <f>COUNTIF(Arrivi!F$2:F$9959,B422)</f>
        <v>0</v>
      </c>
    </row>
    <row r="423" spans="1:4" x14ac:dyDescent="0.2">
      <c r="A423" s="4">
        <v>422</v>
      </c>
      <c r="B423" s="51" t="s">
        <v>629</v>
      </c>
      <c r="C423">
        <f>COUNTIF(Atleti!E$2:E$9997,A423)</f>
        <v>0</v>
      </c>
      <c r="D423">
        <f>COUNTIF(Arrivi!F$2:F$9959,B423)</f>
        <v>0</v>
      </c>
    </row>
    <row r="424" spans="1:4" x14ac:dyDescent="0.2">
      <c r="A424" s="4">
        <v>423</v>
      </c>
      <c r="B424" s="51" t="s">
        <v>630</v>
      </c>
      <c r="C424">
        <f>COUNTIF(Atleti!E$2:E$9997,A424)</f>
        <v>0</v>
      </c>
      <c r="D424">
        <f>COUNTIF(Arrivi!F$2:F$9959,B424)</f>
        <v>0</v>
      </c>
    </row>
    <row r="425" spans="1:4" x14ac:dyDescent="0.2">
      <c r="A425" s="4">
        <v>424</v>
      </c>
      <c r="B425" s="51" t="s">
        <v>631</v>
      </c>
      <c r="C425">
        <f>COUNTIF(Atleti!E$2:E$9997,A425)</f>
        <v>0</v>
      </c>
      <c r="D425">
        <f>COUNTIF(Arrivi!F$2:F$9959,B425)</f>
        <v>0</v>
      </c>
    </row>
    <row r="426" spans="1:4" x14ac:dyDescent="0.2">
      <c r="A426" s="4">
        <v>425</v>
      </c>
      <c r="B426" s="51" t="s">
        <v>632</v>
      </c>
      <c r="C426">
        <f>COUNTIF(Atleti!E$2:E$9997,A426)</f>
        <v>0</v>
      </c>
      <c r="D426">
        <f>COUNTIF(Arrivi!F$2:F$9959,B426)</f>
        <v>0</v>
      </c>
    </row>
    <row r="427" spans="1:4" x14ac:dyDescent="0.2">
      <c r="A427" s="4">
        <v>426</v>
      </c>
      <c r="B427" s="51" t="s">
        <v>633</v>
      </c>
      <c r="C427">
        <f>COUNTIF(Atleti!E$2:E$9997,A427)</f>
        <v>0</v>
      </c>
      <c r="D427">
        <f>COUNTIF(Arrivi!F$2:F$9959,B427)</f>
        <v>0</v>
      </c>
    </row>
    <row r="428" spans="1:4" x14ac:dyDescent="0.2">
      <c r="A428" s="4">
        <v>427</v>
      </c>
      <c r="B428" s="51" t="s">
        <v>634</v>
      </c>
      <c r="C428">
        <f>COUNTIF(Atleti!E$2:E$9997,A428)</f>
        <v>0</v>
      </c>
      <c r="D428">
        <f>COUNTIF(Arrivi!F$2:F$9959,B428)</f>
        <v>0</v>
      </c>
    </row>
    <row r="429" spans="1:4" x14ac:dyDescent="0.2">
      <c r="A429" s="4">
        <v>428</v>
      </c>
      <c r="B429" s="51" t="s">
        <v>635</v>
      </c>
      <c r="C429">
        <f>COUNTIF(Atleti!E$2:E$9997,A429)</f>
        <v>0</v>
      </c>
      <c r="D429">
        <f>COUNTIF(Arrivi!F$2:F$9959,B429)</f>
        <v>0</v>
      </c>
    </row>
    <row r="430" spans="1:4" x14ac:dyDescent="0.2">
      <c r="A430" s="4">
        <v>429</v>
      </c>
      <c r="B430" s="51" t="s">
        <v>636</v>
      </c>
      <c r="C430">
        <f>COUNTIF(Atleti!E$2:E$9997,A430)</f>
        <v>0</v>
      </c>
      <c r="D430">
        <f>COUNTIF(Arrivi!F$2:F$9959,B430)</f>
        <v>0</v>
      </c>
    </row>
    <row r="431" spans="1:4" x14ac:dyDescent="0.2">
      <c r="A431" s="4">
        <v>430</v>
      </c>
      <c r="B431" s="51" t="s">
        <v>637</v>
      </c>
      <c r="C431">
        <f>COUNTIF(Atleti!E$2:E$9997,A431)</f>
        <v>0</v>
      </c>
      <c r="D431">
        <f>COUNTIF(Arrivi!F$2:F$9959,B431)</f>
        <v>0</v>
      </c>
    </row>
    <row r="432" spans="1:4" x14ac:dyDescent="0.2">
      <c r="A432" s="4">
        <v>431</v>
      </c>
      <c r="B432" s="51" t="s">
        <v>638</v>
      </c>
      <c r="C432">
        <f>COUNTIF(Atleti!E$2:E$9997,A432)</f>
        <v>0</v>
      </c>
      <c r="D432">
        <f>COUNTIF(Arrivi!F$2:F$9959,B432)</f>
        <v>0</v>
      </c>
    </row>
    <row r="433" spans="1:4" x14ac:dyDescent="0.2">
      <c r="A433" s="4">
        <v>432</v>
      </c>
      <c r="B433" s="51" t="s">
        <v>639</v>
      </c>
      <c r="C433">
        <f>COUNTIF(Atleti!E$2:E$9997,A433)</f>
        <v>0</v>
      </c>
      <c r="D433">
        <f>COUNTIF(Arrivi!F$2:F$9959,B433)</f>
        <v>0</v>
      </c>
    </row>
    <row r="434" spans="1:4" x14ac:dyDescent="0.2">
      <c r="A434" s="4">
        <v>433</v>
      </c>
      <c r="B434" s="51" t="s">
        <v>640</v>
      </c>
      <c r="C434">
        <f>COUNTIF(Atleti!E$2:E$9997,A434)</f>
        <v>0</v>
      </c>
      <c r="D434">
        <f>COUNTIF(Arrivi!F$2:F$9959,B434)</f>
        <v>0</v>
      </c>
    </row>
    <row r="435" spans="1:4" x14ac:dyDescent="0.2">
      <c r="A435" s="4">
        <v>434</v>
      </c>
      <c r="B435" s="51" t="s">
        <v>641</v>
      </c>
      <c r="C435">
        <f>COUNTIF(Atleti!E$2:E$9997,A435)</f>
        <v>0</v>
      </c>
      <c r="D435">
        <f>COUNTIF(Arrivi!F$2:F$9959,B435)</f>
        <v>0</v>
      </c>
    </row>
    <row r="436" spans="1:4" x14ac:dyDescent="0.2">
      <c r="A436" s="4">
        <v>435</v>
      </c>
      <c r="B436" s="51" t="s">
        <v>642</v>
      </c>
      <c r="C436">
        <f>COUNTIF(Atleti!E$2:E$9997,A436)</f>
        <v>3</v>
      </c>
      <c r="D436">
        <f>COUNTIF(Arrivi!F$2:F$9959,B436)</f>
        <v>3</v>
      </c>
    </row>
    <row r="437" spans="1:4" x14ac:dyDescent="0.2">
      <c r="A437" s="4">
        <v>436</v>
      </c>
      <c r="B437" s="51" t="s">
        <v>643</v>
      </c>
      <c r="C437">
        <f>COUNTIF(Atleti!E$2:E$9997,A437)</f>
        <v>0</v>
      </c>
      <c r="D437">
        <f>COUNTIF(Arrivi!F$2:F$9959,B437)</f>
        <v>0</v>
      </c>
    </row>
    <row r="438" spans="1:4" x14ac:dyDescent="0.2">
      <c r="A438" s="4">
        <v>437</v>
      </c>
      <c r="B438" s="51" t="s">
        <v>644</v>
      </c>
      <c r="C438">
        <f>COUNTIF(Atleti!E$2:E$9997,A438)</f>
        <v>0</v>
      </c>
      <c r="D438">
        <f>COUNTIF(Arrivi!F$2:F$9959,B438)</f>
        <v>0</v>
      </c>
    </row>
    <row r="439" spans="1:4" x14ac:dyDescent="0.2">
      <c r="A439" s="4">
        <v>438</v>
      </c>
      <c r="B439" s="51" t="s">
        <v>645</v>
      </c>
      <c r="C439">
        <f>COUNTIF(Atleti!E$2:E$9997,A439)</f>
        <v>0</v>
      </c>
      <c r="D439">
        <f>COUNTIF(Arrivi!F$2:F$9959,B439)</f>
        <v>0</v>
      </c>
    </row>
    <row r="440" spans="1:4" x14ac:dyDescent="0.2">
      <c r="A440" s="4">
        <v>439</v>
      </c>
      <c r="B440" s="51" t="s">
        <v>646</v>
      </c>
      <c r="C440">
        <f>COUNTIF(Atleti!E$2:E$9997,A440)</f>
        <v>0</v>
      </c>
      <c r="D440">
        <f>COUNTIF(Arrivi!F$2:F$9959,B440)</f>
        <v>0</v>
      </c>
    </row>
    <row r="441" spans="1:4" x14ac:dyDescent="0.2">
      <c r="A441" s="4">
        <v>440</v>
      </c>
      <c r="B441" s="51" t="s">
        <v>647</v>
      </c>
      <c r="C441">
        <f>COUNTIF(Atleti!E$2:E$9997,A441)</f>
        <v>0</v>
      </c>
      <c r="D441">
        <f>COUNTIF(Arrivi!F$2:F$9959,B441)</f>
        <v>0</v>
      </c>
    </row>
    <row r="442" spans="1:4" x14ac:dyDescent="0.2">
      <c r="A442" s="4">
        <v>441</v>
      </c>
      <c r="B442" s="51" t="s">
        <v>648</v>
      </c>
      <c r="C442">
        <f>COUNTIF(Atleti!E$2:E$9997,A442)</f>
        <v>0</v>
      </c>
      <c r="D442">
        <f>COUNTIF(Arrivi!F$2:F$9959,B442)</f>
        <v>0</v>
      </c>
    </row>
    <row r="443" spans="1:4" x14ac:dyDescent="0.2">
      <c r="A443" s="4">
        <v>442</v>
      </c>
      <c r="B443" s="51" t="s">
        <v>649</v>
      </c>
      <c r="C443">
        <f>COUNTIF(Atleti!E$2:E$9997,A443)</f>
        <v>0</v>
      </c>
      <c r="D443">
        <f>COUNTIF(Arrivi!F$2:F$9959,B443)</f>
        <v>0</v>
      </c>
    </row>
    <row r="444" spans="1:4" x14ac:dyDescent="0.2">
      <c r="A444" s="4">
        <v>443</v>
      </c>
      <c r="B444" s="51" t="s">
        <v>650</v>
      </c>
      <c r="C444">
        <f>COUNTIF(Atleti!E$2:E$9997,A444)</f>
        <v>0</v>
      </c>
      <c r="D444">
        <f>COUNTIF(Arrivi!F$2:F$9959,B444)</f>
        <v>0</v>
      </c>
    </row>
    <row r="445" spans="1:4" x14ac:dyDescent="0.2">
      <c r="A445" s="4">
        <v>444</v>
      </c>
      <c r="B445" s="51" t="s">
        <v>651</v>
      </c>
      <c r="C445">
        <f>COUNTIF(Atleti!E$2:E$9997,A445)</f>
        <v>0</v>
      </c>
      <c r="D445">
        <f>COUNTIF(Arrivi!F$2:F$9959,B445)</f>
        <v>0</v>
      </c>
    </row>
    <row r="446" spans="1:4" x14ac:dyDescent="0.2">
      <c r="A446" s="4">
        <v>445</v>
      </c>
      <c r="B446" s="51" t="s">
        <v>652</v>
      </c>
      <c r="C446">
        <f>COUNTIF(Atleti!E$2:E$9997,A446)</f>
        <v>0</v>
      </c>
      <c r="D446">
        <f>COUNTIF(Arrivi!F$2:F$9959,B446)</f>
        <v>0</v>
      </c>
    </row>
    <row r="447" spans="1:4" x14ac:dyDescent="0.2">
      <c r="A447" s="4">
        <v>446</v>
      </c>
      <c r="B447" s="51" t="s">
        <v>653</v>
      </c>
      <c r="C447">
        <f>COUNTIF(Atleti!E$2:E$9997,A447)</f>
        <v>0</v>
      </c>
      <c r="D447">
        <f>COUNTIF(Arrivi!F$2:F$9959,B447)</f>
        <v>0</v>
      </c>
    </row>
    <row r="448" spans="1:4" x14ac:dyDescent="0.2">
      <c r="A448" s="4">
        <v>447</v>
      </c>
      <c r="B448" s="51" t="s">
        <v>654</v>
      </c>
      <c r="C448">
        <f>COUNTIF(Atleti!E$2:E$9997,A448)</f>
        <v>0</v>
      </c>
      <c r="D448">
        <f>COUNTIF(Arrivi!F$2:F$9959,B448)</f>
        <v>0</v>
      </c>
    </row>
    <row r="449" spans="1:4" x14ac:dyDescent="0.2">
      <c r="A449" s="4">
        <v>448</v>
      </c>
      <c r="B449" s="51" t="s">
        <v>655</v>
      </c>
      <c r="C449">
        <f>COUNTIF(Atleti!E$2:E$9997,A449)</f>
        <v>0</v>
      </c>
      <c r="D449">
        <f>COUNTIF(Arrivi!F$2:F$9959,B449)</f>
        <v>0</v>
      </c>
    </row>
    <row r="450" spans="1:4" x14ac:dyDescent="0.2">
      <c r="A450" s="4">
        <v>449</v>
      </c>
      <c r="B450" s="51" t="s">
        <v>656</v>
      </c>
      <c r="C450">
        <f>COUNTIF(Atleti!E$2:E$9997,A450)</f>
        <v>0</v>
      </c>
      <c r="D450">
        <f>COUNTIF(Arrivi!F$2:F$9959,B450)</f>
        <v>0</v>
      </c>
    </row>
    <row r="451" spans="1:4" x14ac:dyDescent="0.2">
      <c r="A451" s="4">
        <v>450</v>
      </c>
      <c r="B451" s="51" t="s">
        <v>657</v>
      </c>
      <c r="C451">
        <f>COUNTIF(Atleti!E$2:E$9997,A451)</f>
        <v>0</v>
      </c>
      <c r="D451">
        <f>COUNTIF(Arrivi!F$2:F$9959,B451)</f>
        <v>0</v>
      </c>
    </row>
    <row r="452" spans="1:4" x14ac:dyDescent="0.2">
      <c r="A452" s="4">
        <v>451</v>
      </c>
      <c r="B452" s="51" t="s">
        <v>658</v>
      </c>
      <c r="C452">
        <f>COUNTIF(Atleti!E$2:E$9997,A452)</f>
        <v>0</v>
      </c>
      <c r="D452">
        <f>COUNTIF(Arrivi!F$2:F$9959,B452)</f>
        <v>0</v>
      </c>
    </row>
    <row r="453" spans="1:4" x14ac:dyDescent="0.2">
      <c r="A453" s="4">
        <v>452</v>
      </c>
      <c r="B453" s="51" t="s">
        <v>659</v>
      </c>
      <c r="C453">
        <f>COUNTIF(Atleti!E$2:E$9997,A453)</f>
        <v>0</v>
      </c>
      <c r="D453">
        <f>COUNTIF(Arrivi!F$2:F$9959,B453)</f>
        <v>0</v>
      </c>
    </row>
    <row r="454" spans="1:4" x14ac:dyDescent="0.2">
      <c r="A454" s="4">
        <v>453</v>
      </c>
      <c r="B454" s="51" t="s">
        <v>660</v>
      </c>
      <c r="C454">
        <f>COUNTIF(Atleti!E$2:E$9997,A454)</f>
        <v>0</v>
      </c>
      <c r="D454">
        <f>COUNTIF(Arrivi!F$2:F$9959,B454)</f>
        <v>0</v>
      </c>
    </row>
    <row r="455" spans="1:4" x14ac:dyDescent="0.2">
      <c r="A455" s="4">
        <v>454</v>
      </c>
      <c r="B455" s="51" t="s">
        <v>661</v>
      </c>
      <c r="C455">
        <f>COUNTIF(Atleti!E$2:E$9997,A455)</f>
        <v>0</v>
      </c>
      <c r="D455">
        <f>COUNTIF(Arrivi!F$2:F$9959,B455)</f>
        <v>0</v>
      </c>
    </row>
    <row r="456" spans="1:4" x14ac:dyDescent="0.2">
      <c r="A456" s="4">
        <v>455</v>
      </c>
      <c r="B456" s="51" t="s">
        <v>662</v>
      </c>
      <c r="C456">
        <f>COUNTIF(Atleti!E$2:E$9997,A456)</f>
        <v>0</v>
      </c>
      <c r="D456">
        <f>COUNTIF(Arrivi!F$2:F$9959,B456)</f>
        <v>0</v>
      </c>
    </row>
    <row r="457" spans="1:4" x14ac:dyDescent="0.2">
      <c r="A457" s="4">
        <v>456</v>
      </c>
      <c r="B457" s="51" t="s">
        <v>663</v>
      </c>
      <c r="C457">
        <f>COUNTIF(Atleti!E$2:E$9997,A457)</f>
        <v>0</v>
      </c>
      <c r="D457">
        <f>COUNTIF(Arrivi!F$2:F$9959,B457)</f>
        <v>0</v>
      </c>
    </row>
    <row r="458" spans="1:4" x14ac:dyDescent="0.2">
      <c r="A458" s="4">
        <v>457</v>
      </c>
      <c r="B458" s="51" t="s">
        <v>664</v>
      </c>
      <c r="C458">
        <f>COUNTIF(Atleti!E$2:E$9997,A458)</f>
        <v>0</v>
      </c>
      <c r="D458">
        <f>COUNTIF(Arrivi!F$2:F$9959,B458)</f>
        <v>0</v>
      </c>
    </row>
    <row r="459" spans="1:4" x14ac:dyDescent="0.2">
      <c r="A459" s="4">
        <v>458</v>
      </c>
      <c r="B459" s="51" t="s">
        <v>665</v>
      </c>
      <c r="C459">
        <f>COUNTIF(Atleti!E$2:E$9997,A459)</f>
        <v>0</v>
      </c>
      <c r="D459">
        <f>COUNTIF(Arrivi!F$2:F$9959,B459)</f>
        <v>0</v>
      </c>
    </row>
    <row r="460" spans="1:4" x14ac:dyDescent="0.2">
      <c r="A460" s="4">
        <v>459</v>
      </c>
      <c r="B460" s="51" t="s">
        <v>666</v>
      </c>
      <c r="C460">
        <f>COUNTIF(Atleti!E$2:E$9997,A460)</f>
        <v>0</v>
      </c>
      <c r="D460">
        <f>COUNTIF(Arrivi!F$2:F$9959,B460)</f>
        <v>0</v>
      </c>
    </row>
    <row r="461" spans="1:4" x14ac:dyDescent="0.2">
      <c r="A461" s="4">
        <v>460</v>
      </c>
      <c r="B461" s="51" t="s">
        <v>667</v>
      </c>
      <c r="C461">
        <f>COUNTIF(Atleti!E$2:E$9997,A461)</f>
        <v>0</v>
      </c>
      <c r="D461">
        <f>COUNTIF(Arrivi!F$2:F$9959,B461)</f>
        <v>0</v>
      </c>
    </row>
    <row r="462" spans="1:4" x14ac:dyDescent="0.2">
      <c r="A462" s="4">
        <v>461</v>
      </c>
      <c r="B462" s="51" t="s">
        <v>668</v>
      </c>
      <c r="C462">
        <f>COUNTIF(Atleti!E$2:E$9997,A462)</f>
        <v>0</v>
      </c>
      <c r="D462">
        <f>COUNTIF(Arrivi!F$2:F$9959,B462)</f>
        <v>0</v>
      </c>
    </row>
    <row r="463" spans="1:4" x14ac:dyDescent="0.2">
      <c r="A463" s="4">
        <v>462</v>
      </c>
      <c r="B463" s="51" t="s">
        <v>669</v>
      </c>
      <c r="C463">
        <f>COUNTIF(Atleti!E$2:E$9997,A463)</f>
        <v>0</v>
      </c>
      <c r="D463">
        <f>COUNTIF(Arrivi!F$2:F$9959,B463)</f>
        <v>0</v>
      </c>
    </row>
    <row r="464" spans="1:4" x14ac:dyDescent="0.2">
      <c r="A464" s="4">
        <v>463</v>
      </c>
      <c r="B464" s="51" t="s">
        <v>670</v>
      </c>
      <c r="C464">
        <f>COUNTIF(Atleti!E$2:E$9997,A464)</f>
        <v>0</v>
      </c>
      <c r="D464">
        <f>COUNTIF(Arrivi!F$2:F$9959,B464)</f>
        <v>0</v>
      </c>
    </row>
    <row r="465" spans="1:4" x14ac:dyDescent="0.2">
      <c r="A465" s="4">
        <v>464</v>
      </c>
      <c r="B465" s="51" t="s">
        <v>671</v>
      </c>
      <c r="C465">
        <f>COUNTIF(Atleti!E$2:E$9997,A465)</f>
        <v>0</v>
      </c>
      <c r="D465">
        <f>COUNTIF(Arrivi!F$2:F$9959,B465)</f>
        <v>0</v>
      </c>
    </row>
    <row r="466" spans="1:4" x14ac:dyDescent="0.2">
      <c r="A466" s="4">
        <v>465</v>
      </c>
      <c r="B466" s="51" t="s">
        <v>672</v>
      </c>
      <c r="C466">
        <f>COUNTIF(Atleti!E$2:E$9997,A466)</f>
        <v>0</v>
      </c>
      <c r="D466">
        <f>COUNTIF(Arrivi!F$2:F$9959,B466)</f>
        <v>0</v>
      </c>
    </row>
    <row r="467" spans="1:4" x14ac:dyDescent="0.2">
      <c r="A467" s="4">
        <v>466</v>
      </c>
      <c r="B467" s="51" t="s">
        <v>673</v>
      </c>
      <c r="C467">
        <f>COUNTIF(Atleti!E$2:E$9997,A467)</f>
        <v>0</v>
      </c>
      <c r="D467">
        <f>COUNTIF(Arrivi!F$2:F$9959,B467)</f>
        <v>0</v>
      </c>
    </row>
    <row r="468" spans="1:4" x14ac:dyDescent="0.2">
      <c r="A468" s="4">
        <v>467</v>
      </c>
      <c r="B468" s="51" t="s">
        <v>674</v>
      </c>
      <c r="C468">
        <f>COUNTIF(Atleti!E$2:E$9997,A468)</f>
        <v>0</v>
      </c>
      <c r="D468">
        <f>COUNTIF(Arrivi!F$2:F$9959,B468)</f>
        <v>0</v>
      </c>
    </row>
    <row r="469" spans="1:4" x14ac:dyDescent="0.2">
      <c r="A469" s="4">
        <v>468</v>
      </c>
      <c r="B469" s="51" t="s">
        <v>675</v>
      </c>
      <c r="C469">
        <f>COUNTIF(Atleti!E$2:E$9997,A469)</f>
        <v>0</v>
      </c>
      <c r="D469">
        <f>COUNTIF(Arrivi!F$2:F$9959,B469)</f>
        <v>0</v>
      </c>
    </row>
    <row r="470" spans="1:4" x14ac:dyDescent="0.2">
      <c r="A470" s="4">
        <v>469</v>
      </c>
      <c r="B470" s="51" t="s">
        <v>676</v>
      </c>
      <c r="C470">
        <f>COUNTIF(Atleti!E$2:E$9997,A470)</f>
        <v>0</v>
      </c>
      <c r="D470">
        <f>COUNTIF(Arrivi!F$2:F$9959,B470)</f>
        <v>0</v>
      </c>
    </row>
    <row r="471" spans="1:4" x14ac:dyDescent="0.2">
      <c r="A471" s="4">
        <v>470</v>
      </c>
      <c r="B471" s="51" t="s">
        <v>677</v>
      </c>
      <c r="C471">
        <f>COUNTIF(Atleti!E$2:E$9997,A471)</f>
        <v>0</v>
      </c>
      <c r="D471">
        <f>COUNTIF(Arrivi!F$2:F$9959,B471)</f>
        <v>0</v>
      </c>
    </row>
    <row r="472" spans="1:4" x14ac:dyDescent="0.2">
      <c r="A472" s="4">
        <v>471</v>
      </c>
      <c r="B472" s="51" t="s">
        <v>678</v>
      </c>
      <c r="C472">
        <f>COUNTIF(Atleti!E$2:E$9997,A472)</f>
        <v>0</v>
      </c>
      <c r="D472">
        <f>COUNTIF(Arrivi!F$2:F$9959,B472)</f>
        <v>0</v>
      </c>
    </row>
    <row r="473" spans="1:4" x14ac:dyDescent="0.2">
      <c r="A473" s="4">
        <v>472</v>
      </c>
      <c r="B473" s="51" t="s">
        <v>679</v>
      </c>
      <c r="C473">
        <f>COUNTIF(Atleti!E$2:E$9997,A473)</f>
        <v>0</v>
      </c>
      <c r="D473">
        <f>COUNTIF(Arrivi!F$2:F$9959,B473)</f>
        <v>0</v>
      </c>
    </row>
    <row r="474" spans="1:4" x14ac:dyDescent="0.2">
      <c r="A474" s="4">
        <v>473</v>
      </c>
      <c r="B474" s="51" t="s">
        <v>680</v>
      </c>
      <c r="C474">
        <f>COUNTIF(Atleti!E$2:E$9997,A474)</f>
        <v>0</v>
      </c>
      <c r="D474">
        <f>COUNTIF(Arrivi!F$2:F$9959,B474)</f>
        <v>0</v>
      </c>
    </row>
    <row r="475" spans="1:4" x14ac:dyDescent="0.2">
      <c r="A475" s="4">
        <v>474</v>
      </c>
      <c r="B475" s="51" t="s">
        <v>681</v>
      </c>
      <c r="C475">
        <f>COUNTIF(Atleti!E$2:E$9997,A475)</f>
        <v>0</v>
      </c>
      <c r="D475">
        <f>COUNTIF(Arrivi!F$2:F$9959,B475)</f>
        <v>0</v>
      </c>
    </row>
    <row r="476" spans="1:4" x14ac:dyDescent="0.2">
      <c r="A476" s="4">
        <v>475</v>
      </c>
      <c r="B476" s="51" t="s">
        <v>682</v>
      </c>
      <c r="C476">
        <f>COUNTIF(Atleti!E$2:E$9997,A476)</f>
        <v>0</v>
      </c>
      <c r="D476">
        <f>COUNTIF(Arrivi!F$2:F$9959,B476)</f>
        <v>0</v>
      </c>
    </row>
    <row r="477" spans="1:4" x14ac:dyDescent="0.2">
      <c r="A477" s="4">
        <v>476</v>
      </c>
      <c r="B477" s="51" t="s">
        <v>683</v>
      </c>
      <c r="C477">
        <f>COUNTIF(Atleti!E$2:E$9997,A477)</f>
        <v>1</v>
      </c>
      <c r="D477">
        <f>COUNTIF(Arrivi!F$2:F$9959,B477)</f>
        <v>1</v>
      </c>
    </row>
    <row r="478" spans="1:4" x14ac:dyDescent="0.2">
      <c r="A478" s="4">
        <v>477</v>
      </c>
      <c r="B478" s="51" t="s">
        <v>684</v>
      </c>
      <c r="C478">
        <f>COUNTIF(Atleti!E$2:E$9997,A478)</f>
        <v>0</v>
      </c>
      <c r="D478">
        <f>COUNTIF(Arrivi!F$2:F$9959,B478)</f>
        <v>0</v>
      </c>
    </row>
    <row r="479" spans="1:4" x14ac:dyDescent="0.2">
      <c r="A479" s="4">
        <v>478</v>
      </c>
      <c r="B479" s="51" t="s">
        <v>685</v>
      </c>
      <c r="C479">
        <f>COUNTIF(Atleti!E$2:E$9997,A479)</f>
        <v>0</v>
      </c>
      <c r="D479">
        <f>COUNTIF(Arrivi!F$2:F$9959,B479)</f>
        <v>0</v>
      </c>
    </row>
    <row r="480" spans="1:4" x14ac:dyDescent="0.2">
      <c r="A480" s="4">
        <v>479</v>
      </c>
      <c r="B480" s="51" t="s">
        <v>686</v>
      </c>
      <c r="C480">
        <f>COUNTIF(Atleti!E$2:E$9997,A480)</f>
        <v>0</v>
      </c>
      <c r="D480">
        <f>COUNTIF(Arrivi!F$2:F$9959,B480)</f>
        <v>0</v>
      </c>
    </row>
    <row r="481" spans="1:4" x14ac:dyDescent="0.2">
      <c r="A481" s="4">
        <v>480</v>
      </c>
      <c r="B481" s="51" t="s">
        <v>687</v>
      </c>
      <c r="C481">
        <f>COUNTIF(Atleti!E$2:E$9997,A481)</f>
        <v>0</v>
      </c>
      <c r="D481">
        <f>COUNTIF(Arrivi!F$2:F$9959,B481)</f>
        <v>0</v>
      </c>
    </row>
    <row r="482" spans="1:4" x14ac:dyDescent="0.2">
      <c r="A482" s="4">
        <v>481</v>
      </c>
      <c r="B482" s="51" t="s">
        <v>688</v>
      </c>
      <c r="C482">
        <f>COUNTIF(Atleti!E$2:E$9997,A482)</f>
        <v>0</v>
      </c>
      <c r="D482">
        <f>COUNTIF(Arrivi!F$2:F$9959,B482)</f>
        <v>0</v>
      </c>
    </row>
    <row r="483" spans="1:4" x14ac:dyDescent="0.2">
      <c r="A483" s="4">
        <v>482</v>
      </c>
      <c r="B483" s="51" t="s">
        <v>689</v>
      </c>
      <c r="C483">
        <f>COUNTIF(Atleti!E$2:E$9997,A483)</f>
        <v>0</v>
      </c>
      <c r="D483">
        <f>COUNTIF(Arrivi!F$2:F$9959,B483)</f>
        <v>0</v>
      </c>
    </row>
    <row r="484" spans="1:4" x14ac:dyDescent="0.2">
      <c r="A484" s="4">
        <v>483</v>
      </c>
      <c r="B484" s="51" t="s">
        <v>690</v>
      </c>
      <c r="C484">
        <f>COUNTIF(Atleti!E$2:E$9997,A484)</f>
        <v>0</v>
      </c>
      <c r="D484">
        <f>COUNTIF(Arrivi!F$2:F$9959,B484)</f>
        <v>0</v>
      </c>
    </row>
    <row r="485" spans="1:4" x14ac:dyDescent="0.2">
      <c r="A485" s="4">
        <v>484</v>
      </c>
      <c r="B485" s="51" t="s">
        <v>691</v>
      </c>
      <c r="C485">
        <f>COUNTIF(Atleti!E$2:E$9997,A485)</f>
        <v>0</v>
      </c>
      <c r="D485">
        <f>COUNTIF(Arrivi!F$2:F$9959,B485)</f>
        <v>0</v>
      </c>
    </row>
    <row r="486" spans="1:4" x14ac:dyDescent="0.2">
      <c r="A486" s="4">
        <v>485</v>
      </c>
      <c r="B486" s="51" t="s">
        <v>692</v>
      </c>
      <c r="C486">
        <f>COUNTIF(Atleti!E$2:E$9997,A486)</f>
        <v>0</v>
      </c>
      <c r="D486">
        <f>COUNTIF(Arrivi!F$2:F$9959,B486)</f>
        <v>0</v>
      </c>
    </row>
    <row r="487" spans="1:4" x14ac:dyDescent="0.2">
      <c r="A487" s="4">
        <v>486</v>
      </c>
      <c r="B487" s="51" t="s">
        <v>693</v>
      </c>
      <c r="C487">
        <f>COUNTIF(Atleti!E$2:E$9997,A487)</f>
        <v>0</v>
      </c>
      <c r="D487">
        <f>COUNTIF(Arrivi!F$2:F$9959,B487)</f>
        <v>0</v>
      </c>
    </row>
    <row r="488" spans="1:4" x14ac:dyDescent="0.2">
      <c r="A488" s="4">
        <v>487</v>
      </c>
      <c r="B488" s="51" t="s">
        <v>694</v>
      </c>
      <c r="C488">
        <f>COUNTIF(Atleti!E$2:E$9997,A488)</f>
        <v>0</v>
      </c>
      <c r="D488">
        <f>COUNTIF(Arrivi!F$2:F$9959,B488)</f>
        <v>0</v>
      </c>
    </row>
    <row r="489" spans="1:4" x14ac:dyDescent="0.2">
      <c r="A489" s="4">
        <v>488</v>
      </c>
      <c r="B489" s="51" t="s">
        <v>695</v>
      </c>
      <c r="C489">
        <f>COUNTIF(Atleti!E$2:E$9997,A489)</f>
        <v>0</v>
      </c>
      <c r="D489">
        <f>COUNTIF(Arrivi!F$2:F$9959,B489)</f>
        <v>0</v>
      </c>
    </row>
    <row r="490" spans="1:4" x14ac:dyDescent="0.2">
      <c r="A490" s="4">
        <v>489</v>
      </c>
      <c r="B490" s="51" t="s">
        <v>696</v>
      </c>
      <c r="C490">
        <f>COUNTIF(Atleti!E$2:E$9997,A490)</f>
        <v>0</v>
      </c>
      <c r="D490">
        <f>COUNTIF(Arrivi!F$2:F$9959,B490)</f>
        <v>0</v>
      </c>
    </row>
    <row r="491" spans="1:4" x14ac:dyDescent="0.2">
      <c r="A491" s="4">
        <v>490</v>
      </c>
      <c r="B491" s="51" t="s">
        <v>697</v>
      </c>
      <c r="C491">
        <f>COUNTIF(Atleti!E$2:E$9997,A491)</f>
        <v>0</v>
      </c>
      <c r="D491">
        <f>COUNTIF(Arrivi!F$2:F$9959,B491)</f>
        <v>0</v>
      </c>
    </row>
    <row r="492" spans="1:4" x14ac:dyDescent="0.2">
      <c r="A492" s="4">
        <v>491</v>
      </c>
      <c r="B492" s="51" t="s">
        <v>698</v>
      </c>
      <c r="C492">
        <f>COUNTIF(Atleti!E$2:E$9997,A492)</f>
        <v>0</v>
      </c>
      <c r="D492">
        <f>COUNTIF(Arrivi!F$2:F$9959,B492)</f>
        <v>0</v>
      </c>
    </row>
    <row r="493" spans="1:4" x14ac:dyDescent="0.2">
      <c r="A493" s="4">
        <v>492</v>
      </c>
      <c r="B493" s="51" t="s">
        <v>699</v>
      </c>
      <c r="C493">
        <f>COUNTIF(Atleti!E$2:E$9997,A493)</f>
        <v>0</v>
      </c>
      <c r="D493">
        <f>COUNTIF(Arrivi!F$2:F$9959,B493)</f>
        <v>0</v>
      </c>
    </row>
    <row r="494" spans="1:4" x14ac:dyDescent="0.2">
      <c r="A494" s="4">
        <v>493</v>
      </c>
      <c r="B494" s="51" t="s">
        <v>700</v>
      </c>
      <c r="C494">
        <f>COUNTIF(Atleti!E$2:E$9997,A494)</f>
        <v>0</v>
      </c>
      <c r="D494">
        <f>COUNTIF(Arrivi!F$2:F$9959,B494)</f>
        <v>0</v>
      </c>
    </row>
    <row r="495" spans="1:4" x14ac:dyDescent="0.2">
      <c r="A495" s="4">
        <v>494</v>
      </c>
      <c r="B495" s="51" t="s">
        <v>701</v>
      </c>
      <c r="C495">
        <f>COUNTIF(Atleti!E$2:E$9997,A495)</f>
        <v>0</v>
      </c>
      <c r="D495">
        <f>COUNTIF(Arrivi!F$2:F$9959,B495)</f>
        <v>0</v>
      </c>
    </row>
    <row r="496" spans="1:4" x14ac:dyDescent="0.2">
      <c r="A496" s="4">
        <v>495</v>
      </c>
      <c r="B496" s="51" t="s">
        <v>702</v>
      </c>
      <c r="C496">
        <f>COUNTIF(Atleti!E$2:E$9997,A496)</f>
        <v>0</v>
      </c>
      <c r="D496">
        <f>COUNTIF(Arrivi!F$2:F$9959,B496)</f>
        <v>0</v>
      </c>
    </row>
    <row r="497" spans="1:4" x14ac:dyDescent="0.2">
      <c r="A497" s="4">
        <v>496</v>
      </c>
      <c r="B497" s="51" t="s">
        <v>703</v>
      </c>
      <c r="C497">
        <f>COUNTIF(Atleti!E$2:E$9997,A497)</f>
        <v>0</v>
      </c>
      <c r="D497">
        <f>COUNTIF(Arrivi!F$2:F$9959,B497)</f>
        <v>0</v>
      </c>
    </row>
    <row r="498" spans="1:4" x14ac:dyDescent="0.2">
      <c r="A498" s="4">
        <v>497</v>
      </c>
      <c r="B498" s="51" t="s">
        <v>704</v>
      </c>
      <c r="C498">
        <f>COUNTIF(Atleti!E$2:E$9997,A498)</f>
        <v>0</v>
      </c>
      <c r="D498">
        <f>COUNTIF(Arrivi!F$2:F$9959,B498)</f>
        <v>0</v>
      </c>
    </row>
    <row r="499" spans="1:4" x14ac:dyDescent="0.2">
      <c r="A499" s="4">
        <v>498</v>
      </c>
      <c r="B499" s="51" t="s">
        <v>705</v>
      </c>
      <c r="C499">
        <f>COUNTIF(Atleti!E$2:E$9997,A499)</f>
        <v>0</v>
      </c>
      <c r="D499">
        <f>COUNTIF(Arrivi!F$2:F$9959,B499)</f>
        <v>0</v>
      </c>
    </row>
    <row r="500" spans="1:4" x14ac:dyDescent="0.2">
      <c r="A500" s="4">
        <v>499</v>
      </c>
      <c r="B500" s="51" t="s">
        <v>706</v>
      </c>
      <c r="C500">
        <f>COUNTIF(Atleti!E$2:E$9997,A500)</f>
        <v>0</v>
      </c>
      <c r="D500">
        <f>COUNTIF(Arrivi!F$2:F$9959,B500)</f>
        <v>0</v>
      </c>
    </row>
    <row r="501" spans="1:4" x14ac:dyDescent="0.2">
      <c r="A501" s="4">
        <v>500</v>
      </c>
      <c r="B501" s="51" t="s">
        <v>707</v>
      </c>
      <c r="C501">
        <f>COUNTIF(Atleti!E$2:E$9997,A501)</f>
        <v>0</v>
      </c>
      <c r="D501">
        <f>COUNTIF(Arrivi!F$2:F$9959,B501)</f>
        <v>0</v>
      </c>
    </row>
    <row r="502" spans="1:4" x14ac:dyDescent="0.2">
      <c r="A502" s="4">
        <v>501</v>
      </c>
      <c r="B502" s="51" t="s">
        <v>708</v>
      </c>
      <c r="C502">
        <f>COUNTIF(Atleti!E$2:E$9997,A502)</f>
        <v>0</v>
      </c>
      <c r="D502">
        <f>COUNTIF(Arrivi!F$2:F$9959,B502)</f>
        <v>0</v>
      </c>
    </row>
    <row r="503" spans="1:4" x14ac:dyDescent="0.2">
      <c r="A503" s="4">
        <v>502</v>
      </c>
      <c r="B503" s="51" t="s">
        <v>709</v>
      </c>
      <c r="C503">
        <f>COUNTIF(Atleti!E$2:E$9997,A503)</f>
        <v>0</v>
      </c>
      <c r="D503">
        <f>COUNTIF(Arrivi!F$2:F$9959,B503)</f>
        <v>0</v>
      </c>
    </row>
    <row r="504" spans="1:4" x14ac:dyDescent="0.2">
      <c r="A504" s="4">
        <v>503</v>
      </c>
      <c r="B504" s="51" t="s">
        <v>710</v>
      </c>
      <c r="C504">
        <f>COUNTIF(Atleti!E$2:E$9997,A504)</f>
        <v>0</v>
      </c>
      <c r="D504">
        <f>COUNTIF(Arrivi!F$2:F$9959,B504)</f>
        <v>0</v>
      </c>
    </row>
    <row r="505" spans="1:4" x14ac:dyDescent="0.2">
      <c r="A505" s="4">
        <v>504</v>
      </c>
      <c r="B505" s="51" t="s">
        <v>711</v>
      </c>
      <c r="C505">
        <f>COUNTIF(Atleti!E$2:E$9997,A505)</f>
        <v>0</v>
      </c>
      <c r="D505">
        <f>COUNTIF(Arrivi!F$2:F$9959,B505)</f>
        <v>0</v>
      </c>
    </row>
    <row r="506" spans="1:4" x14ac:dyDescent="0.2">
      <c r="A506" s="4">
        <v>505</v>
      </c>
      <c r="B506" s="51" t="s">
        <v>712</v>
      </c>
      <c r="C506">
        <f>COUNTIF(Atleti!E$2:E$9997,A506)</f>
        <v>0</v>
      </c>
      <c r="D506">
        <f>COUNTIF(Arrivi!F$2:F$9959,B506)</f>
        <v>0</v>
      </c>
    </row>
    <row r="507" spans="1:4" x14ac:dyDescent="0.2">
      <c r="A507" s="4">
        <v>506</v>
      </c>
      <c r="B507" s="51" t="s">
        <v>713</v>
      </c>
      <c r="C507">
        <f>COUNTIF(Atleti!E$2:E$9997,A507)</f>
        <v>0</v>
      </c>
      <c r="D507">
        <f>COUNTIF(Arrivi!F$2:F$9959,B507)</f>
        <v>0</v>
      </c>
    </row>
    <row r="508" spans="1:4" x14ac:dyDescent="0.2">
      <c r="A508" s="4">
        <v>507</v>
      </c>
      <c r="B508" s="51" t="s">
        <v>714</v>
      </c>
      <c r="C508">
        <f>COUNTIF(Atleti!E$2:E$9997,A508)</f>
        <v>0</v>
      </c>
      <c r="D508">
        <f>COUNTIF(Arrivi!F$2:F$9959,B508)</f>
        <v>0</v>
      </c>
    </row>
    <row r="509" spans="1:4" x14ac:dyDescent="0.2">
      <c r="A509" s="4">
        <v>508</v>
      </c>
      <c r="B509" s="51" t="s">
        <v>715</v>
      </c>
      <c r="C509">
        <f>COUNTIF(Atleti!E$2:E$9997,A509)</f>
        <v>0</v>
      </c>
      <c r="D509">
        <f>COUNTIF(Arrivi!F$2:F$9959,B509)</f>
        <v>0</v>
      </c>
    </row>
    <row r="510" spans="1:4" x14ac:dyDescent="0.2">
      <c r="A510" s="4">
        <v>509</v>
      </c>
      <c r="B510" s="51" t="s">
        <v>716</v>
      </c>
      <c r="C510">
        <f>COUNTIF(Atleti!E$2:E$9997,A510)</f>
        <v>0</v>
      </c>
      <c r="D510">
        <f>COUNTIF(Arrivi!F$2:F$9959,B510)</f>
        <v>0</v>
      </c>
    </row>
    <row r="511" spans="1:4" x14ac:dyDescent="0.2">
      <c r="A511" s="4">
        <v>510</v>
      </c>
      <c r="B511" s="51" t="s">
        <v>717</v>
      </c>
      <c r="C511">
        <f>COUNTIF(Atleti!E$2:E$9997,A511)</f>
        <v>0</v>
      </c>
      <c r="D511">
        <f>COUNTIF(Arrivi!F$2:F$9959,B511)</f>
        <v>0</v>
      </c>
    </row>
    <row r="512" spans="1:4" x14ac:dyDescent="0.2">
      <c r="A512" s="4">
        <v>511</v>
      </c>
      <c r="B512" s="51" t="s">
        <v>718</v>
      </c>
      <c r="C512">
        <f>COUNTIF(Atleti!E$2:E$9997,A512)</f>
        <v>0</v>
      </c>
      <c r="D512">
        <f>COUNTIF(Arrivi!F$2:F$9959,B512)</f>
        <v>0</v>
      </c>
    </row>
    <row r="513" spans="1:4" x14ac:dyDescent="0.2">
      <c r="A513" s="4">
        <v>512</v>
      </c>
      <c r="B513" s="51" t="s">
        <v>719</v>
      </c>
      <c r="C513">
        <f>COUNTIF(Atleti!E$2:E$9997,A513)</f>
        <v>0</v>
      </c>
      <c r="D513">
        <f>COUNTIF(Arrivi!F$2:F$9959,B513)</f>
        <v>0</v>
      </c>
    </row>
    <row r="514" spans="1:4" x14ac:dyDescent="0.2">
      <c r="A514" s="4">
        <v>513</v>
      </c>
      <c r="B514" s="51" t="s">
        <v>720</v>
      </c>
      <c r="C514">
        <f>COUNTIF(Atleti!E$2:E$9997,A514)</f>
        <v>0</v>
      </c>
      <c r="D514">
        <f>COUNTIF(Arrivi!F$2:F$9959,B514)</f>
        <v>0</v>
      </c>
    </row>
    <row r="515" spans="1:4" x14ac:dyDescent="0.2">
      <c r="A515" s="4">
        <v>514</v>
      </c>
      <c r="B515" s="51" t="s">
        <v>721</v>
      </c>
      <c r="C515">
        <f>COUNTIF(Atleti!E$2:E$9997,A515)</f>
        <v>0</v>
      </c>
      <c r="D515">
        <f>COUNTIF(Arrivi!F$2:F$9959,B515)</f>
        <v>0</v>
      </c>
    </row>
    <row r="516" spans="1:4" x14ac:dyDescent="0.2">
      <c r="A516" s="4">
        <v>515</v>
      </c>
      <c r="B516" s="51" t="s">
        <v>722</v>
      </c>
      <c r="C516">
        <f>COUNTIF(Atleti!E$2:E$9997,A516)</f>
        <v>1</v>
      </c>
      <c r="D516">
        <f>COUNTIF(Arrivi!F$2:F$9959,B516)</f>
        <v>1</v>
      </c>
    </row>
    <row r="517" spans="1:4" x14ac:dyDescent="0.2">
      <c r="A517" s="4">
        <v>516</v>
      </c>
      <c r="B517" s="51" t="s">
        <v>723</v>
      </c>
      <c r="C517">
        <f>COUNTIF(Atleti!E$2:E$9997,A517)</f>
        <v>0</v>
      </c>
      <c r="D517">
        <f>COUNTIF(Arrivi!F$2:F$9959,B517)</f>
        <v>0</v>
      </c>
    </row>
    <row r="518" spans="1:4" x14ac:dyDescent="0.2">
      <c r="A518" s="4">
        <v>517</v>
      </c>
      <c r="B518" s="51" t="s">
        <v>724</v>
      </c>
      <c r="C518">
        <f>COUNTIF(Atleti!E$2:E$9997,A518)</f>
        <v>0</v>
      </c>
      <c r="D518">
        <f>COUNTIF(Arrivi!F$2:F$9959,B518)</f>
        <v>0</v>
      </c>
    </row>
    <row r="519" spans="1:4" x14ac:dyDescent="0.2">
      <c r="A519" s="4">
        <v>518</v>
      </c>
      <c r="B519" s="51" t="s">
        <v>725</v>
      </c>
      <c r="C519">
        <f>COUNTIF(Atleti!E$2:E$9997,A519)</f>
        <v>0</v>
      </c>
      <c r="D519">
        <f>COUNTIF(Arrivi!F$2:F$9959,B519)</f>
        <v>0</v>
      </c>
    </row>
    <row r="520" spans="1:4" x14ac:dyDescent="0.2">
      <c r="A520" s="4">
        <v>519</v>
      </c>
      <c r="B520" s="51" t="s">
        <v>726</v>
      </c>
      <c r="C520">
        <f>COUNTIF(Atleti!E$2:E$9997,A520)</f>
        <v>0</v>
      </c>
      <c r="D520">
        <f>COUNTIF(Arrivi!F$2:F$9959,B520)</f>
        <v>0</v>
      </c>
    </row>
    <row r="521" spans="1:4" x14ac:dyDescent="0.2">
      <c r="A521" s="4">
        <v>520</v>
      </c>
      <c r="B521" s="51" t="s">
        <v>727</v>
      </c>
      <c r="C521">
        <f>COUNTIF(Atleti!E$2:E$9997,A521)</f>
        <v>0</v>
      </c>
      <c r="D521">
        <f>COUNTIF(Arrivi!F$2:F$9959,B521)</f>
        <v>0</v>
      </c>
    </row>
    <row r="522" spans="1:4" x14ac:dyDescent="0.2">
      <c r="A522" s="4">
        <v>521</v>
      </c>
      <c r="B522" s="51" t="s">
        <v>728</v>
      </c>
      <c r="C522">
        <f>COUNTIF(Atleti!E$2:E$9997,A522)</f>
        <v>0</v>
      </c>
      <c r="D522">
        <f>COUNTIF(Arrivi!F$2:F$9959,B522)</f>
        <v>0</v>
      </c>
    </row>
    <row r="523" spans="1:4" x14ac:dyDescent="0.2">
      <c r="A523" s="4">
        <v>522</v>
      </c>
      <c r="B523" s="51" t="s">
        <v>729</v>
      </c>
      <c r="C523">
        <f>COUNTIF(Atleti!E$2:E$9997,A523)</f>
        <v>0</v>
      </c>
      <c r="D523">
        <f>COUNTIF(Arrivi!F$2:F$9959,B523)</f>
        <v>0</v>
      </c>
    </row>
    <row r="524" spans="1:4" x14ac:dyDescent="0.2">
      <c r="A524" s="4">
        <v>523</v>
      </c>
      <c r="B524" s="51" t="s">
        <v>730</v>
      </c>
      <c r="C524">
        <f>COUNTIF(Atleti!E$2:E$9997,A524)</f>
        <v>0</v>
      </c>
      <c r="D524">
        <f>COUNTIF(Arrivi!F$2:F$9959,B524)</f>
        <v>0</v>
      </c>
    </row>
    <row r="525" spans="1:4" x14ac:dyDescent="0.2">
      <c r="A525" s="4">
        <v>524</v>
      </c>
      <c r="B525" s="51" t="s">
        <v>731</v>
      </c>
      <c r="C525">
        <f>COUNTIF(Atleti!E$2:E$9997,A525)</f>
        <v>0</v>
      </c>
      <c r="D525">
        <f>COUNTIF(Arrivi!F$2:F$9959,B525)</f>
        <v>0</v>
      </c>
    </row>
    <row r="526" spans="1:4" x14ac:dyDescent="0.2">
      <c r="A526" s="4">
        <v>525</v>
      </c>
      <c r="B526" s="51" t="s">
        <v>732</v>
      </c>
      <c r="C526">
        <f>COUNTIF(Atleti!E$2:E$9997,A526)</f>
        <v>0</v>
      </c>
      <c r="D526">
        <f>COUNTIF(Arrivi!F$2:F$9959,B526)</f>
        <v>0</v>
      </c>
    </row>
    <row r="527" spans="1:4" x14ac:dyDescent="0.2">
      <c r="A527" s="4">
        <v>526</v>
      </c>
      <c r="B527" s="51" t="s">
        <v>733</v>
      </c>
      <c r="C527">
        <f>COUNTIF(Atleti!E$2:E$9997,A527)</f>
        <v>0</v>
      </c>
      <c r="D527">
        <f>COUNTIF(Arrivi!F$2:F$9959,B527)</f>
        <v>0</v>
      </c>
    </row>
    <row r="528" spans="1:4" x14ac:dyDescent="0.2">
      <c r="A528" s="4">
        <v>527</v>
      </c>
      <c r="B528" s="51" t="s">
        <v>734</v>
      </c>
      <c r="C528">
        <f>COUNTIF(Atleti!E$2:E$9997,A528)</f>
        <v>0</v>
      </c>
      <c r="D528">
        <f>COUNTIF(Arrivi!F$2:F$9959,B528)</f>
        <v>0</v>
      </c>
    </row>
    <row r="529" spans="1:4" x14ac:dyDescent="0.2">
      <c r="A529" s="4">
        <v>528</v>
      </c>
      <c r="B529" s="51" t="s">
        <v>735</v>
      </c>
      <c r="C529">
        <f>COUNTIF(Atleti!E$2:E$9997,A529)</f>
        <v>0</v>
      </c>
      <c r="D529">
        <f>COUNTIF(Arrivi!F$2:F$9959,B529)</f>
        <v>0</v>
      </c>
    </row>
    <row r="530" spans="1:4" x14ac:dyDescent="0.2">
      <c r="A530" s="4">
        <v>529</v>
      </c>
      <c r="B530" s="51" t="s">
        <v>736</v>
      </c>
      <c r="C530">
        <f>COUNTIF(Atleti!E$2:E$9997,A530)</f>
        <v>0</v>
      </c>
      <c r="D530">
        <f>COUNTIF(Arrivi!F$2:F$9959,B530)</f>
        <v>0</v>
      </c>
    </row>
    <row r="531" spans="1:4" x14ac:dyDescent="0.2">
      <c r="A531" s="4">
        <v>530</v>
      </c>
      <c r="B531" s="51" t="s">
        <v>737</v>
      </c>
      <c r="C531">
        <f>COUNTIF(Atleti!E$2:E$9997,A531)</f>
        <v>0</v>
      </c>
      <c r="D531">
        <f>COUNTIF(Arrivi!F$2:F$9959,B531)</f>
        <v>0</v>
      </c>
    </row>
    <row r="532" spans="1:4" x14ac:dyDescent="0.2">
      <c r="A532" s="4">
        <v>531</v>
      </c>
      <c r="B532" s="51" t="s">
        <v>738</v>
      </c>
      <c r="C532">
        <f>COUNTIF(Atleti!E$2:E$9997,A532)</f>
        <v>0</v>
      </c>
      <c r="D532">
        <f>COUNTIF(Arrivi!F$2:F$9959,B532)</f>
        <v>0</v>
      </c>
    </row>
    <row r="533" spans="1:4" x14ac:dyDescent="0.2">
      <c r="A533" s="4">
        <v>532</v>
      </c>
      <c r="B533" s="51" t="s">
        <v>739</v>
      </c>
      <c r="C533">
        <f>COUNTIF(Atleti!E$2:E$9997,A533)</f>
        <v>0</v>
      </c>
      <c r="D533">
        <f>COUNTIF(Arrivi!F$2:F$9959,B533)</f>
        <v>0</v>
      </c>
    </row>
    <row r="534" spans="1:4" x14ac:dyDescent="0.2">
      <c r="A534" s="4">
        <v>533</v>
      </c>
      <c r="B534" s="51" t="s">
        <v>740</v>
      </c>
      <c r="C534">
        <f>COUNTIF(Atleti!E$2:E$9997,A534)</f>
        <v>0</v>
      </c>
      <c r="D534">
        <f>COUNTIF(Arrivi!F$2:F$9959,B534)</f>
        <v>0</v>
      </c>
    </row>
    <row r="535" spans="1:4" x14ac:dyDescent="0.2">
      <c r="A535" s="4">
        <v>534</v>
      </c>
      <c r="B535" s="51" t="s">
        <v>741</v>
      </c>
      <c r="C535">
        <f>COUNTIF(Atleti!E$2:E$9997,A535)</f>
        <v>0</v>
      </c>
      <c r="D535">
        <f>COUNTIF(Arrivi!F$2:F$9959,B535)</f>
        <v>0</v>
      </c>
    </row>
    <row r="536" spans="1:4" x14ac:dyDescent="0.2">
      <c r="A536" s="4">
        <v>535</v>
      </c>
      <c r="B536" s="51" t="s">
        <v>742</v>
      </c>
      <c r="C536">
        <f>COUNTIF(Atleti!E$2:E$9997,A536)</f>
        <v>0</v>
      </c>
      <c r="D536">
        <f>COUNTIF(Arrivi!F$2:F$9959,B536)</f>
        <v>0</v>
      </c>
    </row>
    <row r="537" spans="1:4" x14ac:dyDescent="0.2">
      <c r="A537" s="4">
        <v>536</v>
      </c>
      <c r="B537" s="51" t="s">
        <v>743</v>
      </c>
      <c r="C537">
        <f>COUNTIF(Atleti!E$2:E$9997,A537)</f>
        <v>0</v>
      </c>
      <c r="D537">
        <f>COUNTIF(Arrivi!F$2:F$9959,B537)</f>
        <v>0</v>
      </c>
    </row>
    <row r="538" spans="1:4" x14ac:dyDescent="0.2">
      <c r="A538" s="4">
        <v>537</v>
      </c>
      <c r="B538" s="51" t="s">
        <v>744</v>
      </c>
      <c r="C538">
        <f>COUNTIF(Atleti!E$2:E$9997,A538)</f>
        <v>0</v>
      </c>
      <c r="D538">
        <f>COUNTIF(Arrivi!F$2:F$9959,B538)</f>
        <v>0</v>
      </c>
    </row>
    <row r="539" spans="1:4" x14ac:dyDescent="0.2">
      <c r="A539" s="4">
        <v>538</v>
      </c>
      <c r="B539" s="51" t="s">
        <v>745</v>
      </c>
      <c r="C539">
        <f>COUNTIF(Atleti!E$2:E$9997,A539)</f>
        <v>0</v>
      </c>
      <c r="D539">
        <f>COUNTIF(Arrivi!F$2:F$9959,B539)</f>
        <v>0</v>
      </c>
    </row>
    <row r="540" spans="1:4" x14ac:dyDescent="0.2">
      <c r="A540" s="4">
        <v>539</v>
      </c>
      <c r="B540" s="51" t="s">
        <v>746</v>
      </c>
      <c r="C540">
        <f>COUNTIF(Atleti!E$2:E$9997,A540)</f>
        <v>0</v>
      </c>
      <c r="D540">
        <f>COUNTIF(Arrivi!F$2:F$9959,B540)</f>
        <v>0</v>
      </c>
    </row>
    <row r="541" spans="1:4" x14ac:dyDescent="0.2">
      <c r="A541" s="4">
        <v>540</v>
      </c>
      <c r="B541" s="51" t="s">
        <v>747</v>
      </c>
      <c r="C541">
        <f>COUNTIF(Atleti!E$2:E$9997,A541)</f>
        <v>0</v>
      </c>
      <c r="D541">
        <f>COUNTIF(Arrivi!F$2:F$9959,B541)</f>
        <v>0</v>
      </c>
    </row>
    <row r="542" spans="1:4" x14ac:dyDescent="0.2">
      <c r="A542" s="4">
        <v>541</v>
      </c>
      <c r="B542" s="51" t="s">
        <v>748</v>
      </c>
      <c r="C542">
        <f>COUNTIF(Atleti!E$2:E$9997,A542)</f>
        <v>0</v>
      </c>
      <c r="D542">
        <f>COUNTIF(Arrivi!F$2:F$9959,B542)</f>
        <v>0</v>
      </c>
    </row>
    <row r="543" spans="1:4" x14ac:dyDescent="0.2">
      <c r="A543" s="4">
        <v>542</v>
      </c>
      <c r="B543" s="51" t="s">
        <v>749</v>
      </c>
      <c r="C543">
        <f>COUNTIF(Atleti!E$2:E$9997,A543)</f>
        <v>0</v>
      </c>
      <c r="D543">
        <f>COUNTIF(Arrivi!F$2:F$9959,B543)</f>
        <v>0</v>
      </c>
    </row>
    <row r="544" spans="1:4" x14ac:dyDescent="0.2">
      <c r="A544" s="4">
        <v>543</v>
      </c>
      <c r="B544" s="51" t="s">
        <v>750</v>
      </c>
      <c r="C544">
        <f>COUNTIF(Atleti!E$2:E$9997,A544)</f>
        <v>0</v>
      </c>
      <c r="D544">
        <f>COUNTIF(Arrivi!F$2:F$9959,B544)</f>
        <v>0</v>
      </c>
    </row>
    <row r="545" spans="1:4" x14ac:dyDescent="0.2">
      <c r="A545" s="4">
        <v>544</v>
      </c>
      <c r="B545" s="51" t="s">
        <v>751</v>
      </c>
      <c r="C545">
        <f>COUNTIF(Atleti!E$2:E$9997,A545)</f>
        <v>0</v>
      </c>
      <c r="D545">
        <f>COUNTIF(Arrivi!F$2:F$9959,B545)</f>
        <v>0</v>
      </c>
    </row>
    <row r="546" spans="1:4" x14ac:dyDescent="0.2">
      <c r="A546" s="4">
        <v>545</v>
      </c>
      <c r="B546" s="51" t="s">
        <v>752</v>
      </c>
      <c r="C546">
        <f>COUNTIF(Atleti!E$2:E$9997,A546)</f>
        <v>0</v>
      </c>
      <c r="D546">
        <f>COUNTIF(Arrivi!F$2:F$9959,B546)</f>
        <v>0</v>
      </c>
    </row>
    <row r="547" spans="1:4" x14ac:dyDescent="0.2">
      <c r="A547" s="4">
        <v>546</v>
      </c>
      <c r="B547" s="51" t="s">
        <v>753</v>
      </c>
      <c r="C547">
        <f>COUNTIF(Atleti!E$2:E$9997,A547)</f>
        <v>0</v>
      </c>
      <c r="D547">
        <f>COUNTIF(Arrivi!F$2:F$9959,B547)</f>
        <v>0</v>
      </c>
    </row>
    <row r="548" spans="1:4" x14ac:dyDescent="0.2">
      <c r="A548" s="4">
        <v>547</v>
      </c>
      <c r="B548" s="51" t="s">
        <v>754</v>
      </c>
      <c r="C548">
        <f>COUNTIF(Atleti!E$2:E$9997,A548)</f>
        <v>0</v>
      </c>
      <c r="D548">
        <f>COUNTIF(Arrivi!F$2:F$9959,B548)</f>
        <v>0</v>
      </c>
    </row>
    <row r="549" spans="1:4" x14ac:dyDescent="0.2">
      <c r="A549" s="4">
        <v>548</v>
      </c>
      <c r="B549" s="51" t="s">
        <v>755</v>
      </c>
      <c r="C549">
        <f>COUNTIF(Atleti!E$2:E$9997,A549)</f>
        <v>0</v>
      </c>
      <c r="D549">
        <f>COUNTIF(Arrivi!F$2:F$9959,B549)</f>
        <v>0</v>
      </c>
    </row>
    <row r="550" spans="1:4" x14ac:dyDescent="0.2">
      <c r="A550" s="4">
        <v>549</v>
      </c>
      <c r="B550" s="51" t="s">
        <v>756</v>
      </c>
      <c r="C550">
        <f>COUNTIF(Atleti!E$2:E$9997,A550)</f>
        <v>0</v>
      </c>
      <c r="D550">
        <f>COUNTIF(Arrivi!F$2:F$9959,B550)</f>
        <v>0</v>
      </c>
    </row>
    <row r="551" spans="1:4" x14ac:dyDescent="0.2">
      <c r="A551" s="4">
        <v>550</v>
      </c>
      <c r="B551" s="51" t="s">
        <v>757</v>
      </c>
      <c r="C551">
        <f>COUNTIF(Atleti!E$2:E$9997,A551)</f>
        <v>0</v>
      </c>
      <c r="D551">
        <f>COUNTIF(Arrivi!F$2:F$9959,B551)</f>
        <v>0</v>
      </c>
    </row>
    <row r="552" spans="1:4" x14ac:dyDescent="0.2">
      <c r="A552" s="4">
        <v>551</v>
      </c>
      <c r="B552" s="51" t="s">
        <v>758</v>
      </c>
      <c r="C552">
        <f>COUNTIF(Atleti!E$2:E$9997,A552)</f>
        <v>0</v>
      </c>
      <c r="D552">
        <f>COUNTIF(Arrivi!F$2:F$9959,B552)</f>
        <v>0</v>
      </c>
    </row>
    <row r="553" spans="1:4" x14ac:dyDescent="0.2">
      <c r="A553" s="4">
        <v>552</v>
      </c>
      <c r="B553" s="51" t="s">
        <v>759</v>
      </c>
      <c r="C553">
        <f>COUNTIF(Atleti!E$2:E$9997,A553)</f>
        <v>0</v>
      </c>
      <c r="D553">
        <f>COUNTIF(Arrivi!F$2:F$9959,B553)</f>
        <v>0</v>
      </c>
    </row>
    <row r="554" spans="1:4" x14ac:dyDescent="0.2">
      <c r="A554" s="4">
        <v>553</v>
      </c>
      <c r="B554" s="51" t="s">
        <v>760</v>
      </c>
      <c r="C554">
        <f>COUNTIF(Atleti!E$2:E$9997,A554)</f>
        <v>0</v>
      </c>
      <c r="D554">
        <f>COUNTIF(Arrivi!F$2:F$9959,B554)</f>
        <v>0</v>
      </c>
    </row>
    <row r="555" spans="1:4" x14ac:dyDescent="0.2">
      <c r="A555" s="4">
        <v>554</v>
      </c>
      <c r="B555" s="51" t="s">
        <v>761</v>
      </c>
      <c r="C555">
        <f>COUNTIF(Atleti!E$2:E$9997,A555)</f>
        <v>0</v>
      </c>
      <c r="D555">
        <f>COUNTIF(Arrivi!F$2:F$9959,B555)</f>
        <v>0</v>
      </c>
    </row>
    <row r="556" spans="1:4" x14ac:dyDescent="0.2">
      <c r="A556" s="4">
        <v>555</v>
      </c>
      <c r="B556" s="51" t="s">
        <v>762</v>
      </c>
      <c r="C556">
        <f>COUNTIF(Atleti!E$2:E$9997,A556)</f>
        <v>0</v>
      </c>
      <c r="D556">
        <f>COUNTIF(Arrivi!F$2:F$9959,B556)</f>
        <v>0</v>
      </c>
    </row>
    <row r="557" spans="1:4" x14ac:dyDescent="0.2">
      <c r="A557" s="4">
        <v>556</v>
      </c>
      <c r="B557" s="51" t="s">
        <v>763</v>
      </c>
      <c r="C557">
        <f>COUNTIF(Atleti!E$2:E$9997,A557)</f>
        <v>0</v>
      </c>
      <c r="D557">
        <f>COUNTIF(Arrivi!F$2:F$9959,B557)</f>
        <v>0</v>
      </c>
    </row>
    <row r="558" spans="1:4" x14ac:dyDescent="0.2">
      <c r="A558" s="4">
        <v>557</v>
      </c>
      <c r="B558" s="51" t="s">
        <v>764</v>
      </c>
      <c r="C558">
        <f>COUNTIF(Atleti!E$2:E$9997,A558)</f>
        <v>0</v>
      </c>
      <c r="D558">
        <f>COUNTIF(Arrivi!F$2:F$9959,B558)</f>
        <v>0</v>
      </c>
    </row>
    <row r="559" spans="1:4" x14ac:dyDescent="0.2">
      <c r="A559" s="4">
        <v>558</v>
      </c>
      <c r="B559" s="51" t="s">
        <v>765</v>
      </c>
      <c r="C559">
        <f>COUNTIF(Atleti!E$2:E$9997,A559)</f>
        <v>0</v>
      </c>
      <c r="D559">
        <f>COUNTIF(Arrivi!F$2:F$9959,B559)</f>
        <v>0</v>
      </c>
    </row>
    <row r="560" spans="1:4" x14ac:dyDescent="0.2">
      <c r="A560" s="4">
        <v>559</v>
      </c>
      <c r="B560" s="51" t="s">
        <v>766</v>
      </c>
      <c r="C560">
        <f>COUNTIF(Atleti!E$2:E$9997,A560)</f>
        <v>0</v>
      </c>
      <c r="D560">
        <f>COUNTIF(Arrivi!F$2:F$9959,B560)</f>
        <v>0</v>
      </c>
    </row>
    <row r="561" spans="1:4" x14ac:dyDescent="0.2">
      <c r="A561" s="4">
        <v>560</v>
      </c>
      <c r="B561" s="51" t="s">
        <v>767</v>
      </c>
      <c r="C561">
        <f>COUNTIF(Atleti!E$2:E$9997,A561)</f>
        <v>0</v>
      </c>
      <c r="D561">
        <f>COUNTIF(Arrivi!F$2:F$9959,B561)</f>
        <v>0</v>
      </c>
    </row>
    <row r="562" spans="1:4" x14ac:dyDescent="0.2">
      <c r="A562" s="4">
        <v>561</v>
      </c>
      <c r="B562" s="51" t="s">
        <v>768</v>
      </c>
      <c r="C562">
        <f>COUNTIF(Atleti!E$2:E$9997,A562)</f>
        <v>0</v>
      </c>
      <c r="D562">
        <f>COUNTIF(Arrivi!F$2:F$9959,B562)</f>
        <v>0</v>
      </c>
    </row>
    <row r="563" spans="1:4" x14ac:dyDescent="0.2">
      <c r="A563" s="4">
        <v>562</v>
      </c>
      <c r="B563" s="51" t="s">
        <v>769</v>
      </c>
      <c r="C563">
        <f>COUNTIF(Atleti!E$2:E$9997,A563)</f>
        <v>0</v>
      </c>
      <c r="D563">
        <f>COUNTIF(Arrivi!F$2:F$9959,B563)</f>
        <v>0</v>
      </c>
    </row>
    <row r="564" spans="1:4" x14ac:dyDescent="0.2">
      <c r="A564" s="4">
        <v>563</v>
      </c>
      <c r="B564" s="51" t="s">
        <v>770</v>
      </c>
      <c r="C564">
        <f>COUNTIF(Atleti!E$2:E$9997,A564)</f>
        <v>0</v>
      </c>
      <c r="D564">
        <f>COUNTIF(Arrivi!F$2:F$9959,B564)</f>
        <v>0</v>
      </c>
    </row>
    <row r="565" spans="1:4" x14ac:dyDescent="0.2">
      <c r="A565" s="4">
        <v>564</v>
      </c>
      <c r="B565" s="51" t="s">
        <v>771</v>
      </c>
      <c r="C565">
        <f>COUNTIF(Atleti!E$2:E$9997,A565)</f>
        <v>0</v>
      </c>
      <c r="D565">
        <f>COUNTIF(Arrivi!F$2:F$9959,B565)</f>
        <v>0</v>
      </c>
    </row>
    <row r="566" spans="1:4" x14ac:dyDescent="0.2">
      <c r="A566" s="4">
        <v>565</v>
      </c>
      <c r="B566" s="51" t="s">
        <v>772</v>
      </c>
      <c r="C566">
        <f>COUNTIF(Atleti!E$2:E$9997,A566)</f>
        <v>0</v>
      </c>
      <c r="D566">
        <f>COUNTIF(Arrivi!F$2:F$9959,B566)</f>
        <v>0</v>
      </c>
    </row>
    <row r="567" spans="1:4" x14ac:dyDescent="0.2">
      <c r="A567" s="4">
        <v>566</v>
      </c>
      <c r="B567" s="51" t="s">
        <v>773</v>
      </c>
      <c r="C567">
        <f>COUNTIF(Atleti!E$2:E$9997,A567)</f>
        <v>0</v>
      </c>
      <c r="D567">
        <f>COUNTIF(Arrivi!F$2:F$9959,B567)</f>
        <v>0</v>
      </c>
    </row>
    <row r="568" spans="1:4" x14ac:dyDescent="0.2">
      <c r="A568" s="4">
        <v>567</v>
      </c>
      <c r="B568" s="51" t="s">
        <v>774</v>
      </c>
      <c r="C568">
        <f>COUNTIF(Atleti!E$2:E$9997,A568)</f>
        <v>0</v>
      </c>
      <c r="D568">
        <f>COUNTIF(Arrivi!F$2:F$9959,B568)</f>
        <v>0</v>
      </c>
    </row>
    <row r="569" spans="1:4" x14ac:dyDescent="0.2">
      <c r="A569" s="4">
        <v>568</v>
      </c>
      <c r="B569" s="51" t="s">
        <v>775</v>
      </c>
      <c r="C569">
        <f>COUNTIF(Atleti!E$2:E$9997,A569)</f>
        <v>0</v>
      </c>
      <c r="D569">
        <f>COUNTIF(Arrivi!F$2:F$9959,B569)</f>
        <v>0</v>
      </c>
    </row>
    <row r="570" spans="1:4" x14ac:dyDescent="0.2">
      <c r="A570" s="4">
        <v>569</v>
      </c>
      <c r="B570" s="51" t="s">
        <v>776</v>
      </c>
      <c r="C570">
        <f>COUNTIF(Atleti!E$2:E$9997,A570)</f>
        <v>0</v>
      </c>
      <c r="D570">
        <f>COUNTIF(Arrivi!F$2:F$9959,B570)</f>
        <v>0</v>
      </c>
    </row>
    <row r="571" spans="1:4" x14ac:dyDescent="0.2">
      <c r="A571" s="4">
        <v>570</v>
      </c>
      <c r="B571" s="51" t="s">
        <v>777</v>
      </c>
      <c r="C571">
        <f>COUNTIF(Atleti!E$2:E$9997,A571)</f>
        <v>0</v>
      </c>
      <c r="D571">
        <f>COUNTIF(Arrivi!F$2:F$9959,B571)</f>
        <v>0</v>
      </c>
    </row>
    <row r="572" spans="1:4" x14ac:dyDescent="0.2">
      <c r="A572" s="4">
        <v>571</v>
      </c>
      <c r="B572" s="51" t="s">
        <v>778</v>
      </c>
      <c r="C572">
        <f>COUNTIF(Atleti!E$2:E$9997,A572)</f>
        <v>0</v>
      </c>
      <c r="D572">
        <f>COUNTIF(Arrivi!F$2:F$9959,B572)</f>
        <v>0</v>
      </c>
    </row>
    <row r="573" spans="1:4" x14ac:dyDescent="0.2">
      <c r="A573" s="4">
        <v>572</v>
      </c>
      <c r="B573" s="51" t="s">
        <v>779</v>
      </c>
      <c r="C573">
        <f>COUNTIF(Atleti!E$2:E$9997,A573)</f>
        <v>0</v>
      </c>
      <c r="D573">
        <f>COUNTIF(Arrivi!F$2:F$9959,B573)</f>
        <v>0</v>
      </c>
    </row>
    <row r="574" spans="1:4" x14ac:dyDescent="0.2">
      <c r="A574" s="4">
        <v>573</v>
      </c>
      <c r="B574" s="51" t="s">
        <v>780</v>
      </c>
      <c r="C574">
        <f>COUNTIF(Atleti!E$2:E$9997,A574)</f>
        <v>0</v>
      </c>
      <c r="D574">
        <f>COUNTIF(Arrivi!F$2:F$9959,B574)</f>
        <v>0</v>
      </c>
    </row>
    <row r="575" spans="1:4" x14ac:dyDescent="0.2">
      <c r="A575" s="4">
        <v>574</v>
      </c>
      <c r="B575" s="51" t="s">
        <v>781</v>
      </c>
      <c r="C575">
        <f>COUNTIF(Atleti!E$2:E$9997,A575)</f>
        <v>0</v>
      </c>
      <c r="D575">
        <f>COUNTIF(Arrivi!F$2:F$9959,B575)</f>
        <v>0</v>
      </c>
    </row>
    <row r="576" spans="1:4" x14ac:dyDescent="0.2">
      <c r="A576" s="4">
        <v>575</v>
      </c>
      <c r="B576" s="51" t="s">
        <v>782</v>
      </c>
      <c r="C576">
        <f>COUNTIF(Atleti!E$2:E$9997,A576)</f>
        <v>0</v>
      </c>
      <c r="D576">
        <f>COUNTIF(Arrivi!F$2:F$9959,B576)</f>
        <v>0</v>
      </c>
    </row>
    <row r="577" spans="1:4" x14ac:dyDescent="0.2">
      <c r="A577" s="4">
        <v>576</v>
      </c>
      <c r="B577" s="51" t="s">
        <v>783</v>
      </c>
      <c r="C577">
        <f>COUNTIF(Atleti!E$2:E$9997,A577)</f>
        <v>0</v>
      </c>
      <c r="D577">
        <f>COUNTIF(Arrivi!F$2:F$9959,B577)</f>
        <v>0</v>
      </c>
    </row>
    <row r="578" spans="1:4" x14ac:dyDescent="0.2">
      <c r="A578" s="4">
        <v>577</v>
      </c>
      <c r="B578" s="51" t="s">
        <v>784</v>
      </c>
      <c r="C578">
        <f>COUNTIF(Atleti!E$2:E$9997,A578)</f>
        <v>0</v>
      </c>
      <c r="D578">
        <f>COUNTIF(Arrivi!F$2:F$9959,B578)</f>
        <v>0</v>
      </c>
    </row>
    <row r="579" spans="1:4" x14ac:dyDescent="0.2">
      <c r="A579" s="4">
        <v>578</v>
      </c>
      <c r="B579" s="51" t="s">
        <v>785</v>
      </c>
      <c r="C579">
        <f>COUNTIF(Atleti!E$2:E$9997,A579)</f>
        <v>0</v>
      </c>
      <c r="D579">
        <f>COUNTIF(Arrivi!F$2:F$9959,B579)</f>
        <v>0</v>
      </c>
    </row>
    <row r="580" spans="1:4" x14ac:dyDescent="0.2">
      <c r="A580" s="4">
        <v>579</v>
      </c>
      <c r="B580" s="51" t="s">
        <v>786</v>
      </c>
      <c r="C580">
        <f>COUNTIF(Atleti!E$2:E$9997,A580)</f>
        <v>0</v>
      </c>
      <c r="D580">
        <f>COUNTIF(Arrivi!F$2:F$9959,B580)</f>
        <v>0</v>
      </c>
    </row>
    <row r="581" spans="1:4" x14ac:dyDescent="0.2">
      <c r="A581" s="4">
        <v>580</v>
      </c>
      <c r="B581" s="51" t="s">
        <v>787</v>
      </c>
      <c r="C581">
        <f>COUNTIF(Atleti!E$2:E$9997,A581)</f>
        <v>0</v>
      </c>
      <c r="D581">
        <f>COUNTIF(Arrivi!F$2:F$9959,B581)</f>
        <v>0</v>
      </c>
    </row>
    <row r="582" spans="1:4" x14ac:dyDescent="0.2">
      <c r="A582" s="4">
        <v>581</v>
      </c>
      <c r="B582" s="51" t="s">
        <v>788</v>
      </c>
      <c r="C582">
        <f>COUNTIF(Atleti!E$2:E$9997,A582)</f>
        <v>0</v>
      </c>
      <c r="D582">
        <f>COUNTIF(Arrivi!F$2:F$9959,B582)</f>
        <v>0</v>
      </c>
    </row>
    <row r="583" spans="1:4" x14ac:dyDescent="0.2">
      <c r="A583" s="4">
        <v>582</v>
      </c>
      <c r="B583" s="51" t="s">
        <v>789</v>
      </c>
      <c r="C583">
        <f>COUNTIF(Atleti!E$2:E$9997,A583)</f>
        <v>0</v>
      </c>
      <c r="D583">
        <f>COUNTIF(Arrivi!F$2:F$9959,B583)</f>
        <v>0</v>
      </c>
    </row>
    <row r="584" spans="1:4" x14ac:dyDescent="0.2">
      <c r="A584" s="4">
        <v>583</v>
      </c>
      <c r="B584" s="51" t="s">
        <v>790</v>
      </c>
      <c r="C584">
        <f>COUNTIF(Atleti!E$2:E$9997,A584)</f>
        <v>0</v>
      </c>
      <c r="D584">
        <f>COUNTIF(Arrivi!F$2:F$9959,B584)</f>
        <v>0</v>
      </c>
    </row>
    <row r="585" spans="1:4" x14ac:dyDescent="0.2">
      <c r="A585" s="4">
        <v>584</v>
      </c>
      <c r="B585" s="51" t="s">
        <v>791</v>
      </c>
      <c r="C585">
        <f>COUNTIF(Atleti!E$2:E$9997,A585)</f>
        <v>0</v>
      </c>
      <c r="D585">
        <f>COUNTIF(Arrivi!F$2:F$9959,B585)</f>
        <v>0</v>
      </c>
    </row>
    <row r="586" spans="1:4" x14ac:dyDescent="0.2">
      <c r="A586" s="4">
        <v>585</v>
      </c>
      <c r="B586" s="51" t="s">
        <v>792</v>
      </c>
      <c r="C586">
        <f>COUNTIF(Atleti!E$2:E$9997,A586)</f>
        <v>0</v>
      </c>
      <c r="D586">
        <f>COUNTIF(Arrivi!F$2:F$9959,B586)</f>
        <v>0</v>
      </c>
    </row>
    <row r="587" spans="1:4" x14ac:dyDescent="0.2">
      <c r="A587" s="4">
        <v>586</v>
      </c>
      <c r="B587" s="51" t="s">
        <v>793</v>
      </c>
      <c r="C587">
        <f>COUNTIF(Atleti!E$2:E$9997,A587)</f>
        <v>0</v>
      </c>
      <c r="D587">
        <f>COUNTIF(Arrivi!F$2:F$9959,B587)</f>
        <v>0</v>
      </c>
    </row>
    <row r="588" spans="1:4" x14ac:dyDescent="0.2">
      <c r="A588" s="4">
        <v>587</v>
      </c>
      <c r="B588" s="51" t="s">
        <v>794</v>
      </c>
      <c r="C588">
        <f>COUNTIF(Atleti!E$2:E$9997,A588)</f>
        <v>0</v>
      </c>
      <c r="D588">
        <f>COUNTIF(Arrivi!F$2:F$9959,B588)</f>
        <v>0</v>
      </c>
    </row>
    <row r="589" spans="1:4" x14ac:dyDescent="0.2">
      <c r="A589" s="4">
        <v>588</v>
      </c>
      <c r="B589" s="51" t="s">
        <v>795</v>
      </c>
      <c r="C589">
        <f>COUNTIF(Atleti!E$2:E$9997,A589)</f>
        <v>0</v>
      </c>
      <c r="D589">
        <f>COUNTIF(Arrivi!F$2:F$9959,B589)</f>
        <v>0</v>
      </c>
    </row>
    <row r="590" spans="1:4" x14ac:dyDescent="0.2">
      <c r="A590" s="4">
        <v>589</v>
      </c>
      <c r="B590" s="51" t="s">
        <v>796</v>
      </c>
      <c r="C590">
        <f>COUNTIF(Atleti!E$2:E$9997,A590)</f>
        <v>0</v>
      </c>
      <c r="D590">
        <f>COUNTIF(Arrivi!F$2:F$9959,B590)</f>
        <v>0</v>
      </c>
    </row>
    <row r="591" spans="1:4" x14ac:dyDescent="0.2">
      <c r="A591" s="4">
        <v>590</v>
      </c>
      <c r="B591" s="51" t="s">
        <v>797</v>
      </c>
      <c r="C591">
        <f>COUNTIF(Atleti!E$2:E$9997,A591)</f>
        <v>0</v>
      </c>
      <c r="D591">
        <f>COUNTIF(Arrivi!F$2:F$9959,B591)</f>
        <v>0</v>
      </c>
    </row>
    <row r="592" spans="1:4" x14ac:dyDescent="0.2">
      <c r="A592" s="4">
        <v>591</v>
      </c>
      <c r="B592" s="51" t="s">
        <v>798</v>
      </c>
      <c r="C592">
        <f>COUNTIF(Atleti!E$2:E$9997,A592)</f>
        <v>0</v>
      </c>
      <c r="D592">
        <f>COUNTIF(Arrivi!F$2:F$9959,B592)</f>
        <v>0</v>
      </c>
    </row>
    <row r="593" spans="1:4" x14ac:dyDescent="0.2">
      <c r="A593" s="4">
        <v>592</v>
      </c>
      <c r="B593" s="51" t="s">
        <v>799</v>
      </c>
      <c r="C593">
        <f>COUNTIF(Atleti!E$2:E$9997,A593)</f>
        <v>0</v>
      </c>
      <c r="D593">
        <f>COUNTIF(Arrivi!F$2:F$9959,B593)</f>
        <v>0</v>
      </c>
    </row>
    <row r="594" spans="1:4" x14ac:dyDescent="0.2">
      <c r="A594" s="4">
        <v>593</v>
      </c>
      <c r="B594" s="51" t="s">
        <v>800</v>
      </c>
      <c r="C594">
        <f>COUNTIF(Atleti!E$2:E$9997,A594)</f>
        <v>0</v>
      </c>
      <c r="D594">
        <f>COUNTIF(Arrivi!F$2:F$9959,B594)</f>
        <v>0</v>
      </c>
    </row>
    <row r="595" spans="1:4" x14ac:dyDescent="0.2">
      <c r="A595" s="4">
        <v>594</v>
      </c>
      <c r="B595" s="51" t="s">
        <v>801</v>
      </c>
      <c r="C595">
        <f>COUNTIF(Atleti!E$2:E$9997,A595)</f>
        <v>0</v>
      </c>
      <c r="D595">
        <f>COUNTIF(Arrivi!F$2:F$9959,B595)</f>
        <v>0</v>
      </c>
    </row>
    <row r="596" spans="1:4" x14ac:dyDescent="0.2">
      <c r="A596" s="4">
        <v>595</v>
      </c>
      <c r="B596" s="51" t="s">
        <v>802</v>
      </c>
      <c r="C596">
        <f>COUNTIF(Atleti!E$2:E$9997,A596)</f>
        <v>0</v>
      </c>
      <c r="D596">
        <f>COUNTIF(Arrivi!F$2:F$9959,B596)</f>
        <v>0</v>
      </c>
    </row>
    <row r="597" spans="1:4" x14ac:dyDescent="0.2">
      <c r="A597" s="4">
        <v>596</v>
      </c>
      <c r="B597" s="51" t="s">
        <v>803</v>
      </c>
      <c r="C597">
        <f>COUNTIF(Atleti!E$2:E$9997,A597)</f>
        <v>0</v>
      </c>
      <c r="D597">
        <f>COUNTIF(Arrivi!F$2:F$9959,B597)</f>
        <v>0</v>
      </c>
    </row>
    <row r="598" spans="1:4" x14ac:dyDescent="0.2">
      <c r="A598" s="4">
        <v>597</v>
      </c>
      <c r="B598" s="51" t="s">
        <v>804</v>
      </c>
      <c r="C598">
        <f>COUNTIF(Atleti!E$2:E$9997,A598)</f>
        <v>0</v>
      </c>
      <c r="D598">
        <f>COUNTIF(Arrivi!F$2:F$9959,B598)</f>
        <v>0</v>
      </c>
    </row>
    <row r="599" spans="1:4" x14ac:dyDescent="0.2">
      <c r="A599" s="4">
        <v>598</v>
      </c>
      <c r="B599" s="51" t="s">
        <v>805</v>
      </c>
      <c r="C599">
        <f>COUNTIF(Atleti!E$2:E$9997,A599)</f>
        <v>0</v>
      </c>
      <c r="D599">
        <f>COUNTIF(Arrivi!F$2:F$9959,B599)</f>
        <v>0</v>
      </c>
    </row>
    <row r="600" spans="1:4" x14ac:dyDescent="0.2">
      <c r="A600" s="4">
        <v>599</v>
      </c>
      <c r="B600" s="51" t="s">
        <v>806</v>
      </c>
      <c r="C600">
        <f>COUNTIF(Atleti!E$2:E$9997,A600)</f>
        <v>0</v>
      </c>
      <c r="D600">
        <f>COUNTIF(Arrivi!F$2:F$9959,B600)</f>
        <v>0</v>
      </c>
    </row>
    <row r="601" spans="1:4" x14ac:dyDescent="0.2">
      <c r="A601" s="4">
        <v>600</v>
      </c>
      <c r="B601" s="51" t="s">
        <v>807</v>
      </c>
      <c r="C601">
        <f>COUNTIF(Atleti!E$2:E$9997,A601)</f>
        <v>0</v>
      </c>
      <c r="D601">
        <f>COUNTIF(Arrivi!F$2:F$9959,B601)</f>
        <v>0</v>
      </c>
    </row>
    <row r="602" spans="1:4" x14ac:dyDescent="0.2">
      <c r="A602" s="4">
        <v>601</v>
      </c>
      <c r="B602" s="51" t="s">
        <v>808</v>
      </c>
      <c r="C602">
        <f>COUNTIF(Atleti!E$2:E$9997,A602)</f>
        <v>0</v>
      </c>
      <c r="D602">
        <f>COUNTIF(Arrivi!F$2:F$9959,B602)</f>
        <v>0</v>
      </c>
    </row>
    <row r="603" spans="1:4" x14ac:dyDescent="0.2">
      <c r="A603" s="4">
        <v>602</v>
      </c>
      <c r="B603" s="51" t="s">
        <v>809</v>
      </c>
      <c r="C603">
        <f>COUNTIF(Atleti!E$2:E$9997,A603)</f>
        <v>0</v>
      </c>
      <c r="D603">
        <f>COUNTIF(Arrivi!F$2:F$9959,B603)</f>
        <v>0</v>
      </c>
    </row>
    <row r="604" spans="1:4" x14ac:dyDescent="0.2">
      <c r="A604" s="4">
        <v>603</v>
      </c>
      <c r="B604" s="51" t="s">
        <v>810</v>
      </c>
      <c r="C604">
        <f>COUNTIF(Atleti!E$2:E$9997,A604)</f>
        <v>0</v>
      </c>
      <c r="D604">
        <f>COUNTIF(Arrivi!F$2:F$9959,B604)</f>
        <v>0</v>
      </c>
    </row>
    <row r="605" spans="1:4" x14ac:dyDescent="0.2">
      <c r="A605" s="4">
        <v>604</v>
      </c>
      <c r="B605" s="51" t="s">
        <v>811</v>
      </c>
      <c r="C605">
        <f>COUNTIF(Atleti!E$2:E$9997,A605)</f>
        <v>0</v>
      </c>
      <c r="D605">
        <f>COUNTIF(Arrivi!F$2:F$9959,B605)</f>
        <v>0</v>
      </c>
    </row>
    <row r="606" spans="1:4" x14ac:dyDescent="0.2">
      <c r="A606" s="4">
        <v>605</v>
      </c>
      <c r="B606" s="51" t="s">
        <v>812</v>
      </c>
      <c r="C606">
        <f>COUNTIF(Atleti!E$2:E$9997,A606)</f>
        <v>0</v>
      </c>
      <c r="D606">
        <f>COUNTIF(Arrivi!F$2:F$9959,B606)</f>
        <v>0</v>
      </c>
    </row>
    <row r="607" spans="1:4" x14ac:dyDescent="0.2">
      <c r="A607" s="4">
        <v>606</v>
      </c>
      <c r="B607" s="51" t="s">
        <v>813</v>
      </c>
      <c r="C607">
        <f>COUNTIF(Atleti!E$2:E$9997,A607)</f>
        <v>0</v>
      </c>
      <c r="D607">
        <f>COUNTIF(Arrivi!F$2:F$9959,B607)</f>
        <v>0</v>
      </c>
    </row>
    <row r="608" spans="1:4" x14ac:dyDescent="0.2">
      <c r="A608" s="4">
        <v>607</v>
      </c>
      <c r="B608" s="51" t="s">
        <v>814</v>
      </c>
      <c r="C608">
        <f>COUNTIF(Atleti!E$2:E$9997,A608)</f>
        <v>0</v>
      </c>
      <c r="D608">
        <f>COUNTIF(Arrivi!F$2:F$9959,B608)</f>
        <v>0</v>
      </c>
    </row>
    <row r="609" spans="1:4" x14ac:dyDescent="0.2">
      <c r="A609" s="4">
        <v>608</v>
      </c>
      <c r="B609" s="51" t="s">
        <v>815</v>
      </c>
      <c r="C609">
        <f>COUNTIF(Atleti!E$2:E$9997,A609)</f>
        <v>0</v>
      </c>
      <c r="D609">
        <f>COUNTIF(Arrivi!F$2:F$9959,B609)</f>
        <v>0</v>
      </c>
    </row>
    <row r="610" spans="1:4" x14ac:dyDescent="0.2">
      <c r="A610" s="4">
        <v>609</v>
      </c>
      <c r="B610" s="51" t="s">
        <v>816</v>
      </c>
      <c r="C610">
        <f>COUNTIF(Atleti!E$2:E$9997,A610)</f>
        <v>0</v>
      </c>
      <c r="D610">
        <f>COUNTIF(Arrivi!F$2:F$9959,B610)</f>
        <v>0</v>
      </c>
    </row>
    <row r="611" spans="1:4" x14ac:dyDescent="0.2">
      <c r="A611" s="4">
        <v>610</v>
      </c>
      <c r="B611" s="51" t="s">
        <v>817</v>
      </c>
      <c r="C611">
        <f>COUNTIF(Atleti!E$2:E$9997,A611)</f>
        <v>0</v>
      </c>
      <c r="D611">
        <f>COUNTIF(Arrivi!F$2:F$9959,B611)</f>
        <v>0</v>
      </c>
    </row>
    <row r="612" spans="1:4" x14ac:dyDescent="0.2">
      <c r="A612" s="4">
        <v>611</v>
      </c>
      <c r="B612" s="51" t="s">
        <v>818</v>
      </c>
      <c r="C612">
        <f>COUNTIF(Atleti!E$2:E$9997,A612)</f>
        <v>0</v>
      </c>
      <c r="D612">
        <f>COUNTIF(Arrivi!F$2:F$9959,B612)</f>
        <v>0</v>
      </c>
    </row>
    <row r="613" spans="1:4" x14ac:dyDescent="0.2">
      <c r="A613" s="4">
        <v>612</v>
      </c>
      <c r="B613" s="51" t="s">
        <v>819</v>
      </c>
      <c r="C613">
        <f>COUNTIF(Atleti!E$2:E$9997,A613)</f>
        <v>0</v>
      </c>
      <c r="D613">
        <f>COUNTIF(Arrivi!F$2:F$9959,B613)</f>
        <v>0</v>
      </c>
    </row>
    <row r="614" spans="1:4" x14ac:dyDescent="0.2">
      <c r="A614" s="4">
        <v>613</v>
      </c>
      <c r="B614" s="51" t="s">
        <v>820</v>
      </c>
      <c r="C614">
        <f>COUNTIF(Atleti!E$2:E$9997,A614)</f>
        <v>0</v>
      </c>
      <c r="D614">
        <f>COUNTIF(Arrivi!F$2:F$9959,B614)</f>
        <v>0</v>
      </c>
    </row>
    <row r="615" spans="1:4" x14ac:dyDescent="0.2">
      <c r="A615" s="4">
        <v>614</v>
      </c>
      <c r="B615" s="51" t="s">
        <v>821</v>
      </c>
      <c r="C615">
        <f>COUNTIF(Atleti!E$2:E$9997,A615)</f>
        <v>0</v>
      </c>
      <c r="D615">
        <f>COUNTIF(Arrivi!F$2:F$9959,B615)</f>
        <v>0</v>
      </c>
    </row>
    <row r="616" spans="1:4" x14ac:dyDescent="0.2">
      <c r="A616" s="4">
        <v>615</v>
      </c>
      <c r="B616" s="51" t="s">
        <v>822</v>
      </c>
      <c r="C616">
        <f>COUNTIF(Atleti!E$2:E$9997,A616)</f>
        <v>0</v>
      </c>
      <c r="D616">
        <f>COUNTIF(Arrivi!F$2:F$9959,B616)</f>
        <v>0</v>
      </c>
    </row>
    <row r="617" spans="1:4" x14ac:dyDescent="0.2">
      <c r="A617" s="4">
        <v>616</v>
      </c>
      <c r="B617" s="51" t="s">
        <v>823</v>
      </c>
      <c r="C617">
        <f>COUNTIF(Atleti!E$2:E$9997,A617)</f>
        <v>0</v>
      </c>
      <c r="D617">
        <f>COUNTIF(Arrivi!F$2:F$9959,B617)</f>
        <v>0</v>
      </c>
    </row>
    <row r="618" spans="1:4" x14ac:dyDescent="0.2">
      <c r="A618" s="4">
        <v>617</v>
      </c>
      <c r="B618" s="51" t="s">
        <v>824</v>
      </c>
      <c r="C618">
        <f>COUNTIF(Atleti!E$2:E$9997,A618)</f>
        <v>0</v>
      </c>
      <c r="D618">
        <f>COUNTIF(Arrivi!F$2:F$9959,B618)</f>
        <v>0</v>
      </c>
    </row>
    <row r="619" spans="1:4" x14ac:dyDescent="0.2">
      <c r="A619" s="4">
        <v>618</v>
      </c>
      <c r="B619" s="51" t="s">
        <v>825</v>
      </c>
      <c r="C619">
        <f>COUNTIF(Atleti!E$2:E$9997,A619)</f>
        <v>0</v>
      </c>
      <c r="D619">
        <f>COUNTIF(Arrivi!F$2:F$9959,B619)</f>
        <v>0</v>
      </c>
    </row>
    <row r="620" spans="1:4" x14ac:dyDescent="0.2">
      <c r="A620" s="4">
        <v>619</v>
      </c>
      <c r="B620" s="51" t="s">
        <v>826</v>
      </c>
      <c r="C620">
        <f>COUNTIF(Atleti!E$2:E$9997,A620)</f>
        <v>0</v>
      </c>
      <c r="D620">
        <f>COUNTIF(Arrivi!F$2:F$9959,B620)</f>
        <v>0</v>
      </c>
    </row>
    <row r="621" spans="1:4" x14ac:dyDescent="0.2">
      <c r="A621" s="4">
        <v>620</v>
      </c>
      <c r="B621" s="51" t="s">
        <v>827</v>
      </c>
      <c r="C621">
        <f>COUNTIF(Atleti!E$2:E$9997,A621)</f>
        <v>0</v>
      </c>
      <c r="D621">
        <f>COUNTIF(Arrivi!F$2:F$9959,B621)</f>
        <v>0</v>
      </c>
    </row>
    <row r="622" spans="1:4" x14ac:dyDescent="0.2">
      <c r="A622" s="4">
        <v>621</v>
      </c>
      <c r="B622" s="51" t="s">
        <v>828</v>
      </c>
      <c r="C622">
        <f>COUNTIF(Atleti!E$2:E$9997,A622)</f>
        <v>0</v>
      </c>
      <c r="D622">
        <f>COUNTIF(Arrivi!F$2:F$9959,B622)</f>
        <v>0</v>
      </c>
    </row>
    <row r="623" spans="1:4" x14ac:dyDescent="0.2">
      <c r="A623" s="4">
        <v>622</v>
      </c>
      <c r="B623" s="51" t="s">
        <v>829</v>
      </c>
      <c r="C623">
        <f>COUNTIF(Atleti!E$2:E$9997,A623)</f>
        <v>0</v>
      </c>
      <c r="D623">
        <f>COUNTIF(Arrivi!F$2:F$9959,B623)</f>
        <v>0</v>
      </c>
    </row>
    <row r="624" spans="1:4" x14ac:dyDescent="0.2">
      <c r="A624" s="4">
        <v>623</v>
      </c>
      <c r="B624" s="51" t="s">
        <v>830</v>
      </c>
      <c r="C624">
        <f>COUNTIF(Atleti!E$2:E$9997,A624)</f>
        <v>0</v>
      </c>
      <c r="D624">
        <f>COUNTIF(Arrivi!F$2:F$9959,B624)</f>
        <v>0</v>
      </c>
    </row>
    <row r="625" spans="1:4" x14ac:dyDescent="0.2">
      <c r="A625" s="4">
        <v>624</v>
      </c>
      <c r="B625" s="51" t="s">
        <v>831</v>
      </c>
      <c r="C625">
        <f>COUNTIF(Atleti!E$2:E$9997,A625)</f>
        <v>0</v>
      </c>
      <c r="D625">
        <f>COUNTIF(Arrivi!F$2:F$9959,B625)</f>
        <v>0</v>
      </c>
    </row>
    <row r="626" spans="1:4" x14ac:dyDescent="0.2">
      <c r="A626" s="4">
        <v>625</v>
      </c>
      <c r="B626" s="51" t="s">
        <v>832</v>
      </c>
      <c r="C626">
        <f>COUNTIF(Atleti!E$2:E$9997,A626)</f>
        <v>0</v>
      </c>
      <c r="D626">
        <f>COUNTIF(Arrivi!F$2:F$9959,B626)</f>
        <v>0</v>
      </c>
    </row>
    <row r="627" spans="1:4" x14ac:dyDescent="0.2">
      <c r="A627" s="4">
        <v>626</v>
      </c>
      <c r="B627" s="51" t="s">
        <v>833</v>
      </c>
      <c r="C627">
        <f>COUNTIF(Atleti!E$2:E$9997,A627)</f>
        <v>0</v>
      </c>
      <c r="D627">
        <f>COUNTIF(Arrivi!F$2:F$9959,B627)</f>
        <v>0</v>
      </c>
    </row>
    <row r="628" spans="1:4" x14ac:dyDescent="0.2">
      <c r="A628" s="4">
        <v>627</v>
      </c>
      <c r="B628" s="51" t="s">
        <v>834</v>
      </c>
      <c r="C628">
        <f>COUNTIF(Atleti!E$2:E$9997,A628)</f>
        <v>0</v>
      </c>
      <c r="D628">
        <f>COUNTIF(Arrivi!F$2:F$9959,B628)</f>
        <v>0</v>
      </c>
    </row>
    <row r="629" spans="1:4" x14ac:dyDescent="0.2">
      <c r="A629" s="4">
        <v>628</v>
      </c>
      <c r="B629" s="51" t="s">
        <v>835</v>
      </c>
      <c r="C629">
        <f>COUNTIF(Atleti!E$2:E$9997,A629)</f>
        <v>0</v>
      </c>
      <c r="D629">
        <f>COUNTIF(Arrivi!F$2:F$9959,B629)</f>
        <v>0</v>
      </c>
    </row>
    <row r="630" spans="1:4" x14ac:dyDescent="0.2">
      <c r="A630" s="4">
        <v>629</v>
      </c>
      <c r="B630" s="51" t="s">
        <v>836</v>
      </c>
      <c r="C630">
        <f>COUNTIF(Atleti!E$2:E$9997,A630)</f>
        <v>0</v>
      </c>
      <c r="D630">
        <f>COUNTIF(Arrivi!F$2:F$9959,B630)</f>
        <v>0</v>
      </c>
    </row>
    <row r="631" spans="1:4" x14ac:dyDescent="0.2">
      <c r="A631" s="4">
        <v>630</v>
      </c>
      <c r="B631" s="51" t="s">
        <v>837</v>
      </c>
      <c r="C631">
        <f>COUNTIF(Atleti!E$2:E$9997,A631)</f>
        <v>0</v>
      </c>
      <c r="D631">
        <f>COUNTIF(Arrivi!F$2:F$9959,B631)</f>
        <v>0</v>
      </c>
    </row>
    <row r="632" spans="1:4" x14ac:dyDescent="0.2">
      <c r="A632" s="4">
        <v>631</v>
      </c>
      <c r="B632" s="51" t="s">
        <v>838</v>
      </c>
      <c r="C632">
        <f>COUNTIF(Atleti!E$2:E$9997,A632)</f>
        <v>0</v>
      </c>
      <c r="D632">
        <f>COUNTIF(Arrivi!F$2:F$9959,B632)</f>
        <v>0</v>
      </c>
    </row>
    <row r="633" spans="1:4" x14ac:dyDescent="0.2">
      <c r="A633" s="4">
        <v>632</v>
      </c>
      <c r="B633" s="51" t="s">
        <v>839</v>
      </c>
      <c r="C633">
        <f>COUNTIF(Atleti!E$2:E$9997,A633)</f>
        <v>0</v>
      </c>
      <c r="D633">
        <f>COUNTIF(Arrivi!F$2:F$9959,B633)</f>
        <v>0</v>
      </c>
    </row>
    <row r="634" spans="1:4" x14ac:dyDescent="0.2">
      <c r="A634" s="4">
        <v>633</v>
      </c>
      <c r="B634" s="51" t="s">
        <v>840</v>
      </c>
      <c r="C634">
        <f>COUNTIF(Atleti!E$2:E$9997,A634)</f>
        <v>0</v>
      </c>
      <c r="D634">
        <f>COUNTIF(Arrivi!F$2:F$9959,B634)</f>
        <v>0</v>
      </c>
    </row>
    <row r="635" spans="1:4" x14ac:dyDescent="0.2">
      <c r="A635" s="4">
        <v>634</v>
      </c>
      <c r="B635" s="51" t="s">
        <v>841</v>
      </c>
      <c r="C635">
        <f>COUNTIF(Atleti!E$2:E$9997,A635)</f>
        <v>0</v>
      </c>
      <c r="D635">
        <f>COUNTIF(Arrivi!F$2:F$9959,B635)</f>
        <v>0</v>
      </c>
    </row>
    <row r="636" spans="1:4" x14ac:dyDescent="0.2">
      <c r="A636" s="4">
        <v>635</v>
      </c>
      <c r="B636" s="51" t="s">
        <v>842</v>
      </c>
      <c r="C636">
        <f>COUNTIF(Atleti!E$2:E$9997,A636)</f>
        <v>0</v>
      </c>
      <c r="D636">
        <f>COUNTIF(Arrivi!F$2:F$9959,B636)</f>
        <v>0</v>
      </c>
    </row>
    <row r="637" spans="1:4" x14ac:dyDescent="0.2">
      <c r="A637" s="4">
        <v>636</v>
      </c>
      <c r="B637" s="51" t="s">
        <v>843</v>
      </c>
      <c r="C637">
        <f>COUNTIF(Atleti!E$2:E$9997,A637)</f>
        <v>0</v>
      </c>
      <c r="D637">
        <f>COUNTIF(Arrivi!F$2:F$9959,B637)</f>
        <v>0</v>
      </c>
    </row>
    <row r="638" spans="1:4" x14ac:dyDescent="0.2">
      <c r="A638" s="4">
        <v>637</v>
      </c>
      <c r="B638" s="51" t="s">
        <v>844</v>
      </c>
      <c r="C638">
        <f>COUNTIF(Atleti!E$2:E$9997,A638)</f>
        <v>0</v>
      </c>
      <c r="D638">
        <f>COUNTIF(Arrivi!F$2:F$9959,B638)</f>
        <v>0</v>
      </c>
    </row>
    <row r="639" spans="1:4" x14ac:dyDescent="0.2">
      <c r="A639" s="4">
        <v>638</v>
      </c>
      <c r="B639" s="51" t="s">
        <v>845</v>
      </c>
      <c r="C639">
        <f>COUNTIF(Atleti!E$2:E$9997,A639)</f>
        <v>0</v>
      </c>
      <c r="D639">
        <f>COUNTIF(Arrivi!F$2:F$9959,B639)</f>
        <v>0</v>
      </c>
    </row>
    <row r="640" spans="1:4" x14ac:dyDescent="0.2">
      <c r="A640" s="4">
        <v>639</v>
      </c>
      <c r="B640" s="51" t="s">
        <v>846</v>
      </c>
      <c r="C640">
        <f>COUNTIF(Atleti!E$2:E$9997,A640)</f>
        <v>0</v>
      </c>
      <c r="D640">
        <f>COUNTIF(Arrivi!F$2:F$9959,B640)</f>
        <v>0</v>
      </c>
    </row>
    <row r="641" spans="1:4" x14ac:dyDescent="0.2">
      <c r="A641" s="4">
        <v>640</v>
      </c>
      <c r="B641" s="51" t="s">
        <v>847</v>
      </c>
      <c r="C641">
        <f>COUNTIF(Atleti!E$2:E$9997,A641)</f>
        <v>0</v>
      </c>
      <c r="D641">
        <f>COUNTIF(Arrivi!F$2:F$9959,B641)</f>
        <v>0</v>
      </c>
    </row>
    <row r="642" spans="1:4" x14ac:dyDescent="0.2">
      <c r="A642" s="4">
        <v>641</v>
      </c>
      <c r="B642" s="51" t="s">
        <v>848</v>
      </c>
      <c r="C642">
        <f>COUNTIF(Atleti!E$2:E$9997,A642)</f>
        <v>0</v>
      </c>
      <c r="D642">
        <f>COUNTIF(Arrivi!F$2:F$9959,B642)</f>
        <v>0</v>
      </c>
    </row>
    <row r="643" spans="1:4" x14ac:dyDescent="0.2">
      <c r="A643" s="4">
        <v>642</v>
      </c>
      <c r="B643" s="51" t="s">
        <v>849</v>
      </c>
      <c r="C643">
        <f>COUNTIF(Atleti!E$2:E$9997,A643)</f>
        <v>0</v>
      </c>
      <c r="D643">
        <f>COUNTIF(Arrivi!F$2:F$9959,B643)</f>
        <v>0</v>
      </c>
    </row>
    <row r="644" spans="1:4" x14ac:dyDescent="0.2">
      <c r="A644" s="4">
        <v>643</v>
      </c>
      <c r="B644" s="51" t="s">
        <v>850</v>
      </c>
      <c r="C644">
        <f>COUNTIF(Atleti!E$2:E$9997,A644)</f>
        <v>0</v>
      </c>
      <c r="D644">
        <f>COUNTIF(Arrivi!F$2:F$9959,B644)</f>
        <v>0</v>
      </c>
    </row>
    <row r="645" spans="1:4" x14ac:dyDescent="0.2">
      <c r="A645" s="4">
        <v>644</v>
      </c>
      <c r="B645" s="51" t="s">
        <v>851</v>
      </c>
      <c r="C645">
        <f>COUNTIF(Atleti!E$2:E$9997,A645)</f>
        <v>2</v>
      </c>
      <c r="D645">
        <f>COUNTIF(Arrivi!F$2:F$9959,B645)</f>
        <v>2</v>
      </c>
    </row>
    <row r="646" spans="1:4" x14ac:dyDescent="0.2">
      <c r="A646" s="4">
        <v>645</v>
      </c>
      <c r="B646" s="51" t="s">
        <v>852</v>
      </c>
      <c r="C646">
        <f>COUNTIF(Atleti!E$2:E$9997,A646)</f>
        <v>0</v>
      </c>
      <c r="D646">
        <f>COUNTIF(Arrivi!F$2:F$9959,B646)</f>
        <v>0</v>
      </c>
    </row>
    <row r="647" spans="1:4" x14ac:dyDescent="0.2">
      <c r="A647" s="4">
        <v>646</v>
      </c>
      <c r="B647" s="51" t="s">
        <v>853</v>
      </c>
      <c r="C647">
        <f>COUNTIF(Atleti!E$2:E$9997,A647)</f>
        <v>0</v>
      </c>
      <c r="D647">
        <f>COUNTIF(Arrivi!F$2:F$9959,B647)</f>
        <v>0</v>
      </c>
    </row>
    <row r="648" spans="1:4" x14ac:dyDescent="0.2">
      <c r="A648" s="4">
        <v>647</v>
      </c>
      <c r="B648" s="51" t="s">
        <v>854</v>
      </c>
      <c r="C648">
        <f>COUNTIF(Atleti!E$2:E$9997,A648)</f>
        <v>1</v>
      </c>
      <c r="D648">
        <f>COUNTIF(Arrivi!F$2:F$9959,B648)</f>
        <v>1</v>
      </c>
    </row>
    <row r="649" spans="1:4" x14ac:dyDescent="0.2">
      <c r="A649" s="4">
        <v>648</v>
      </c>
      <c r="B649" s="51" t="s">
        <v>855</v>
      </c>
      <c r="C649">
        <f>COUNTIF(Atleti!E$2:E$9997,A649)</f>
        <v>0</v>
      </c>
      <c r="D649">
        <f>COUNTIF(Arrivi!F$2:F$9959,B649)</f>
        <v>0</v>
      </c>
    </row>
    <row r="650" spans="1:4" x14ac:dyDescent="0.2">
      <c r="A650" s="4">
        <v>649</v>
      </c>
      <c r="B650" s="51" t="s">
        <v>856</v>
      </c>
      <c r="C650">
        <f>COUNTIF(Atleti!E$2:E$9997,A650)</f>
        <v>0</v>
      </c>
      <c r="D650">
        <f>COUNTIF(Arrivi!F$2:F$9959,B650)</f>
        <v>0</v>
      </c>
    </row>
    <row r="651" spans="1:4" x14ac:dyDescent="0.2">
      <c r="A651" s="4">
        <v>650</v>
      </c>
      <c r="B651" s="51" t="s">
        <v>857</v>
      </c>
      <c r="C651">
        <f>COUNTIF(Atleti!E$2:E$9997,A651)</f>
        <v>0</v>
      </c>
      <c r="D651">
        <f>COUNTIF(Arrivi!F$2:F$9959,B651)</f>
        <v>0</v>
      </c>
    </row>
    <row r="652" spans="1:4" x14ac:dyDescent="0.2">
      <c r="A652" s="4">
        <v>651</v>
      </c>
      <c r="B652" s="51" t="s">
        <v>858</v>
      </c>
      <c r="C652">
        <f>COUNTIF(Atleti!E$2:E$9997,A652)</f>
        <v>0</v>
      </c>
      <c r="D652">
        <f>COUNTIF(Arrivi!F$2:F$9959,B652)</f>
        <v>0</v>
      </c>
    </row>
    <row r="653" spans="1:4" x14ac:dyDescent="0.2">
      <c r="A653" s="4">
        <v>652</v>
      </c>
      <c r="B653" s="51" t="s">
        <v>859</v>
      </c>
      <c r="C653">
        <f>COUNTIF(Atleti!E$2:E$9997,A653)</f>
        <v>0</v>
      </c>
      <c r="D653">
        <f>COUNTIF(Arrivi!F$2:F$9959,B653)</f>
        <v>0</v>
      </c>
    </row>
    <row r="654" spans="1:4" x14ac:dyDescent="0.2">
      <c r="A654" s="4">
        <v>653</v>
      </c>
      <c r="B654" s="51" t="s">
        <v>860</v>
      </c>
      <c r="C654">
        <f>COUNTIF(Atleti!E$2:E$9997,A654)</f>
        <v>0</v>
      </c>
      <c r="D654">
        <f>COUNTIF(Arrivi!F$2:F$9959,B654)</f>
        <v>0</v>
      </c>
    </row>
    <row r="655" spans="1:4" x14ac:dyDescent="0.2">
      <c r="A655" s="4">
        <v>654</v>
      </c>
      <c r="B655" s="51" t="s">
        <v>861</v>
      </c>
      <c r="C655">
        <f>COUNTIF(Atleti!E$2:E$9997,A655)</f>
        <v>0</v>
      </c>
      <c r="D655">
        <f>COUNTIF(Arrivi!F$2:F$9959,B655)</f>
        <v>0</v>
      </c>
    </row>
    <row r="656" spans="1:4" x14ac:dyDescent="0.2">
      <c r="A656" s="4">
        <v>655</v>
      </c>
      <c r="B656" s="51" t="s">
        <v>862</v>
      </c>
      <c r="C656">
        <f>COUNTIF(Atleti!E$2:E$9997,A656)</f>
        <v>0</v>
      </c>
      <c r="D656">
        <f>COUNTIF(Arrivi!F$2:F$9959,B656)</f>
        <v>0</v>
      </c>
    </row>
    <row r="657" spans="1:4" x14ac:dyDescent="0.2">
      <c r="A657" s="4">
        <v>656</v>
      </c>
      <c r="B657" s="51" t="s">
        <v>863</v>
      </c>
      <c r="C657">
        <f>COUNTIF(Atleti!E$2:E$9997,A657)</f>
        <v>0</v>
      </c>
      <c r="D657">
        <f>COUNTIF(Arrivi!F$2:F$9959,B657)</f>
        <v>0</v>
      </c>
    </row>
    <row r="658" spans="1:4" x14ac:dyDescent="0.2">
      <c r="A658" s="4">
        <v>657</v>
      </c>
      <c r="B658" s="51" t="s">
        <v>864</v>
      </c>
      <c r="C658">
        <f>COUNTIF(Atleti!E$2:E$9997,A658)</f>
        <v>0</v>
      </c>
      <c r="D658">
        <f>COUNTIF(Arrivi!F$2:F$9959,B658)</f>
        <v>0</v>
      </c>
    </row>
    <row r="659" spans="1:4" x14ac:dyDescent="0.2">
      <c r="A659" s="4">
        <v>658</v>
      </c>
      <c r="B659" s="51" t="s">
        <v>865</v>
      </c>
      <c r="C659">
        <f>COUNTIF(Atleti!E$2:E$9997,A659)</f>
        <v>0</v>
      </c>
      <c r="D659">
        <f>COUNTIF(Arrivi!F$2:F$9959,B659)</f>
        <v>0</v>
      </c>
    </row>
    <row r="660" spans="1:4" x14ac:dyDescent="0.2">
      <c r="A660" s="4">
        <v>659</v>
      </c>
      <c r="B660" s="51" t="s">
        <v>866</v>
      </c>
      <c r="C660">
        <f>COUNTIF(Atleti!E$2:E$9997,A660)</f>
        <v>0</v>
      </c>
      <c r="D660">
        <f>COUNTIF(Arrivi!F$2:F$9959,B660)</f>
        <v>0</v>
      </c>
    </row>
    <row r="661" spans="1:4" x14ac:dyDescent="0.2">
      <c r="A661" s="4">
        <v>660</v>
      </c>
      <c r="B661" s="51" t="s">
        <v>867</v>
      </c>
      <c r="C661">
        <f>COUNTIF(Atleti!E$2:E$9997,A661)</f>
        <v>0</v>
      </c>
      <c r="D661">
        <f>COUNTIF(Arrivi!F$2:F$9959,B661)</f>
        <v>0</v>
      </c>
    </row>
    <row r="662" spans="1:4" x14ac:dyDescent="0.2">
      <c r="A662" s="4">
        <v>661</v>
      </c>
      <c r="B662" s="51" t="s">
        <v>868</v>
      </c>
      <c r="C662">
        <f>COUNTIF(Atleti!E$2:E$9997,A662)</f>
        <v>0</v>
      </c>
      <c r="D662">
        <f>COUNTIF(Arrivi!F$2:F$9959,B662)</f>
        <v>0</v>
      </c>
    </row>
    <row r="663" spans="1:4" x14ac:dyDescent="0.2">
      <c r="A663" s="4">
        <v>662</v>
      </c>
      <c r="B663" s="51" t="s">
        <v>869</v>
      </c>
      <c r="C663">
        <f>COUNTIF(Atleti!E$2:E$9997,A663)</f>
        <v>0</v>
      </c>
      <c r="D663">
        <f>COUNTIF(Arrivi!F$2:F$9959,B663)</f>
        <v>0</v>
      </c>
    </row>
    <row r="664" spans="1:4" x14ac:dyDescent="0.2">
      <c r="A664" s="4">
        <v>663</v>
      </c>
      <c r="B664" s="51" t="s">
        <v>870</v>
      </c>
      <c r="C664">
        <f>COUNTIF(Atleti!E$2:E$9997,A664)</f>
        <v>0</v>
      </c>
      <c r="D664">
        <f>COUNTIF(Arrivi!F$2:F$9959,B664)</f>
        <v>0</v>
      </c>
    </row>
    <row r="665" spans="1:4" x14ac:dyDescent="0.2">
      <c r="A665" s="4">
        <v>664</v>
      </c>
      <c r="B665" s="51" t="s">
        <v>871</v>
      </c>
      <c r="C665">
        <f>COUNTIF(Atleti!E$2:E$9997,A665)</f>
        <v>0</v>
      </c>
      <c r="D665">
        <f>COUNTIF(Arrivi!F$2:F$9959,B665)</f>
        <v>0</v>
      </c>
    </row>
    <row r="666" spans="1:4" x14ac:dyDescent="0.2">
      <c r="A666" s="4">
        <v>665</v>
      </c>
      <c r="B666" s="51" t="s">
        <v>872</v>
      </c>
      <c r="C666">
        <f>COUNTIF(Atleti!E$2:E$9997,A666)</f>
        <v>0</v>
      </c>
      <c r="D666">
        <f>COUNTIF(Arrivi!F$2:F$9959,B666)</f>
        <v>0</v>
      </c>
    </row>
    <row r="667" spans="1:4" x14ac:dyDescent="0.2">
      <c r="A667" s="4">
        <v>666</v>
      </c>
      <c r="B667" s="51" t="s">
        <v>873</v>
      </c>
      <c r="C667">
        <f>COUNTIF(Atleti!E$2:E$9997,A667)</f>
        <v>0</v>
      </c>
      <c r="D667">
        <f>COUNTIF(Arrivi!F$2:F$9959,B667)</f>
        <v>0</v>
      </c>
    </row>
    <row r="668" spans="1:4" x14ac:dyDescent="0.2">
      <c r="A668" s="4">
        <v>667</v>
      </c>
      <c r="B668" s="51" t="s">
        <v>874</v>
      </c>
      <c r="C668">
        <f>COUNTIF(Atleti!E$2:E$9997,A668)</f>
        <v>0</v>
      </c>
      <c r="D668">
        <f>COUNTIF(Arrivi!F$2:F$9959,B668)</f>
        <v>0</v>
      </c>
    </row>
    <row r="669" spans="1:4" x14ac:dyDescent="0.2">
      <c r="A669" s="4">
        <v>668</v>
      </c>
      <c r="B669" s="51" t="s">
        <v>875</v>
      </c>
      <c r="C669">
        <f>COUNTIF(Atleti!E$2:E$9997,A669)</f>
        <v>0</v>
      </c>
      <c r="D669">
        <f>COUNTIF(Arrivi!F$2:F$9959,B669)</f>
        <v>0</v>
      </c>
    </row>
    <row r="670" spans="1:4" x14ac:dyDescent="0.2">
      <c r="A670" s="4">
        <v>669</v>
      </c>
      <c r="B670" s="51" t="s">
        <v>876</v>
      </c>
      <c r="C670">
        <f>COUNTIF(Atleti!E$2:E$9997,A670)</f>
        <v>0</v>
      </c>
      <c r="D670">
        <f>COUNTIF(Arrivi!F$2:F$9959,B670)</f>
        <v>0</v>
      </c>
    </row>
    <row r="671" spans="1:4" x14ac:dyDescent="0.2">
      <c r="A671" s="4">
        <v>670</v>
      </c>
      <c r="B671" s="51" t="s">
        <v>877</v>
      </c>
      <c r="C671">
        <f>COUNTIF(Atleti!E$2:E$9997,A671)</f>
        <v>0</v>
      </c>
      <c r="D671">
        <f>COUNTIF(Arrivi!F$2:F$9959,B671)</f>
        <v>0</v>
      </c>
    </row>
    <row r="672" spans="1:4" x14ac:dyDescent="0.2">
      <c r="A672" s="4">
        <v>671</v>
      </c>
      <c r="B672" s="51" t="s">
        <v>878</v>
      </c>
      <c r="C672">
        <f>COUNTIF(Atleti!E$2:E$9997,A672)</f>
        <v>0</v>
      </c>
      <c r="D672">
        <f>COUNTIF(Arrivi!F$2:F$9959,B672)</f>
        <v>0</v>
      </c>
    </row>
    <row r="673" spans="1:4" x14ac:dyDescent="0.2">
      <c r="A673" s="4">
        <v>672</v>
      </c>
      <c r="B673" s="51" t="s">
        <v>879</v>
      </c>
      <c r="C673">
        <f>COUNTIF(Atleti!E$2:E$9997,A673)</f>
        <v>0</v>
      </c>
      <c r="D673">
        <f>COUNTIF(Arrivi!F$2:F$9959,B673)</f>
        <v>0</v>
      </c>
    </row>
    <row r="674" spans="1:4" x14ac:dyDescent="0.2">
      <c r="A674" s="4">
        <v>673</v>
      </c>
      <c r="B674" s="51" t="s">
        <v>880</v>
      </c>
      <c r="C674">
        <f>COUNTIF(Atleti!E$2:E$9997,A674)</f>
        <v>0</v>
      </c>
      <c r="D674">
        <f>COUNTIF(Arrivi!F$2:F$9959,B674)</f>
        <v>0</v>
      </c>
    </row>
    <row r="675" spans="1:4" x14ac:dyDescent="0.2">
      <c r="A675" s="4">
        <v>674</v>
      </c>
      <c r="B675" s="51" t="s">
        <v>881</v>
      </c>
      <c r="C675">
        <f>COUNTIF(Atleti!E$2:E$9997,A675)</f>
        <v>0</v>
      </c>
      <c r="D675">
        <f>COUNTIF(Arrivi!F$2:F$9959,B675)</f>
        <v>0</v>
      </c>
    </row>
    <row r="676" spans="1:4" x14ac:dyDescent="0.2">
      <c r="A676" s="4">
        <v>675</v>
      </c>
      <c r="B676" s="51" t="s">
        <v>882</v>
      </c>
      <c r="C676">
        <f>COUNTIF(Atleti!E$2:E$9997,A676)</f>
        <v>0</v>
      </c>
      <c r="D676">
        <f>COUNTIF(Arrivi!F$2:F$9959,B676)</f>
        <v>0</v>
      </c>
    </row>
    <row r="677" spans="1:4" x14ac:dyDescent="0.2">
      <c r="A677" s="4">
        <v>676</v>
      </c>
      <c r="B677" s="51" t="s">
        <v>883</v>
      </c>
      <c r="C677">
        <f>COUNTIF(Atleti!E$2:E$9997,A677)</f>
        <v>0</v>
      </c>
      <c r="D677">
        <f>COUNTIF(Arrivi!F$2:F$9959,B677)</f>
        <v>0</v>
      </c>
    </row>
    <row r="678" spans="1:4" x14ac:dyDescent="0.2">
      <c r="A678" s="4">
        <v>677</v>
      </c>
      <c r="B678" s="51" t="s">
        <v>884</v>
      </c>
      <c r="C678">
        <f>COUNTIF(Atleti!E$2:E$9997,A678)</f>
        <v>0</v>
      </c>
      <c r="D678">
        <f>COUNTIF(Arrivi!F$2:F$9959,B678)</f>
        <v>0</v>
      </c>
    </row>
    <row r="679" spans="1:4" x14ac:dyDescent="0.2">
      <c r="A679" s="4">
        <v>678</v>
      </c>
      <c r="B679" s="51" t="s">
        <v>885</v>
      </c>
      <c r="C679">
        <f>COUNTIF(Atleti!E$2:E$9997,A679)</f>
        <v>0</v>
      </c>
      <c r="D679">
        <f>COUNTIF(Arrivi!F$2:F$9959,B679)</f>
        <v>0</v>
      </c>
    </row>
    <row r="680" spans="1:4" x14ac:dyDescent="0.2">
      <c r="A680" s="4">
        <v>679</v>
      </c>
      <c r="B680" s="51" t="s">
        <v>886</v>
      </c>
      <c r="C680">
        <f>COUNTIF(Atleti!E$2:E$9997,A680)</f>
        <v>0</v>
      </c>
      <c r="D680">
        <f>COUNTIF(Arrivi!F$2:F$9959,B680)</f>
        <v>0</v>
      </c>
    </row>
    <row r="681" spans="1:4" x14ac:dyDescent="0.2">
      <c r="A681" s="4">
        <v>680</v>
      </c>
      <c r="B681" s="51" t="s">
        <v>887</v>
      </c>
      <c r="C681">
        <f>COUNTIF(Atleti!E$2:E$9997,A681)</f>
        <v>0</v>
      </c>
      <c r="D681">
        <f>COUNTIF(Arrivi!F$2:F$9959,B681)</f>
        <v>0</v>
      </c>
    </row>
    <row r="682" spans="1:4" x14ac:dyDescent="0.2">
      <c r="A682" s="4">
        <v>681</v>
      </c>
      <c r="B682" s="51" t="s">
        <v>888</v>
      </c>
      <c r="C682">
        <f>COUNTIF(Atleti!E$2:E$9997,A682)</f>
        <v>0</v>
      </c>
      <c r="D682">
        <f>COUNTIF(Arrivi!F$2:F$9959,B682)</f>
        <v>0</v>
      </c>
    </row>
    <row r="683" spans="1:4" x14ac:dyDescent="0.2">
      <c r="A683" s="4">
        <v>682</v>
      </c>
      <c r="B683" s="51" t="s">
        <v>889</v>
      </c>
      <c r="C683">
        <f>COUNTIF(Atleti!E$2:E$9997,A683)</f>
        <v>0</v>
      </c>
      <c r="D683">
        <f>COUNTIF(Arrivi!F$2:F$9959,B683)</f>
        <v>0</v>
      </c>
    </row>
    <row r="684" spans="1:4" x14ac:dyDescent="0.2">
      <c r="A684" s="4">
        <v>683</v>
      </c>
      <c r="B684" s="51" t="s">
        <v>890</v>
      </c>
      <c r="C684">
        <f>COUNTIF(Atleti!E$2:E$9997,A684)</f>
        <v>0</v>
      </c>
      <c r="D684">
        <f>COUNTIF(Arrivi!F$2:F$9959,B684)</f>
        <v>0</v>
      </c>
    </row>
    <row r="685" spans="1:4" x14ac:dyDescent="0.2">
      <c r="A685" s="4">
        <v>684</v>
      </c>
      <c r="B685" s="51" t="s">
        <v>891</v>
      </c>
      <c r="C685">
        <f>COUNTIF(Atleti!E$2:E$9997,A685)</f>
        <v>0</v>
      </c>
      <c r="D685">
        <f>COUNTIF(Arrivi!F$2:F$9959,B685)</f>
        <v>0</v>
      </c>
    </row>
    <row r="686" spans="1:4" x14ac:dyDescent="0.2">
      <c r="A686" s="4">
        <v>685</v>
      </c>
      <c r="B686" s="51" t="s">
        <v>892</v>
      </c>
      <c r="C686">
        <f>COUNTIF(Atleti!E$2:E$9997,A686)</f>
        <v>0</v>
      </c>
      <c r="D686">
        <f>COUNTIF(Arrivi!F$2:F$9959,B686)</f>
        <v>0</v>
      </c>
    </row>
    <row r="687" spans="1:4" x14ac:dyDescent="0.2">
      <c r="A687" s="4">
        <v>686</v>
      </c>
      <c r="B687" s="51" t="s">
        <v>893</v>
      </c>
      <c r="C687">
        <f>COUNTIF(Atleti!E$2:E$9997,A687)</f>
        <v>0</v>
      </c>
      <c r="D687">
        <f>COUNTIF(Arrivi!F$2:F$9959,B687)</f>
        <v>0</v>
      </c>
    </row>
    <row r="688" spans="1:4" x14ac:dyDescent="0.2">
      <c r="A688" s="4">
        <v>687</v>
      </c>
      <c r="B688" s="51" t="s">
        <v>894</v>
      </c>
      <c r="C688">
        <f>COUNTIF(Atleti!E$2:E$9997,A688)</f>
        <v>0</v>
      </c>
      <c r="D688">
        <f>COUNTIF(Arrivi!F$2:F$9959,B688)</f>
        <v>0</v>
      </c>
    </row>
    <row r="689" spans="1:4" x14ac:dyDescent="0.2">
      <c r="A689" s="4">
        <v>688</v>
      </c>
      <c r="B689" s="51" t="s">
        <v>895</v>
      </c>
      <c r="C689">
        <f>COUNTIF(Atleti!E$2:E$9997,A689)</f>
        <v>0</v>
      </c>
      <c r="D689">
        <f>COUNTIF(Arrivi!F$2:F$9959,B689)</f>
        <v>0</v>
      </c>
    </row>
    <row r="690" spans="1:4" x14ac:dyDescent="0.2">
      <c r="A690" s="4">
        <v>689</v>
      </c>
      <c r="B690" s="51" t="s">
        <v>896</v>
      </c>
      <c r="C690">
        <f>COUNTIF(Atleti!E$2:E$9997,A690)</f>
        <v>0</v>
      </c>
      <c r="D690">
        <f>COUNTIF(Arrivi!F$2:F$9959,B690)</f>
        <v>0</v>
      </c>
    </row>
    <row r="691" spans="1:4" x14ac:dyDescent="0.2">
      <c r="A691" s="4">
        <v>690</v>
      </c>
      <c r="B691" s="51" t="s">
        <v>897</v>
      </c>
      <c r="C691">
        <f>COUNTIF(Atleti!E$2:E$9997,A691)</f>
        <v>0</v>
      </c>
      <c r="D691">
        <f>COUNTIF(Arrivi!F$2:F$9959,B691)</f>
        <v>0</v>
      </c>
    </row>
    <row r="692" spans="1:4" x14ac:dyDescent="0.2">
      <c r="A692" s="4">
        <v>691</v>
      </c>
      <c r="B692" s="51" t="s">
        <v>898</v>
      </c>
      <c r="C692">
        <f>COUNTIF(Atleti!E$2:E$9997,A692)</f>
        <v>0</v>
      </c>
      <c r="D692">
        <f>COUNTIF(Arrivi!F$2:F$9959,B692)</f>
        <v>0</v>
      </c>
    </row>
    <row r="693" spans="1:4" x14ac:dyDescent="0.2">
      <c r="A693" s="4">
        <v>692</v>
      </c>
      <c r="B693" s="51" t="s">
        <v>899</v>
      </c>
      <c r="C693">
        <f>COUNTIF(Atleti!E$2:E$9997,A693)</f>
        <v>0</v>
      </c>
      <c r="D693">
        <f>COUNTIF(Arrivi!F$2:F$9959,B693)</f>
        <v>0</v>
      </c>
    </row>
    <row r="694" spans="1:4" x14ac:dyDescent="0.2">
      <c r="A694" s="4">
        <v>693</v>
      </c>
      <c r="B694" s="51" t="s">
        <v>900</v>
      </c>
      <c r="C694">
        <f>COUNTIF(Atleti!E$2:E$9997,A694)</f>
        <v>0</v>
      </c>
      <c r="D694">
        <f>COUNTIF(Arrivi!F$2:F$9959,B694)</f>
        <v>0</v>
      </c>
    </row>
    <row r="695" spans="1:4" x14ac:dyDescent="0.2">
      <c r="A695" s="4">
        <v>694</v>
      </c>
      <c r="B695" s="51" t="s">
        <v>901</v>
      </c>
      <c r="C695">
        <f>COUNTIF(Atleti!E$2:E$9997,A695)</f>
        <v>0</v>
      </c>
      <c r="D695">
        <f>COUNTIF(Arrivi!F$2:F$9959,B695)</f>
        <v>0</v>
      </c>
    </row>
    <row r="696" spans="1:4" x14ac:dyDescent="0.2">
      <c r="A696" s="4">
        <v>695</v>
      </c>
      <c r="B696" s="51" t="s">
        <v>902</v>
      </c>
      <c r="C696">
        <f>COUNTIF(Atleti!E$2:E$9997,A696)</f>
        <v>0</v>
      </c>
      <c r="D696">
        <f>COUNTIF(Arrivi!F$2:F$9959,B696)</f>
        <v>0</v>
      </c>
    </row>
    <row r="697" spans="1:4" x14ac:dyDescent="0.2">
      <c r="A697" s="4">
        <v>696</v>
      </c>
      <c r="B697" s="51" t="s">
        <v>903</v>
      </c>
      <c r="C697">
        <f>COUNTIF(Atleti!E$2:E$9997,A697)</f>
        <v>0</v>
      </c>
      <c r="D697">
        <f>COUNTIF(Arrivi!F$2:F$9959,B697)</f>
        <v>0</v>
      </c>
    </row>
    <row r="698" spans="1:4" x14ac:dyDescent="0.2">
      <c r="A698" s="4">
        <v>697</v>
      </c>
      <c r="B698" s="51" t="s">
        <v>904</v>
      </c>
      <c r="C698">
        <f>COUNTIF(Atleti!E$2:E$9997,A698)</f>
        <v>0</v>
      </c>
      <c r="D698">
        <f>COUNTIF(Arrivi!F$2:F$9959,B698)</f>
        <v>0</v>
      </c>
    </row>
    <row r="699" spans="1:4" x14ac:dyDescent="0.2">
      <c r="A699" s="4">
        <v>698</v>
      </c>
      <c r="B699" s="51" t="s">
        <v>905</v>
      </c>
      <c r="C699">
        <f>COUNTIF(Atleti!E$2:E$9997,A699)</f>
        <v>0</v>
      </c>
      <c r="D699">
        <f>COUNTIF(Arrivi!F$2:F$9959,B699)</f>
        <v>0</v>
      </c>
    </row>
    <row r="700" spans="1:4" x14ac:dyDescent="0.2">
      <c r="A700" s="4">
        <v>699</v>
      </c>
      <c r="B700" s="51" t="s">
        <v>906</v>
      </c>
      <c r="C700">
        <f>COUNTIF(Atleti!E$2:E$9997,A700)</f>
        <v>0</v>
      </c>
      <c r="D700">
        <f>COUNTIF(Arrivi!F$2:F$9959,B700)</f>
        <v>0</v>
      </c>
    </row>
    <row r="701" spans="1:4" x14ac:dyDescent="0.2">
      <c r="A701" s="4">
        <v>700</v>
      </c>
      <c r="B701" s="51" t="s">
        <v>907</v>
      </c>
      <c r="C701">
        <f>COUNTIF(Atleti!E$2:E$9997,A701)</f>
        <v>0</v>
      </c>
      <c r="D701">
        <f>COUNTIF(Arrivi!F$2:F$9959,B701)</f>
        <v>0</v>
      </c>
    </row>
    <row r="702" spans="1:4" x14ac:dyDescent="0.2">
      <c r="A702" s="4">
        <v>701</v>
      </c>
      <c r="B702" s="51" t="s">
        <v>908</v>
      </c>
      <c r="C702">
        <f>COUNTIF(Atleti!E$2:E$9997,A702)</f>
        <v>0</v>
      </c>
      <c r="D702">
        <f>COUNTIF(Arrivi!F$2:F$9959,B702)</f>
        <v>0</v>
      </c>
    </row>
    <row r="703" spans="1:4" x14ac:dyDescent="0.2">
      <c r="A703" s="4">
        <v>702</v>
      </c>
      <c r="B703" s="51" t="s">
        <v>909</v>
      </c>
      <c r="C703">
        <f>COUNTIF(Atleti!E$2:E$9997,A703)</f>
        <v>0</v>
      </c>
      <c r="D703">
        <f>COUNTIF(Arrivi!F$2:F$9959,B703)</f>
        <v>0</v>
      </c>
    </row>
    <row r="704" spans="1:4" x14ac:dyDescent="0.2">
      <c r="A704" s="4">
        <v>703</v>
      </c>
      <c r="B704" s="51" t="s">
        <v>910</v>
      </c>
      <c r="C704">
        <f>COUNTIF(Atleti!E$2:E$9997,A704)</f>
        <v>0</v>
      </c>
      <c r="D704">
        <f>COUNTIF(Arrivi!F$2:F$9959,B704)</f>
        <v>0</v>
      </c>
    </row>
    <row r="705" spans="1:4" x14ac:dyDescent="0.2">
      <c r="A705" s="4">
        <v>704</v>
      </c>
      <c r="B705" s="51" t="s">
        <v>911</v>
      </c>
      <c r="C705">
        <f>COUNTIF(Atleti!E$2:E$9997,A705)</f>
        <v>0</v>
      </c>
      <c r="D705">
        <f>COUNTIF(Arrivi!F$2:F$9959,B705)</f>
        <v>0</v>
      </c>
    </row>
    <row r="706" spans="1:4" x14ac:dyDescent="0.2">
      <c r="A706" s="4">
        <v>705</v>
      </c>
      <c r="B706" s="51" t="s">
        <v>912</v>
      </c>
      <c r="C706">
        <f>COUNTIF(Atleti!E$2:E$9997,A706)</f>
        <v>0</v>
      </c>
      <c r="D706">
        <f>COUNTIF(Arrivi!F$2:F$9959,B706)</f>
        <v>0</v>
      </c>
    </row>
    <row r="707" spans="1:4" x14ac:dyDescent="0.2">
      <c r="A707" s="4">
        <v>706</v>
      </c>
      <c r="B707" s="51" t="s">
        <v>913</v>
      </c>
      <c r="C707">
        <f>COUNTIF(Atleti!E$2:E$9997,A707)</f>
        <v>0</v>
      </c>
      <c r="D707">
        <f>COUNTIF(Arrivi!F$2:F$9959,B707)</f>
        <v>0</v>
      </c>
    </row>
    <row r="708" spans="1:4" x14ac:dyDescent="0.2">
      <c r="A708" s="4">
        <v>707</v>
      </c>
      <c r="B708" s="51" t="s">
        <v>914</v>
      </c>
      <c r="C708">
        <f>COUNTIF(Atleti!E$2:E$9997,A708)</f>
        <v>0</v>
      </c>
      <c r="D708">
        <f>COUNTIF(Arrivi!F$2:F$9959,B708)</f>
        <v>0</v>
      </c>
    </row>
    <row r="709" spans="1:4" x14ac:dyDescent="0.2">
      <c r="A709" s="4">
        <v>708</v>
      </c>
      <c r="B709" s="51" t="s">
        <v>915</v>
      </c>
      <c r="C709">
        <f>COUNTIF(Atleti!E$2:E$9997,A709)</f>
        <v>0</v>
      </c>
      <c r="D709">
        <f>COUNTIF(Arrivi!F$2:F$9959,B709)</f>
        <v>0</v>
      </c>
    </row>
    <row r="710" spans="1:4" x14ac:dyDescent="0.2">
      <c r="A710" s="4">
        <v>709</v>
      </c>
      <c r="B710" s="51" t="s">
        <v>916</v>
      </c>
      <c r="C710">
        <f>COUNTIF(Atleti!E$2:E$9997,A710)</f>
        <v>0</v>
      </c>
      <c r="D710">
        <f>COUNTIF(Arrivi!F$2:F$9959,B710)</f>
        <v>0</v>
      </c>
    </row>
    <row r="711" spans="1:4" x14ac:dyDescent="0.2">
      <c r="A711" s="4">
        <v>710</v>
      </c>
      <c r="B711" s="51" t="s">
        <v>917</v>
      </c>
      <c r="C711">
        <f>COUNTIF(Atleti!E$2:E$9997,A711)</f>
        <v>0</v>
      </c>
      <c r="D711">
        <f>COUNTIF(Arrivi!F$2:F$9959,B711)</f>
        <v>0</v>
      </c>
    </row>
    <row r="712" spans="1:4" x14ac:dyDescent="0.2">
      <c r="A712" s="4">
        <v>711</v>
      </c>
      <c r="B712" s="51" t="s">
        <v>918</v>
      </c>
      <c r="C712">
        <f>COUNTIF(Atleti!E$2:E$9997,A712)</f>
        <v>0</v>
      </c>
      <c r="D712">
        <f>COUNTIF(Arrivi!F$2:F$9959,B712)</f>
        <v>0</v>
      </c>
    </row>
    <row r="713" spans="1:4" x14ac:dyDescent="0.2">
      <c r="A713" s="4">
        <v>712</v>
      </c>
      <c r="B713" s="51" t="s">
        <v>919</v>
      </c>
      <c r="C713">
        <f>COUNTIF(Atleti!E$2:E$9997,A713)</f>
        <v>0</v>
      </c>
      <c r="D713">
        <f>COUNTIF(Arrivi!F$2:F$9959,B713)</f>
        <v>0</v>
      </c>
    </row>
    <row r="714" spans="1:4" x14ac:dyDescent="0.2">
      <c r="A714" s="4">
        <v>713</v>
      </c>
      <c r="B714" s="51" t="s">
        <v>920</v>
      </c>
      <c r="C714">
        <f>COUNTIF(Atleti!E$2:E$9997,A714)</f>
        <v>0</v>
      </c>
      <c r="D714">
        <f>COUNTIF(Arrivi!F$2:F$9959,B714)</f>
        <v>0</v>
      </c>
    </row>
    <row r="715" spans="1:4" x14ac:dyDescent="0.2">
      <c r="A715" s="4">
        <v>714</v>
      </c>
      <c r="B715" s="51" t="s">
        <v>921</v>
      </c>
      <c r="C715">
        <f>COUNTIF(Atleti!E$2:E$9997,A715)</f>
        <v>0</v>
      </c>
      <c r="D715">
        <f>COUNTIF(Arrivi!F$2:F$9959,B715)</f>
        <v>0</v>
      </c>
    </row>
    <row r="716" spans="1:4" x14ac:dyDescent="0.2">
      <c r="A716" s="4">
        <v>715</v>
      </c>
      <c r="B716" s="51" t="s">
        <v>922</v>
      </c>
      <c r="C716">
        <f>COUNTIF(Atleti!E$2:E$9997,A716)</f>
        <v>0</v>
      </c>
      <c r="D716">
        <f>COUNTIF(Arrivi!F$2:F$9959,B716)</f>
        <v>0</v>
      </c>
    </row>
    <row r="717" spans="1:4" x14ac:dyDescent="0.2">
      <c r="A717" s="4">
        <v>716</v>
      </c>
      <c r="B717" s="51" t="s">
        <v>923</v>
      </c>
      <c r="C717">
        <f>COUNTIF(Atleti!E$2:E$9997,A717)</f>
        <v>0</v>
      </c>
      <c r="D717">
        <f>COUNTIF(Arrivi!F$2:F$9959,B717)</f>
        <v>0</v>
      </c>
    </row>
    <row r="718" spans="1:4" x14ac:dyDescent="0.2">
      <c r="A718" s="4">
        <v>717</v>
      </c>
      <c r="B718" s="51" t="s">
        <v>924</v>
      </c>
      <c r="C718">
        <f>COUNTIF(Atleti!E$2:E$9997,A718)</f>
        <v>0</v>
      </c>
      <c r="D718">
        <f>COUNTIF(Arrivi!F$2:F$9959,B718)</f>
        <v>0</v>
      </c>
    </row>
    <row r="719" spans="1:4" x14ac:dyDescent="0.2">
      <c r="A719" s="4">
        <v>718</v>
      </c>
      <c r="B719" s="51" t="s">
        <v>925</v>
      </c>
      <c r="C719">
        <f>COUNTIF(Atleti!E$2:E$9997,A719)</f>
        <v>0</v>
      </c>
      <c r="D719">
        <f>COUNTIF(Arrivi!F$2:F$9959,B719)</f>
        <v>0</v>
      </c>
    </row>
    <row r="720" spans="1:4" x14ac:dyDescent="0.2">
      <c r="A720" s="4">
        <v>719</v>
      </c>
      <c r="B720" s="51" t="s">
        <v>926</v>
      </c>
      <c r="C720">
        <f>COUNTIF(Atleti!E$2:E$9997,A720)</f>
        <v>0</v>
      </c>
      <c r="D720">
        <f>COUNTIF(Arrivi!F$2:F$9959,B720)</f>
        <v>0</v>
      </c>
    </row>
    <row r="721" spans="1:4" x14ac:dyDescent="0.2">
      <c r="A721" s="4">
        <v>720</v>
      </c>
      <c r="B721" s="51" t="s">
        <v>927</v>
      </c>
      <c r="C721">
        <f>COUNTIF(Atleti!E$2:E$9997,A721)</f>
        <v>0</v>
      </c>
      <c r="D721">
        <f>COUNTIF(Arrivi!F$2:F$9959,B721)</f>
        <v>0</v>
      </c>
    </row>
    <row r="722" spans="1:4" x14ac:dyDescent="0.2">
      <c r="A722" s="4">
        <v>721</v>
      </c>
      <c r="B722" s="51" t="s">
        <v>928</v>
      </c>
      <c r="C722">
        <f>COUNTIF(Atleti!E$2:E$9997,A722)</f>
        <v>0</v>
      </c>
      <c r="D722">
        <f>COUNTIF(Arrivi!F$2:F$9959,B722)</f>
        <v>0</v>
      </c>
    </row>
    <row r="723" spans="1:4" x14ac:dyDescent="0.2">
      <c r="A723" s="4">
        <v>722</v>
      </c>
      <c r="B723" s="51" t="s">
        <v>929</v>
      </c>
      <c r="C723">
        <f>COUNTIF(Atleti!E$2:E$9997,A723)</f>
        <v>0</v>
      </c>
      <c r="D723">
        <f>COUNTIF(Arrivi!F$2:F$9959,B723)</f>
        <v>0</v>
      </c>
    </row>
    <row r="724" spans="1:4" x14ac:dyDescent="0.2">
      <c r="A724" s="4">
        <v>723</v>
      </c>
      <c r="B724" s="51" t="s">
        <v>930</v>
      </c>
      <c r="C724">
        <f>COUNTIF(Atleti!E$2:E$9997,A724)</f>
        <v>0</v>
      </c>
      <c r="D724">
        <f>COUNTIF(Arrivi!F$2:F$9959,B724)</f>
        <v>0</v>
      </c>
    </row>
    <row r="725" spans="1:4" x14ac:dyDescent="0.2">
      <c r="A725" s="4">
        <v>724</v>
      </c>
      <c r="B725" s="51" t="s">
        <v>931</v>
      </c>
      <c r="C725">
        <f>COUNTIF(Atleti!E$2:E$9997,A725)</f>
        <v>0</v>
      </c>
      <c r="D725">
        <f>COUNTIF(Arrivi!F$2:F$9959,B725)</f>
        <v>0</v>
      </c>
    </row>
    <row r="726" spans="1:4" x14ac:dyDescent="0.2">
      <c r="A726" s="4">
        <v>725</v>
      </c>
      <c r="B726" s="51" t="s">
        <v>932</v>
      </c>
      <c r="C726">
        <f>COUNTIF(Atleti!E$2:E$9997,A726)</f>
        <v>0</v>
      </c>
      <c r="D726">
        <f>COUNTIF(Arrivi!F$2:F$9959,B726)</f>
        <v>0</v>
      </c>
    </row>
    <row r="727" spans="1:4" x14ac:dyDescent="0.2">
      <c r="A727" s="4">
        <v>726</v>
      </c>
      <c r="B727" s="51" t="s">
        <v>933</v>
      </c>
      <c r="C727">
        <f>COUNTIF(Atleti!E$2:E$9997,A727)</f>
        <v>0</v>
      </c>
      <c r="D727">
        <f>COUNTIF(Arrivi!F$2:F$9959,B727)</f>
        <v>0</v>
      </c>
    </row>
    <row r="728" spans="1:4" x14ac:dyDescent="0.2">
      <c r="A728" s="4">
        <v>727</v>
      </c>
      <c r="B728" s="51" t="s">
        <v>934</v>
      </c>
      <c r="C728">
        <f>COUNTIF(Atleti!E$2:E$9997,A728)</f>
        <v>0</v>
      </c>
      <c r="D728">
        <f>COUNTIF(Arrivi!F$2:F$9959,B728)</f>
        <v>0</v>
      </c>
    </row>
    <row r="729" spans="1:4" x14ac:dyDescent="0.2">
      <c r="A729" s="4">
        <v>728</v>
      </c>
      <c r="B729" s="51" t="s">
        <v>935</v>
      </c>
      <c r="C729">
        <f>COUNTIF(Atleti!E$2:E$9997,A729)</f>
        <v>0</v>
      </c>
      <c r="D729">
        <f>COUNTIF(Arrivi!F$2:F$9959,B729)</f>
        <v>0</v>
      </c>
    </row>
    <row r="730" spans="1:4" x14ac:dyDescent="0.2">
      <c r="A730" s="4">
        <v>729</v>
      </c>
      <c r="B730" s="51" t="s">
        <v>936</v>
      </c>
      <c r="C730">
        <f>COUNTIF(Atleti!E$2:E$9997,A730)</f>
        <v>0</v>
      </c>
      <c r="D730">
        <f>COUNTIF(Arrivi!F$2:F$9959,B730)</f>
        <v>0</v>
      </c>
    </row>
    <row r="731" spans="1:4" x14ac:dyDescent="0.2">
      <c r="A731" s="4">
        <v>730</v>
      </c>
      <c r="B731" s="51" t="s">
        <v>937</v>
      </c>
      <c r="C731">
        <f>COUNTIF(Atleti!E$2:E$9997,A731)</f>
        <v>0</v>
      </c>
      <c r="D731">
        <f>COUNTIF(Arrivi!F$2:F$9959,B731)</f>
        <v>0</v>
      </c>
    </row>
    <row r="732" spans="1:4" x14ac:dyDescent="0.2">
      <c r="A732" s="4">
        <v>731</v>
      </c>
      <c r="B732" s="51" t="s">
        <v>938</v>
      </c>
      <c r="C732">
        <f>COUNTIF(Atleti!E$2:E$9997,A732)</f>
        <v>0</v>
      </c>
      <c r="D732">
        <f>COUNTIF(Arrivi!F$2:F$9959,B732)</f>
        <v>0</v>
      </c>
    </row>
    <row r="733" spans="1:4" x14ac:dyDescent="0.2">
      <c r="A733" s="4">
        <v>732</v>
      </c>
      <c r="B733" s="51" t="s">
        <v>939</v>
      </c>
      <c r="C733">
        <f>COUNTIF(Atleti!E$2:E$9997,A733)</f>
        <v>0</v>
      </c>
      <c r="D733">
        <f>COUNTIF(Arrivi!F$2:F$9959,B733)</f>
        <v>0</v>
      </c>
    </row>
    <row r="734" spans="1:4" x14ac:dyDescent="0.2">
      <c r="A734" s="4">
        <v>733</v>
      </c>
      <c r="B734" s="51" t="s">
        <v>940</v>
      </c>
      <c r="C734">
        <f>COUNTIF(Atleti!E$2:E$9997,A734)</f>
        <v>0</v>
      </c>
      <c r="D734">
        <f>COUNTIF(Arrivi!F$2:F$9959,B734)</f>
        <v>0</v>
      </c>
    </row>
    <row r="735" spans="1:4" x14ac:dyDescent="0.2">
      <c r="A735" s="4">
        <v>734</v>
      </c>
      <c r="B735" s="51" t="s">
        <v>941</v>
      </c>
      <c r="C735">
        <f>COUNTIF(Atleti!E$2:E$9997,A735)</f>
        <v>0</v>
      </c>
      <c r="D735">
        <f>COUNTIF(Arrivi!F$2:F$9959,B735)</f>
        <v>0</v>
      </c>
    </row>
    <row r="736" spans="1:4" x14ac:dyDescent="0.2">
      <c r="A736" s="4">
        <v>735</v>
      </c>
      <c r="B736" s="51" t="s">
        <v>942</v>
      </c>
      <c r="C736">
        <f>COUNTIF(Atleti!E$2:E$9997,A736)</f>
        <v>0</v>
      </c>
      <c r="D736">
        <f>COUNTIF(Arrivi!F$2:F$9959,B736)</f>
        <v>0</v>
      </c>
    </row>
    <row r="737" spans="1:4" x14ac:dyDescent="0.2">
      <c r="A737" s="4">
        <v>736</v>
      </c>
      <c r="B737" s="51" t="s">
        <v>943</v>
      </c>
      <c r="C737">
        <f>COUNTIF(Atleti!E$2:E$9997,A737)</f>
        <v>0</v>
      </c>
      <c r="D737">
        <f>COUNTIF(Arrivi!F$2:F$9959,B737)</f>
        <v>0</v>
      </c>
    </row>
    <row r="738" spans="1:4" x14ac:dyDescent="0.2">
      <c r="A738" s="4">
        <v>737</v>
      </c>
      <c r="B738" s="51" t="s">
        <v>944</v>
      </c>
      <c r="C738">
        <f>COUNTIF(Atleti!E$2:E$9997,A738)</f>
        <v>0</v>
      </c>
      <c r="D738">
        <f>COUNTIF(Arrivi!F$2:F$9959,B738)</f>
        <v>0</v>
      </c>
    </row>
    <row r="739" spans="1:4" x14ac:dyDescent="0.2">
      <c r="A739" s="4">
        <v>738</v>
      </c>
      <c r="B739" s="51" t="s">
        <v>945</v>
      </c>
      <c r="C739">
        <f>COUNTIF(Atleti!E$2:E$9997,A739)</f>
        <v>0</v>
      </c>
      <c r="D739">
        <f>COUNTIF(Arrivi!F$2:F$9959,B739)</f>
        <v>0</v>
      </c>
    </row>
    <row r="740" spans="1:4" x14ac:dyDescent="0.2">
      <c r="A740" s="4">
        <v>739</v>
      </c>
      <c r="B740" s="51" t="s">
        <v>946</v>
      </c>
      <c r="C740">
        <f>COUNTIF(Atleti!E$2:E$9997,A740)</f>
        <v>0</v>
      </c>
      <c r="D740">
        <f>COUNTIF(Arrivi!F$2:F$9959,B740)</f>
        <v>0</v>
      </c>
    </row>
    <row r="741" spans="1:4" x14ac:dyDescent="0.2">
      <c r="A741" s="4">
        <v>740</v>
      </c>
      <c r="B741" s="51" t="s">
        <v>947</v>
      </c>
      <c r="C741">
        <f>COUNTIF(Atleti!E$2:E$9997,A741)</f>
        <v>0</v>
      </c>
      <c r="D741">
        <f>COUNTIF(Arrivi!F$2:F$9959,B741)</f>
        <v>0</v>
      </c>
    </row>
    <row r="742" spans="1:4" x14ac:dyDescent="0.2">
      <c r="A742" s="4">
        <v>741</v>
      </c>
      <c r="B742" s="51" t="s">
        <v>948</v>
      </c>
      <c r="C742">
        <f>COUNTIF(Atleti!E$2:E$9997,A742)</f>
        <v>0</v>
      </c>
      <c r="D742">
        <f>COUNTIF(Arrivi!F$2:F$9959,B742)</f>
        <v>0</v>
      </c>
    </row>
    <row r="743" spans="1:4" x14ac:dyDescent="0.2">
      <c r="A743" s="4">
        <v>742</v>
      </c>
      <c r="B743" s="51" t="s">
        <v>949</v>
      </c>
      <c r="C743">
        <f>COUNTIF(Atleti!E$2:E$9997,A743)</f>
        <v>0</v>
      </c>
      <c r="D743">
        <f>COUNTIF(Arrivi!F$2:F$9959,B743)</f>
        <v>0</v>
      </c>
    </row>
    <row r="744" spans="1:4" x14ac:dyDescent="0.2">
      <c r="A744" s="4">
        <v>743</v>
      </c>
      <c r="B744" s="51" t="s">
        <v>950</v>
      </c>
      <c r="C744">
        <f>COUNTIF(Atleti!E$2:E$9997,A744)</f>
        <v>0</v>
      </c>
      <c r="D744">
        <f>COUNTIF(Arrivi!F$2:F$9959,B744)</f>
        <v>0</v>
      </c>
    </row>
    <row r="745" spans="1:4" x14ac:dyDescent="0.2">
      <c r="A745" s="4">
        <v>744</v>
      </c>
      <c r="B745" s="51" t="s">
        <v>951</v>
      </c>
      <c r="C745">
        <f>COUNTIF(Atleti!E$2:E$9997,A745)</f>
        <v>0</v>
      </c>
      <c r="D745">
        <f>COUNTIF(Arrivi!F$2:F$9959,B745)</f>
        <v>0</v>
      </c>
    </row>
    <row r="746" spans="1:4" x14ac:dyDescent="0.2">
      <c r="A746" s="4">
        <v>745</v>
      </c>
      <c r="B746" s="51" t="s">
        <v>952</v>
      </c>
      <c r="C746">
        <f>COUNTIF(Atleti!E$2:E$9997,A746)</f>
        <v>0</v>
      </c>
      <c r="D746">
        <f>COUNTIF(Arrivi!F$2:F$9959,B746)</f>
        <v>0</v>
      </c>
    </row>
    <row r="747" spans="1:4" x14ac:dyDescent="0.2">
      <c r="A747" s="4">
        <v>746</v>
      </c>
      <c r="B747" s="51" t="s">
        <v>953</v>
      </c>
      <c r="C747">
        <f>COUNTIF(Atleti!E$2:E$9997,A747)</f>
        <v>0</v>
      </c>
      <c r="D747">
        <f>COUNTIF(Arrivi!F$2:F$9959,B747)</f>
        <v>0</v>
      </c>
    </row>
    <row r="748" spans="1:4" x14ac:dyDescent="0.2">
      <c r="A748" s="4">
        <v>747</v>
      </c>
      <c r="B748" s="51" t="s">
        <v>954</v>
      </c>
      <c r="C748">
        <f>COUNTIF(Atleti!E$2:E$9997,A748)</f>
        <v>0</v>
      </c>
      <c r="D748">
        <f>COUNTIF(Arrivi!F$2:F$9959,B748)</f>
        <v>0</v>
      </c>
    </row>
    <row r="749" spans="1:4" x14ac:dyDescent="0.2">
      <c r="A749" s="4">
        <v>748</v>
      </c>
      <c r="B749" s="51" t="s">
        <v>955</v>
      </c>
      <c r="C749">
        <f>COUNTIF(Atleti!E$2:E$9997,A749)</f>
        <v>0</v>
      </c>
      <c r="D749">
        <f>COUNTIF(Arrivi!F$2:F$9959,B749)</f>
        <v>0</v>
      </c>
    </row>
    <row r="750" spans="1:4" x14ac:dyDescent="0.2">
      <c r="A750" s="4">
        <v>749</v>
      </c>
      <c r="B750" s="51" t="s">
        <v>956</v>
      </c>
      <c r="C750">
        <f>COUNTIF(Atleti!E$2:E$9997,A750)</f>
        <v>0</v>
      </c>
      <c r="D750">
        <f>COUNTIF(Arrivi!F$2:F$9959,B750)</f>
        <v>0</v>
      </c>
    </row>
    <row r="751" spans="1:4" x14ac:dyDescent="0.2">
      <c r="A751" s="4">
        <v>750</v>
      </c>
      <c r="B751" s="51" t="s">
        <v>957</v>
      </c>
      <c r="C751">
        <f>COUNTIF(Atleti!E$2:E$9997,A751)</f>
        <v>0</v>
      </c>
      <c r="D751">
        <f>COUNTIF(Arrivi!F$2:F$9959,B751)</f>
        <v>0</v>
      </c>
    </row>
    <row r="752" spans="1:4" x14ac:dyDescent="0.2">
      <c r="A752" s="4">
        <v>751</v>
      </c>
      <c r="B752" s="51" t="s">
        <v>958</v>
      </c>
      <c r="C752">
        <f>COUNTIF(Atleti!E$2:E$9997,A752)</f>
        <v>0</v>
      </c>
      <c r="D752">
        <f>COUNTIF(Arrivi!F$2:F$9959,B752)</f>
        <v>0</v>
      </c>
    </row>
    <row r="753" spans="1:4" x14ac:dyDescent="0.2">
      <c r="A753" s="4">
        <v>752</v>
      </c>
      <c r="B753" s="51" t="s">
        <v>959</v>
      </c>
      <c r="C753">
        <f>COUNTIF(Atleti!E$2:E$9997,A753)</f>
        <v>0</v>
      </c>
      <c r="D753">
        <f>COUNTIF(Arrivi!F$2:F$9959,B753)</f>
        <v>0</v>
      </c>
    </row>
    <row r="754" spans="1:4" x14ac:dyDescent="0.2">
      <c r="A754" s="4">
        <v>753</v>
      </c>
      <c r="B754" s="51" t="s">
        <v>960</v>
      </c>
      <c r="C754">
        <f>COUNTIF(Atleti!E$2:E$9997,A754)</f>
        <v>0</v>
      </c>
      <c r="D754">
        <f>COUNTIF(Arrivi!F$2:F$9959,B754)</f>
        <v>0</v>
      </c>
    </row>
    <row r="755" spans="1:4" x14ac:dyDescent="0.2">
      <c r="A755" s="4">
        <v>754</v>
      </c>
      <c r="B755" s="51" t="s">
        <v>961</v>
      </c>
      <c r="C755">
        <f>COUNTIF(Atleti!E$2:E$9997,A755)</f>
        <v>0</v>
      </c>
      <c r="D755">
        <f>COUNTIF(Arrivi!F$2:F$9959,B755)</f>
        <v>0</v>
      </c>
    </row>
    <row r="756" spans="1:4" x14ac:dyDescent="0.2">
      <c r="A756" s="4">
        <v>755</v>
      </c>
      <c r="B756" s="51" t="s">
        <v>962</v>
      </c>
      <c r="C756">
        <f>COUNTIF(Atleti!E$2:E$9997,A756)</f>
        <v>0</v>
      </c>
      <c r="D756">
        <f>COUNTIF(Arrivi!F$2:F$9959,B756)</f>
        <v>0</v>
      </c>
    </row>
    <row r="757" spans="1:4" x14ac:dyDescent="0.2">
      <c r="A757" s="4">
        <v>756</v>
      </c>
      <c r="B757" s="51" t="s">
        <v>963</v>
      </c>
      <c r="C757">
        <f>COUNTIF(Atleti!E$2:E$9997,A757)</f>
        <v>0</v>
      </c>
      <c r="D757">
        <f>COUNTIF(Arrivi!F$2:F$9959,B757)</f>
        <v>0</v>
      </c>
    </row>
    <row r="758" spans="1:4" x14ac:dyDescent="0.2">
      <c r="A758" s="4">
        <v>757</v>
      </c>
      <c r="B758" s="51" t="s">
        <v>964</v>
      </c>
      <c r="C758">
        <f>COUNTIF(Atleti!E$2:E$9997,A758)</f>
        <v>1</v>
      </c>
      <c r="D758">
        <f>COUNTIF(Arrivi!F$2:F$9959,B758)</f>
        <v>1</v>
      </c>
    </row>
    <row r="759" spans="1:4" x14ac:dyDescent="0.2">
      <c r="A759" s="4">
        <v>758</v>
      </c>
      <c r="B759" s="51" t="s">
        <v>965</v>
      </c>
      <c r="C759">
        <f>COUNTIF(Atleti!E$2:E$9997,A759)</f>
        <v>0</v>
      </c>
      <c r="D759">
        <f>COUNTIF(Arrivi!F$2:F$9959,B759)</f>
        <v>0</v>
      </c>
    </row>
    <row r="760" spans="1:4" x14ac:dyDescent="0.2">
      <c r="A760" s="4">
        <v>759</v>
      </c>
      <c r="B760" s="51" t="s">
        <v>966</v>
      </c>
      <c r="C760">
        <f>COUNTIF(Atleti!E$2:E$9997,A760)</f>
        <v>0</v>
      </c>
      <c r="D760">
        <f>COUNTIF(Arrivi!F$2:F$9959,B760)</f>
        <v>0</v>
      </c>
    </row>
    <row r="761" spans="1:4" x14ac:dyDescent="0.2">
      <c r="A761" s="4">
        <v>760</v>
      </c>
      <c r="B761" s="51" t="s">
        <v>967</v>
      </c>
      <c r="C761">
        <f>COUNTIF(Atleti!E$2:E$9997,A761)</f>
        <v>0</v>
      </c>
      <c r="D761">
        <f>COUNTIF(Arrivi!F$2:F$9959,B761)</f>
        <v>0</v>
      </c>
    </row>
    <row r="762" spans="1:4" x14ac:dyDescent="0.2">
      <c r="A762" s="4">
        <v>761</v>
      </c>
      <c r="B762" s="51" t="s">
        <v>968</v>
      </c>
      <c r="C762">
        <f>COUNTIF(Atleti!E$2:E$9997,A762)</f>
        <v>0</v>
      </c>
      <c r="D762">
        <f>COUNTIF(Arrivi!F$2:F$9959,B762)</f>
        <v>0</v>
      </c>
    </row>
    <row r="763" spans="1:4" x14ac:dyDescent="0.2">
      <c r="A763" s="4">
        <v>762</v>
      </c>
      <c r="B763" s="51" t="s">
        <v>969</v>
      </c>
      <c r="C763">
        <f>COUNTIF(Atleti!E$2:E$9997,A763)</f>
        <v>0</v>
      </c>
      <c r="D763">
        <f>COUNTIF(Arrivi!F$2:F$9959,B763)</f>
        <v>0</v>
      </c>
    </row>
    <row r="764" spans="1:4" x14ac:dyDescent="0.2">
      <c r="A764" s="4">
        <v>763</v>
      </c>
      <c r="B764" s="51" t="s">
        <v>970</v>
      </c>
      <c r="C764">
        <f>COUNTIF(Atleti!E$2:E$9997,A764)</f>
        <v>0</v>
      </c>
      <c r="D764">
        <f>COUNTIF(Arrivi!F$2:F$9959,B764)</f>
        <v>0</v>
      </c>
    </row>
    <row r="765" spans="1:4" x14ac:dyDescent="0.2">
      <c r="A765" s="4">
        <v>764</v>
      </c>
      <c r="B765" s="51" t="s">
        <v>971</v>
      </c>
      <c r="C765">
        <f>COUNTIF(Atleti!E$2:E$9997,A765)</f>
        <v>0</v>
      </c>
      <c r="D765">
        <f>COUNTIF(Arrivi!F$2:F$9959,B765)</f>
        <v>0</v>
      </c>
    </row>
    <row r="766" spans="1:4" x14ac:dyDescent="0.2">
      <c r="A766" s="4">
        <v>765</v>
      </c>
      <c r="B766" s="51" t="s">
        <v>972</v>
      </c>
      <c r="C766">
        <f>COUNTIF(Atleti!E$2:E$9997,A766)</f>
        <v>0</v>
      </c>
      <c r="D766">
        <f>COUNTIF(Arrivi!F$2:F$9959,B766)</f>
        <v>0</v>
      </c>
    </row>
    <row r="767" spans="1:4" x14ac:dyDescent="0.2">
      <c r="A767" s="4">
        <v>766</v>
      </c>
      <c r="B767" s="51" t="s">
        <v>973</v>
      </c>
      <c r="C767">
        <f>COUNTIF(Atleti!E$2:E$9997,A767)</f>
        <v>0</v>
      </c>
      <c r="D767">
        <f>COUNTIF(Arrivi!F$2:F$9959,B767)</f>
        <v>0</v>
      </c>
    </row>
    <row r="768" spans="1:4" x14ac:dyDescent="0.2">
      <c r="A768" s="4">
        <v>767</v>
      </c>
      <c r="B768" s="51" t="s">
        <v>974</v>
      </c>
      <c r="C768">
        <f>COUNTIF(Atleti!E$2:E$9997,A768)</f>
        <v>0</v>
      </c>
      <c r="D768">
        <f>COUNTIF(Arrivi!F$2:F$9959,B768)</f>
        <v>0</v>
      </c>
    </row>
    <row r="769" spans="1:4" x14ac:dyDescent="0.2">
      <c r="A769" s="4">
        <v>768</v>
      </c>
      <c r="B769" s="51" t="s">
        <v>975</v>
      </c>
      <c r="C769">
        <f>COUNTIF(Atleti!E$2:E$9997,A769)</f>
        <v>0</v>
      </c>
      <c r="D769">
        <f>COUNTIF(Arrivi!F$2:F$9959,B769)</f>
        <v>0</v>
      </c>
    </row>
    <row r="770" spans="1:4" x14ac:dyDescent="0.2">
      <c r="A770" s="4">
        <v>769</v>
      </c>
      <c r="B770" s="51" t="s">
        <v>976</v>
      </c>
      <c r="C770">
        <f>COUNTIF(Atleti!E$2:E$9997,A770)</f>
        <v>0</v>
      </c>
      <c r="D770">
        <f>COUNTIF(Arrivi!F$2:F$9959,B770)</f>
        <v>0</v>
      </c>
    </row>
    <row r="771" spans="1:4" x14ac:dyDescent="0.2">
      <c r="A771" s="4">
        <v>770</v>
      </c>
      <c r="B771" s="51" t="s">
        <v>2273</v>
      </c>
      <c r="C771">
        <f>COUNTIF(Atleti!E$2:E$9997,A771)</f>
        <v>0</v>
      </c>
      <c r="D771">
        <f>COUNTIF(Arrivi!F$2:F$9959,B771)</f>
        <v>0</v>
      </c>
    </row>
    <row r="772" spans="1:4" x14ac:dyDescent="0.2">
      <c r="A772" s="4">
        <v>771</v>
      </c>
      <c r="B772" s="51" t="s">
        <v>977</v>
      </c>
      <c r="C772">
        <f>COUNTIF(Atleti!E$2:E$9997,A772)</f>
        <v>4</v>
      </c>
      <c r="D772">
        <f>COUNTIF(Arrivi!F$2:F$9959,B772)</f>
        <v>4</v>
      </c>
    </row>
    <row r="773" spans="1:4" x14ac:dyDescent="0.2">
      <c r="A773" s="4">
        <v>772</v>
      </c>
      <c r="B773" s="51" t="s">
        <v>978</v>
      </c>
      <c r="C773">
        <f>COUNTIF(Atleti!E$2:E$9997,A773)</f>
        <v>0</v>
      </c>
      <c r="D773">
        <f>COUNTIF(Arrivi!F$2:F$9959,B773)</f>
        <v>0</v>
      </c>
    </row>
    <row r="774" spans="1:4" x14ac:dyDescent="0.2">
      <c r="A774" s="4">
        <v>773</v>
      </c>
      <c r="B774" s="51" t="s">
        <v>979</v>
      </c>
      <c r="C774">
        <f>COUNTIF(Atleti!E$2:E$9997,A774)</f>
        <v>0</v>
      </c>
      <c r="D774">
        <f>COUNTIF(Arrivi!F$2:F$9959,B774)</f>
        <v>0</v>
      </c>
    </row>
    <row r="775" spans="1:4" x14ac:dyDescent="0.2">
      <c r="A775" s="4">
        <v>774</v>
      </c>
      <c r="B775" s="51" t="s">
        <v>980</v>
      </c>
      <c r="C775">
        <f>COUNTIF(Atleti!E$2:E$9997,A775)</f>
        <v>0</v>
      </c>
      <c r="D775">
        <f>COUNTIF(Arrivi!F$2:F$9959,B775)</f>
        <v>0</v>
      </c>
    </row>
    <row r="776" spans="1:4" x14ac:dyDescent="0.2">
      <c r="A776" s="4">
        <v>775</v>
      </c>
      <c r="B776" s="51" t="s">
        <v>981</v>
      </c>
      <c r="C776">
        <f>COUNTIF(Atleti!E$2:E$9997,A776)</f>
        <v>0</v>
      </c>
      <c r="D776">
        <f>COUNTIF(Arrivi!F$2:F$9959,B776)</f>
        <v>0</v>
      </c>
    </row>
    <row r="777" spans="1:4" x14ac:dyDescent="0.2">
      <c r="A777" s="4">
        <v>776</v>
      </c>
      <c r="B777" s="51" t="s">
        <v>982</v>
      </c>
      <c r="C777">
        <f>COUNTIF(Atleti!E$2:E$9997,A777)</f>
        <v>0</v>
      </c>
      <c r="D777">
        <f>COUNTIF(Arrivi!F$2:F$9959,B777)</f>
        <v>0</v>
      </c>
    </row>
    <row r="778" spans="1:4" x14ac:dyDescent="0.2">
      <c r="A778" s="4">
        <v>777</v>
      </c>
      <c r="B778" s="51" t="s">
        <v>983</v>
      </c>
      <c r="C778">
        <f>COUNTIF(Atleti!E$2:E$9997,A778)</f>
        <v>0</v>
      </c>
      <c r="D778">
        <f>COUNTIF(Arrivi!F$2:F$9959,B778)</f>
        <v>0</v>
      </c>
    </row>
    <row r="779" spans="1:4" x14ac:dyDescent="0.2">
      <c r="A779" s="4">
        <v>778</v>
      </c>
      <c r="B779" s="51" t="s">
        <v>984</v>
      </c>
      <c r="C779">
        <f>COUNTIF(Atleti!E$2:E$9997,A779)</f>
        <v>0</v>
      </c>
      <c r="D779">
        <f>COUNTIF(Arrivi!F$2:F$9959,B779)</f>
        <v>0</v>
      </c>
    </row>
    <row r="780" spans="1:4" x14ac:dyDescent="0.2">
      <c r="A780" s="4">
        <v>779</v>
      </c>
      <c r="B780" s="51" t="s">
        <v>985</v>
      </c>
      <c r="C780">
        <f>COUNTIF(Atleti!E$2:E$9997,A780)</f>
        <v>0</v>
      </c>
      <c r="D780">
        <f>COUNTIF(Arrivi!F$2:F$9959,B780)</f>
        <v>0</v>
      </c>
    </row>
    <row r="781" spans="1:4" x14ac:dyDescent="0.2">
      <c r="A781" s="4">
        <v>780</v>
      </c>
      <c r="B781" s="51" t="s">
        <v>986</v>
      </c>
      <c r="C781">
        <f>COUNTIF(Atleti!E$2:E$9997,A781)</f>
        <v>0</v>
      </c>
      <c r="D781">
        <f>COUNTIF(Arrivi!F$2:F$9959,B781)</f>
        <v>0</v>
      </c>
    </row>
    <row r="782" spans="1:4" x14ac:dyDescent="0.2">
      <c r="A782" s="4">
        <v>781</v>
      </c>
      <c r="B782" s="51" t="s">
        <v>987</v>
      </c>
      <c r="C782">
        <f>COUNTIF(Atleti!E$2:E$9997,A782)</f>
        <v>0</v>
      </c>
      <c r="D782">
        <f>COUNTIF(Arrivi!F$2:F$9959,B782)</f>
        <v>0</v>
      </c>
    </row>
    <row r="783" spans="1:4" x14ac:dyDescent="0.2">
      <c r="A783" s="4">
        <v>782</v>
      </c>
      <c r="B783" s="51" t="s">
        <v>988</v>
      </c>
      <c r="C783">
        <f>COUNTIF(Atleti!E$2:E$9997,A783)</f>
        <v>0</v>
      </c>
      <c r="D783">
        <f>COUNTIF(Arrivi!F$2:F$9959,B783)</f>
        <v>0</v>
      </c>
    </row>
    <row r="784" spans="1:4" x14ac:dyDescent="0.2">
      <c r="A784" s="4">
        <v>783</v>
      </c>
      <c r="B784" s="51" t="s">
        <v>989</v>
      </c>
      <c r="C784">
        <f>COUNTIF(Atleti!E$2:E$9997,A784)</f>
        <v>0</v>
      </c>
      <c r="D784">
        <f>COUNTIF(Arrivi!F$2:F$9959,B784)</f>
        <v>0</v>
      </c>
    </row>
    <row r="785" spans="1:4" x14ac:dyDescent="0.2">
      <c r="A785" s="4">
        <v>784</v>
      </c>
      <c r="B785" s="51" t="s">
        <v>990</v>
      </c>
      <c r="C785">
        <f>COUNTIF(Atleti!E$2:E$9997,A785)</f>
        <v>0</v>
      </c>
      <c r="D785">
        <f>COUNTIF(Arrivi!F$2:F$9959,B785)</f>
        <v>0</v>
      </c>
    </row>
    <row r="786" spans="1:4" x14ac:dyDescent="0.2">
      <c r="A786" s="4">
        <v>785</v>
      </c>
      <c r="B786" s="51" t="s">
        <v>991</v>
      </c>
      <c r="C786">
        <f>COUNTIF(Atleti!E$2:E$9997,A786)</f>
        <v>0</v>
      </c>
      <c r="D786">
        <f>COUNTIF(Arrivi!F$2:F$9959,B786)</f>
        <v>0</v>
      </c>
    </row>
    <row r="787" spans="1:4" x14ac:dyDescent="0.2">
      <c r="A787" s="4">
        <v>786</v>
      </c>
      <c r="B787" s="51" t="s">
        <v>992</v>
      </c>
      <c r="C787">
        <f>COUNTIF(Atleti!E$2:E$9997,A787)</f>
        <v>0</v>
      </c>
      <c r="D787">
        <f>COUNTIF(Arrivi!F$2:F$9959,B787)</f>
        <v>0</v>
      </c>
    </row>
    <row r="788" spans="1:4" x14ac:dyDescent="0.2">
      <c r="A788" s="4">
        <v>787</v>
      </c>
      <c r="B788" s="51" t="s">
        <v>993</v>
      </c>
      <c r="C788">
        <f>COUNTIF(Atleti!E$2:E$9997,A788)</f>
        <v>0</v>
      </c>
      <c r="D788">
        <f>COUNTIF(Arrivi!F$2:F$9959,B788)</f>
        <v>0</v>
      </c>
    </row>
    <row r="789" spans="1:4" x14ac:dyDescent="0.2">
      <c r="A789" s="4">
        <v>788</v>
      </c>
      <c r="B789" s="51" t="s">
        <v>994</v>
      </c>
      <c r="C789">
        <f>COUNTIF(Atleti!E$2:E$9997,A789)</f>
        <v>0</v>
      </c>
      <c r="D789">
        <f>COUNTIF(Arrivi!F$2:F$9959,B789)</f>
        <v>0</v>
      </c>
    </row>
    <row r="790" spans="1:4" x14ac:dyDescent="0.2">
      <c r="A790" s="4">
        <v>789</v>
      </c>
      <c r="B790" s="51" t="s">
        <v>995</v>
      </c>
      <c r="C790">
        <f>COUNTIF(Atleti!E$2:E$9997,A790)</f>
        <v>0</v>
      </c>
      <c r="D790">
        <f>COUNTIF(Arrivi!F$2:F$9959,B790)</f>
        <v>0</v>
      </c>
    </row>
    <row r="791" spans="1:4" x14ac:dyDescent="0.2">
      <c r="A791" s="4">
        <v>790</v>
      </c>
      <c r="B791" s="51" t="s">
        <v>996</v>
      </c>
      <c r="C791">
        <f>COUNTIF(Atleti!E$2:E$9997,A791)</f>
        <v>0</v>
      </c>
      <c r="D791">
        <f>COUNTIF(Arrivi!F$2:F$9959,B791)</f>
        <v>0</v>
      </c>
    </row>
    <row r="792" spans="1:4" x14ac:dyDescent="0.2">
      <c r="A792" s="4">
        <v>791</v>
      </c>
      <c r="B792" s="51" t="s">
        <v>997</v>
      </c>
      <c r="C792">
        <f>COUNTIF(Atleti!E$2:E$9997,A792)</f>
        <v>0</v>
      </c>
      <c r="D792">
        <f>COUNTIF(Arrivi!F$2:F$9959,B792)</f>
        <v>0</v>
      </c>
    </row>
    <row r="793" spans="1:4" x14ac:dyDescent="0.2">
      <c r="A793" s="4">
        <v>792</v>
      </c>
      <c r="B793" s="51" t="s">
        <v>998</v>
      </c>
      <c r="C793">
        <f>COUNTIF(Atleti!E$2:E$9997,A793)</f>
        <v>0</v>
      </c>
      <c r="D793">
        <f>COUNTIF(Arrivi!F$2:F$9959,B793)</f>
        <v>0</v>
      </c>
    </row>
    <row r="794" spans="1:4" x14ac:dyDescent="0.2">
      <c r="A794" s="4">
        <v>793</v>
      </c>
      <c r="B794" s="51" t="s">
        <v>999</v>
      </c>
      <c r="C794">
        <f>COUNTIF(Atleti!E$2:E$9997,A794)</f>
        <v>0</v>
      </c>
      <c r="D794">
        <f>COUNTIF(Arrivi!F$2:F$9959,B794)</f>
        <v>0</v>
      </c>
    </row>
    <row r="795" spans="1:4" x14ac:dyDescent="0.2">
      <c r="A795" s="4">
        <v>794</v>
      </c>
      <c r="B795" s="51" t="s">
        <v>1000</v>
      </c>
      <c r="C795">
        <f>COUNTIF(Atleti!E$2:E$9997,A795)</f>
        <v>0</v>
      </c>
      <c r="D795">
        <f>COUNTIF(Arrivi!F$2:F$9959,B795)</f>
        <v>0</v>
      </c>
    </row>
    <row r="796" spans="1:4" x14ac:dyDescent="0.2">
      <c r="A796" s="4">
        <v>795</v>
      </c>
      <c r="B796" s="51" t="s">
        <v>1001</v>
      </c>
      <c r="C796">
        <f>COUNTIF(Atleti!E$2:E$9997,A796)</f>
        <v>0</v>
      </c>
      <c r="D796">
        <f>COUNTIF(Arrivi!F$2:F$9959,B796)</f>
        <v>0</v>
      </c>
    </row>
    <row r="797" spans="1:4" x14ac:dyDescent="0.2">
      <c r="A797" s="4">
        <v>796</v>
      </c>
      <c r="B797" s="51" t="s">
        <v>1002</v>
      </c>
      <c r="C797">
        <f>COUNTIF(Atleti!E$2:E$9997,A797)</f>
        <v>0</v>
      </c>
      <c r="D797">
        <f>COUNTIF(Arrivi!F$2:F$9959,B797)</f>
        <v>0</v>
      </c>
    </row>
    <row r="798" spans="1:4" x14ac:dyDescent="0.2">
      <c r="A798" s="4">
        <v>797</v>
      </c>
      <c r="B798" s="51" t="s">
        <v>1003</v>
      </c>
      <c r="C798">
        <f>COUNTIF(Atleti!E$2:E$9997,A798)</f>
        <v>0</v>
      </c>
      <c r="D798">
        <f>COUNTIF(Arrivi!F$2:F$9959,B798)</f>
        <v>0</v>
      </c>
    </row>
    <row r="799" spans="1:4" x14ac:dyDescent="0.2">
      <c r="A799" s="4">
        <v>798</v>
      </c>
      <c r="B799" s="51" t="s">
        <v>1004</v>
      </c>
      <c r="C799">
        <f>COUNTIF(Atleti!E$2:E$9997,A799)</f>
        <v>0</v>
      </c>
      <c r="D799">
        <f>COUNTIF(Arrivi!F$2:F$9959,B799)</f>
        <v>0</v>
      </c>
    </row>
    <row r="800" spans="1:4" x14ac:dyDescent="0.2">
      <c r="A800" s="4">
        <v>799</v>
      </c>
      <c r="B800" s="51" t="s">
        <v>1005</v>
      </c>
      <c r="C800">
        <f>COUNTIF(Atleti!E$2:E$9997,A800)</f>
        <v>0</v>
      </c>
      <c r="D800">
        <f>COUNTIF(Arrivi!F$2:F$9959,B800)</f>
        <v>0</v>
      </c>
    </row>
    <row r="801" spans="1:4" x14ac:dyDescent="0.2">
      <c r="A801" s="4">
        <v>800</v>
      </c>
      <c r="B801" s="51" t="s">
        <v>1006</v>
      </c>
      <c r="C801">
        <f>COUNTIF(Atleti!E$2:E$9997,A801)</f>
        <v>0</v>
      </c>
      <c r="D801">
        <f>COUNTIF(Arrivi!F$2:F$9959,B801)</f>
        <v>0</v>
      </c>
    </row>
    <row r="802" spans="1:4" x14ac:dyDescent="0.2">
      <c r="A802" s="4">
        <v>801</v>
      </c>
      <c r="B802" s="51" t="s">
        <v>1007</v>
      </c>
      <c r="C802">
        <f>COUNTIF(Atleti!E$2:E$9997,A802)</f>
        <v>0</v>
      </c>
      <c r="D802">
        <f>COUNTIF(Arrivi!F$2:F$9959,B802)</f>
        <v>0</v>
      </c>
    </row>
    <row r="803" spans="1:4" x14ac:dyDescent="0.2">
      <c r="A803" s="4">
        <v>802</v>
      </c>
      <c r="B803" s="51" t="s">
        <v>1008</v>
      </c>
      <c r="C803">
        <f>COUNTIF(Atleti!E$2:E$9997,A803)</f>
        <v>0</v>
      </c>
      <c r="D803">
        <f>COUNTIF(Arrivi!F$2:F$9959,B803)</f>
        <v>0</v>
      </c>
    </row>
    <row r="804" spans="1:4" x14ac:dyDescent="0.2">
      <c r="A804" s="4">
        <v>803</v>
      </c>
      <c r="B804" s="51" t="s">
        <v>1009</v>
      </c>
      <c r="C804">
        <f>COUNTIF(Atleti!E$2:E$9997,A804)</f>
        <v>0</v>
      </c>
      <c r="D804">
        <f>COUNTIF(Arrivi!F$2:F$9959,B804)</f>
        <v>0</v>
      </c>
    </row>
    <row r="805" spans="1:4" x14ac:dyDescent="0.2">
      <c r="A805" s="4">
        <v>804</v>
      </c>
      <c r="B805" s="51" t="s">
        <v>1010</v>
      </c>
      <c r="C805">
        <f>COUNTIF(Atleti!E$2:E$9997,A805)</f>
        <v>0</v>
      </c>
      <c r="D805">
        <f>COUNTIF(Arrivi!F$2:F$9959,B805)</f>
        <v>0</v>
      </c>
    </row>
    <row r="806" spans="1:4" x14ac:dyDescent="0.2">
      <c r="A806" s="4">
        <v>805</v>
      </c>
      <c r="B806" s="51" t="s">
        <v>1011</v>
      </c>
      <c r="C806">
        <f>COUNTIF(Atleti!E$2:E$9997,A806)</f>
        <v>0</v>
      </c>
      <c r="D806">
        <f>COUNTIF(Arrivi!F$2:F$9959,B806)</f>
        <v>0</v>
      </c>
    </row>
    <row r="807" spans="1:4" x14ac:dyDescent="0.2">
      <c r="A807" s="4">
        <v>806</v>
      </c>
      <c r="B807" s="51" t="s">
        <v>1012</v>
      </c>
      <c r="C807">
        <f>COUNTIF(Atleti!E$2:E$9997,A807)</f>
        <v>0</v>
      </c>
      <c r="D807">
        <f>COUNTIF(Arrivi!F$2:F$9959,B807)</f>
        <v>0</v>
      </c>
    </row>
    <row r="808" spans="1:4" x14ac:dyDescent="0.2">
      <c r="A808" s="4">
        <v>807</v>
      </c>
      <c r="B808" s="51" t="s">
        <v>1013</v>
      </c>
      <c r="C808">
        <f>COUNTIF(Atleti!E$2:E$9997,A808)</f>
        <v>0</v>
      </c>
      <c r="D808">
        <f>COUNTIF(Arrivi!F$2:F$9959,B808)</f>
        <v>0</v>
      </c>
    </row>
    <row r="809" spans="1:4" x14ac:dyDescent="0.2">
      <c r="A809" s="4">
        <v>808</v>
      </c>
      <c r="B809" s="51" t="s">
        <v>1014</v>
      </c>
      <c r="C809">
        <f>COUNTIF(Atleti!E$2:E$9997,A809)</f>
        <v>0</v>
      </c>
      <c r="D809">
        <f>COUNTIF(Arrivi!F$2:F$9959,B809)</f>
        <v>0</v>
      </c>
    </row>
    <row r="810" spans="1:4" x14ac:dyDescent="0.2">
      <c r="A810" s="4">
        <v>809</v>
      </c>
      <c r="B810" s="51" t="s">
        <v>1015</v>
      </c>
      <c r="C810">
        <f>COUNTIF(Atleti!E$2:E$9997,A810)</f>
        <v>0</v>
      </c>
      <c r="D810">
        <f>COUNTIF(Arrivi!F$2:F$9959,B810)</f>
        <v>0</v>
      </c>
    </row>
    <row r="811" spans="1:4" x14ac:dyDescent="0.2">
      <c r="A811" s="4">
        <v>810</v>
      </c>
      <c r="B811" s="51" t="s">
        <v>1016</v>
      </c>
      <c r="C811">
        <f>COUNTIF(Atleti!E$2:E$9997,A811)</f>
        <v>0</v>
      </c>
      <c r="D811">
        <f>COUNTIF(Arrivi!F$2:F$9959,B811)</f>
        <v>0</v>
      </c>
    </row>
    <row r="812" spans="1:4" x14ac:dyDescent="0.2">
      <c r="A812" s="4">
        <v>811</v>
      </c>
      <c r="B812" s="51" t="s">
        <v>1017</v>
      </c>
      <c r="C812">
        <f>COUNTIF(Atleti!E$2:E$9997,A812)</f>
        <v>0</v>
      </c>
      <c r="D812">
        <f>COUNTIF(Arrivi!F$2:F$9959,B812)</f>
        <v>0</v>
      </c>
    </row>
    <row r="813" spans="1:4" x14ac:dyDescent="0.2">
      <c r="A813" s="4">
        <v>812</v>
      </c>
      <c r="B813" s="51" t="s">
        <v>1018</v>
      </c>
      <c r="C813">
        <f>COUNTIF(Atleti!E$2:E$9997,A813)</f>
        <v>0</v>
      </c>
      <c r="D813">
        <f>COUNTIF(Arrivi!F$2:F$9959,B813)</f>
        <v>0</v>
      </c>
    </row>
    <row r="814" spans="1:4" x14ac:dyDescent="0.2">
      <c r="A814" s="4">
        <v>813</v>
      </c>
      <c r="B814" s="51" t="s">
        <v>1019</v>
      </c>
      <c r="C814">
        <f>COUNTIF(Atleti!E$2:E$9997,A814)</f>
        <v>0</v>
      </c>
      <c r="D814">
        <f>COUNTIF(Arrivi!F$2:F$9959,B814)</f>
        <v>0</v>
      </c>
    </row>
    <row r="815" spans="1:4" x14ac:dyDescent="0.2">
      <c r="A815" s="4">
        <v>814</v>
      </c>
      <c r="B815" s="51" t="s">
        <v>1020</v>
      </c>
      <c r="C815">
        <f>COUNTIF(Atleti!E$2:E$9997,A815)</f>
        <v>0</v>
      </c>
      <c r="D815">
        <f>COUNTIF(Arrivi!F$2:F$9959,B815)</f>
        <v>0</v>
      </c>
    </row>
    <row r="816" spans="1:4" x14ac:dyDescent="0.2">
      <c r="A816" s="4">
        <v>815</v>
      </c>
      <c r="B816" s="51" t="s">
        <v>1021</v>
      </c>
      <c r="C816">
        <f>COUNTIF(Atleti!E$2:E$9997,A816)</f>
        <v>0</v>
      </c>
      <c r="D816">
        <f>COUNTIF(Arrivi!F$2:F$9959,B816)</f>
        <v>0</v>
      </c>
    </row>
    <row r="817" spans="1:4" x14ac:dyDescent="0.2">
      <c r="A817" s="4">
        <v>816</v>
      </c>
      <c r="B817" s="51" t="s">
        <v>1022</v>
      </c>
      <c r="C817">
        <f>COUNTIF(Atleti!E$2:E$9997,A817)</f>
        <v>0</v>
      </c>
      <c r="D817">
        <f>COUNTIF(Arrivi!F$2:F$9959,B817)</f>
        <v>0</v>
      </c>
    </row>
    <row r="818" spans="1:4" x14ac:dyDescent="0.2">
      <c r="A818" s="4">
        <v>817</v>
      </c>
      <c r="B818" s="51" t="s">
        <v>1023</v>
      </c>
      <c r="C818">
        <f>COUNTIF(Atleti!E$2:E$9997,A818)</f>
        <v>0</v>
      </c>
      <c r="D818">
        <f>COUNTIF(Arrivi!F$2:F$9959,B818)</f>
        <v>0</v>
      </c>
    </row>
    <row r="819" spans="1:4" x14ac:dyDescent="0.2">
      <c r="A819" s="4">
        <v>818</v>
      </c>
      <c r="B819" s="51" t="s">
        <v>1024</v>
      </c>
      <c r="C819">
        <f>COUNTIF(Atleti!E$2:E$9997,A819)</f>
        <v>0</v>
      </c>
      <c r="D819">
        <f>COUNTIF(Arrivi!F$2:F$9959,B819)</f>
        <v>0</v>
      </c>
    </row>
    <row r="820" spans="1:4" x14ac:dyDescent="0.2">
      <c r="A820" s="4">
        <v>819</v>
      </c>
      <c r="B820" s="51" t="s">
        <v>1025</v>
      </c>
      <c r="C820">
        <f>COUNTIF(Atleti!E$2:E$9997,A820)</f>
        <v>0</v>
      </c>
      <c r="D820">
        <f>COUNTIF(Arrivi!F$2:F$9959,B820)</f>
        <v>0</v>
      </c>
    </row>
    <row r="821" spans="1:4" x14ac:dyDescent="0.2">
      <c r="A821" s="4">
        <v>820</v>
      </c>
      <c r="B821" s="51" t="s">
        <v>1026</v>
      </c>
      <c r="C821">
        <f>COUNTIF(Atleti!E$2:E$9997,A821)</f>
        <v>0</v>
      </c>
      <c r="D821">
        <f>COUNTIF(Arrivi!F$2:F$9959,B821)</f>
        <v>0</v>
      </c>
    </row>
    <row r="822" spans="1:4" x14ac:dyDescent="0.2">
      <c r="A822" s="4">
        <v>821</v>
      </c>
      <c r="B822" s="51" t="s">
        <v>1027</v>
      </c>
      <c r="C822">
        <f>COUNTIF(Atleti!E$2:E$9997,A822)</f>
        <v>0</v>
      </c>
      <c r="D822">
        <f>COUNTIF(Arrivi!F$2:F$9959,B822)</f>
        <v>0</v>
      </c>
    </row>
    <row r="823" spans="1:4" x14ac:dyDescent="0.2">
      <c r="A823" s="4">
        <v>822</v>
      </c>
      <c r="B823" s="51" t="s">
        <v>1028</v>
      </c>
      <c r="C823">
        <f>COUNTIF(Atleti!E$2:E$9997,A823)</f>
        <v>0</v>
      </c>
      <c r="D823">
        <f>COUNTIF(Arrivi!F$2:F$9959,B823)</f>
        <v>0</v>
      </c>
    </row>
    <row r="824" spans="1:4" x14ac:dyDescent="0.2">
      <c r="A824" s="4">
        <v>823</v>
      </c>
      <c r="B824" s="51" t="s">
        <v>1029</v>
      </c>
      <c r="C824">
        <f>COUNTIF(Atleti!E$2:E$9997,A824)</f>
        <v>3</v>
      </c>
      <c r="D824">
        <f>COUNTIF(Arrivi!F$2:F$9959,B824)</f>
        <v>3</v>
      </c>
    </row>
    <row r="825" spans="1:4" x14ac:dyDescent="0.2">
      <c r="A825" s="4">
        <v>824</v>
      </c>
      <c r="B825" s="51" t="s">
        <v>1030</v>
      </c>
      <c r="C825">
        <f>COUNTIF(Atleti!E$2:E$9997,A825)</f>
        <v>8</v>
      </c>
      <c r="D825">
        <f>COUNTIF(Arrivi!F$2:F$9959,B825)</f>
        <v>8</v>
      </c>
    </row>
    <row r="826" spans="1:4" x14ac:dyDescent="0.2">
      <c r="A826" s="4">
        <v>825</v>
      </c>
      <c r="B826" s="51" t="s">
        <v>1031</v>
      </c>
      <c r="C826">
        <f>COUNTIF(Atleti!E$2:E$9997,A826)</f>
        <v>10</v>
      </c>
      <c r="D826">
        <f>COUNTIF(Arrivi!F$2:F$9959,B826)</f>
        <v>9</v>
      </c>
    </row>
    <row r="827" spans="1:4" x14ac:dyDescent="0.2">
      <c r="A827" s="4">
        <v>826</v>
      </c>
      <c r="B827" s="51" t="s">
        <v>1032</v>
      </c>
      <c r="C827">
        <f>COUNTIF(Atleti!E$2:E$9997,A827)</f>
        <v>0</v>
      </c>
      <c r="D827">
        <f>COUNTIF(Arrivi!F$2:F$9959,B827)</f>
        <v>0</v>
      </c>
    </row>
    <row r="828" spans="1:4" x14ac:dyDescent="0.2">
      <c r="A828" s="4">
        <v>827</v>
      </c>
      <c r="B828" s="51" t="s">
        <v>1033</v>
      </c>
      <c r="C828">
        <f>COUNTIF(Atleti!E$2:E$9997,A828)</f>
        <v>0</v>
      </c>
      <c r="D828">
        <f>COUNTIF(Arrivi!F$2:F$9959,B828)</f>
        <v>0</v>
      </c>
    </row>
    <row r="829" spans="1:4" x14ac:dyDescent="0.2">
      <c r="A829" s="4">
        <v>828</v>
      </c>
      <c r="B829" s="51" t="s">
        <v>1034</v>
      </c>
      <c r="C829">
        <f>COUNTIF(Atleti!E$2:E$9997,A829)</f>
        <v>4</v>
      </c>
      <c r="D829">
        <f>COUNTIF(Arrivi!F$2:F$9959,B829)</f>
        <v>4</v>
      </c>
    </row>
    <row r="830" spans="1:4" x14ac:dyDescent="0.2">
      <c r="A830" s="4">
        <v>829</v>
      </c>
      <c r="B830" s="51" t="s">
        <v>1035</v>
      </c>
      <c r="C830">
        <f>COUNTIF(Atleti!E$2:E$9997,A830)</f>
        <v>0</v>
      </c>
      <c r="D830">
        <f>COUNTIF(Arrivi!F$2:F$9959,B830)</f>
        <v>0</v>
      </c>
    </row>
    <row r="831" spans="1:4" x14ac:dyDescent="0.2">
      <c r="A831" s="4">
        <v>830</v>
      </c>
      <c r="B831" s="51" t="s">
        <v>1036</v>
      </c>
      <c r="C831">
        <f>COUNTIF(Atleti!E$2:E$9997,A831)</f>
        <v>0</v>
      </c>
      <c r="D831">
        <f>COUNTIF(Arrivi!F$2:F$9959,B831)</f>
        <v>0</v>
      </c>
    </row>
    <row r="832" spans="1:4" x14ac:dyDescent="0.2">
      <c r="A832" s="4">
        <v>831</v>
      </c>
      <c r="B832" s="51" t="s">
        <v>1037</v>
      </c>
      <c r="C832">
        <f>COUNTIF(Atleti!E$2:E$9997,A832)</f>
        <v>0</v>
      </c>
      <c r="D832">
        <f>COUNTIF(Arrivi!F$2:F$9959,B832)</f>
        <v>0</v>
      </c>
    </row>
    <row r="833" spans="1:4" x14ac:dyDescent="0.2">
      <c r="A833" s="4">
        <v>832</v>
      </c>
      <c r="B833" s="51" t="s">
        <v>1038</v>
      </c>
      <c r="C833">
        <f>COUNTIF(Atleti!E$2:E$9997,A833)</f>
        <v>0</v>
      </c>
      <c r="D833">
        <f>COUNTIF(Arrivi!F$2:F$9959,B833)</f>
        <v>0</v>
      </c>
    </row>
    <row r="834" spans="1:4" x14ac:dyDescent="0.2">
      <c r="A834" s="4">
        <v>833</v>
      </c>
      <c r="B834" s="51" t="s">
        <v>1039</v>
      </c>
      <c r="C834">
        <f>COUNTIF(Atleti!E$2:E$9997,A834)</f>
        <v>0</v>
      </c>
      <c r="D834">
        <f>COUNTIF(Arrivi!F$2:F$9959,B834)</f>
        <v>0</v>
      </c>
    </row>
    <row r="835" spans="1:4" x14ac:dyDescent="0.2">
      <c r="A835" s="4">
        <v>834</v>
      </c>
      <c r="B835" s="51" t="s">
        <v>1040</v>
      </c>
      <c r="C835">
        <f>COUNTIF(Atleti!E$2:E$9997,A835)</f>
        <v>0</v>
      </c>
      <c r="D835">
        <f>COUNTIF(Arrivi!F$2:F$9959,B835)</f>
        <v>0</v>
      </c>
    </row>
    <row r="836" spans="1:4" x14ac:dyDescent="0.2">
      <c r="A836" s="4">
        <v>835</v>
      </c>
      <c r="B836" s="51" t="s">
        <v>1041</v>
      </c>
      <c r="C836">
        <f>COUNTIF(Atleti!E$2:E$9997,A836)</f>
        <v>0</v>
      </c>
      <c r="D836">
        <f>COUNTIF(Arrivi!F$2:F$9959,B836)</f>
        <v>0</v>
      </c>
    </row>
    <row r="837" spans="1:4" x14ac:dyDescent="0.2">
      <c r="A837" s="4">
        <v>836</v>
      </c>
      <c r="B837" s="51" t="s">
        <v>1042</v>
      </c>
      <c r="C837">
        <f>COUNTIF(Atleti!E$2:E$9997,A837)</f>
        <v>0</v>
      </c>
      <c r="D837">
        <f>COUNTIF(Arrivi!F$2:F$9959,B837)</f>
        <v>0</v>
      </c>
    </row>
    <row r="838" spans="1:4" x14ac:dyDescent="0.2">
      <c r="A838" s="4">
        <v>837</v>
      </c>
      <c r="B838" s="51" t="s">
        <v>1043</v>
      </c>
      <c r="C838">
        <f>COUNTIF(Atleti!E$2:E$9997,A838)</f>
        <v>0</v>
      </c>
      <c r="D838">
        <f>COUNTIF(Arrivi!F$2:F$9959,B838)</f>
        <v>0</v>
      </c>
    </row>
    <row r="839" spans="1:4" x14ac:dyDescent="0.2">
      <c r="A839" s="4">
        <v>838</v>
      </c>
      <c r="B839" s="51" t="s">
        <v>1044</v>
      </c>
      <c r="C839">
        <f>COUNTIF(Atleti!E$2:E$9997,A839)</f>
        <v>0</v>
      </c>
      <c r="D839">
        <f>COUNTIF(Arrivi!F$2:F$9959,B839)</f>
        <v>0</v>
      </c>
    </row>
    <row r="840" spans="1:4" x14ac:dyDescent="0.2">
      <c r="A840" s="4">
        <v>839</v>
      </c>
      <c r="B840" s="51" t="s">
        <v>1045</v>
      </c>
      <c r="C840">
        <f>COUNTIF(Atleti!E$2:E$9997,A840)</f>
        <v>0</v>
      </c>
      <c r="D840">
        <f>COUNTIF(Arrivi!F$2:F$9959,B840)</f>
        <v>0</v>
      </c>
    </row>
    <row r="841" spans="1:4" x14ac:dyDescent="0.2">
      <c r="A841" s="4">
        <v>840</v>
      </c>
      <c r="B841" s="51" t="s">
        <v>1046</v>
      </c>
      <c r="C841">
        <f>COUNTIF(Atleti!E$2:E$9997,A841)</f>
        <v>0</v>
      </c>
      <c r="D841">
        <f>COUNTIF(Arrivi!F$2:F$9959,B841)</f>
        <v>0</v>
      </c>
    </row>
    <row r="842" spans="1:4" x14ac:dyDescent="0.2">
      <c r="A842" s="4">
        <v>841</v>
      </c>
      <c r="B842" s="51" t="s">
        <v>1047</v>
      </c>
      <c r="C842">
        <f>COUNTIF(Atleti!E$2:E$9997,A842)</f>
        <v>0</v>
      </c>
      <c r="D842">
        <f>COUNTIF(Arrivi!F$2:F$9959,B842)</f>
        <v>0</v>
      </c>
    </row>
    <row r="843" spans="1:4" x14ac:dyDescent="0.2">
      <c r="A843" s="4">
        <v>842</v>
      </c>
      <c r="B843" s="51" t="s">
        <v>1048</v>
      </c>
      <c r="C843">
        <f>COUNTIF(Atleti!E$2:E$9997,A843)</f>
        <v>0</v>
      </c>
      <c r="D843">
        <f>COUNTIF(Arrivi!F$2:F$9959,B843)</f>
        <v>0</v>
      </c>
    </row>
    <row r="844" spans="1:4" x14ac:dyDescent="0.2">
      <c r="A844" s="4">
        <v>843</v>
      </c>
      <c r="B844" s="51" t="s">
        <v>1049</v>
      </c>
      <c r="C844">
        <f>COUNTIF(Atleti!E$2:E$9997,A844)</f>
        <v>0</v>
      </c>
      <c r="D844">
        <f>COUNTIF(Arrivi!F$2:F$9959,B844)</f>
        <v>0</v>
      </c>
    </row>
    <row r="845" spans="1:4" x14ac:dyDescent="0.2">
      <c r="A845" s="4">
        <v>844</v>
      </c>
      <c r="B845" s="51" t="s">
        <v>1050</v>
      </c>
      <c r="C845">
        <f>COUNTIF(Atleti!E$2:E$9997,A845)</f>
        <v>0</v>
      </c>
      <c r="D845">
        <f>COUNTIF(Arrivi!F$2:F$9959,B845)</f>
        <v>0</v>
      </c>
    </row>
    <row r="846" spans="1:4" x14ac:dyDescent="0.2">
      <c r="A846" s="4">
        <v>845</v>
      </c>
      <c r="B846" s="51" t="s">
        <v>1051</v>
      </c>
      <c r="C846">
        <f>COUNTIF(Atleti!E$2:E$9997,A846)</f>
        <v>0</v>
      </c>
      <c r="D846">
        <f>COUNTIF(Arrivi!F$2:F$9959,B846)</f>
        <v>0</v>
      </c>
    </row>
    <row r="847" spans="1:4" x14ac:dyDescent="0.2">
      <c r="A847" s="4">
        <v>846</v>
      </c>
      <c r="B847" s="51" t="s">
        <v>1052</v>
      </c>
      <c r="C847">
        <f>COUNTIF(Atleti!E$2:E$9997,A847)</f>
        <v>0</v>
      </c>
      <c r="D847">
        <f>COUNTIF(Arrivi!F$2:F$9959,B847)</f>
        <v>0</v>
      </c>
    </row>
    <row r="848" spans="1:4" x14ac:dyDescent="0.2">
      <c r="A848" s="4">
        <v>847</v>
      </c>
      <c r="B848" s="51" t="s">
        <v>1053</v>
      </c>
      <c r="C848">
        <f>COUNTIF(Atleti!E$2:E$9997,A848)</f>
        <v>0</v>
      </c>
      <c r="D848">
        <f>COUNTIF(Arrivi!F$2:F$9959,B848)</f>
        <v>0</v>
      </c>
    </row>
    <row r="849" spans="1:4" x14ac:dyDescent="0.2">
      <c r="A849" s="4">
        <v>848</v>
      </c>
      <c r="B849" s="51" t="s">
        <v>1054</v>
      </c>
      <c r="C849">
        <f>COUNTIF(Atleti!E$2:E$9997,A849)</f>
        <v>0</v>
      </c>
      <c r="D849">
        <f>COUNTIF(Arrivi!F$2:F$9959,B849)</f>
        <v>0</v>
      </c>
    </row>
    <row r="850" spans="1:4" x14ac:dyDescent="0.2">
      <c r="A850" s="4">
        <v>849</v>
      </c>
      <c r="B850" s="51" t="s">
        <v>1055</v>
      </c>
      <c r="C850">
        <f>COUNTIF(Atleti!E$2:E$9997,A850)</f>
        <v>0</v>
      </c>
      <c r="D850">
        <f>COUNTIF(Arrivi!F$2:F$9959,B850)</f>
        <v>0</v>
      </c>
    </row>
    <row r="851" spans="1:4" x14ac:dyDescent="0.2">
      <c r="A851" s="4">
        <v>850</v>
      </c>
      <c r="B851" s="51" t="s">
        <v>1056</v>
      </c>
      <c r="C851">
        <f>COUNTIF(Atleti!E$2:E$9997,A851)</f>
        <v>0</v>
      </c>
      <c r="D851">
        <f>COUNTIF(Arrivi!F$2:F$9959,B851)</f>
        <v>0</v>
      </c>
    </row>
    <row r="852" spans="1:4" x14ac:dyDescent="0.2">
      <c r="A852" s="4">
        <v>851</v>
      </c>
      <c r="B852" s="51" t="s">
        <v>1057</v>
      </c>
      <c r="C852">
        <f>COUNTIF(Atleti!E$2:E$9997,A852)</f>
        <v>0</v>
      </c>
      <c r="D852">
        <f>COUNTIF(Arrivi!F$2:F$9959,B852)</f>
        <v>0</v>
      </c>
    </row>
    <row r="853" spans="1:4" x14ac:dyDescent="0.2">
      <c r="A853" s="4">
        <v>852</v>
      </c>
      <c r="B853" s="51" t="s">
        <v>1058</v>
      </c>
      <c r="C853">
        <f>COUNTIF(Atleti!E$2:E$9997,A853)</f>
        <v>0</v>
      </c>
      <c r="D853">
        <f>COUNTIF(Arrivi!F$2:F$9959,B853)</f>
        <v>0</v>
      </c>
    </row>
    <row r="854" spans="1:4" x14ac:dyDescent="0.2">
      <c r="A854" s="4">
        <v>853</v>
      </c>
      <c r="B854" s="51" t="s">
        <v>1059</v>
      </c>
      <c r="C854">
        <f>COUNTIF(Atleti!E$2:E$9997,A854)</f>
        <v>0</v>
      </c>
      <c r="D854">
        <f>COUNTIF(Arrivi!F$2:F$9959,B854)</f>
        <v>0</v>
      </c>
    </row>
    <row r="855" spans="1:4" x14ac:dyDescent="0.2">
      <c r="A855" s="4">
        <v>854</v>
      </c>
      <c r="B855" s="51" t="s">
        <v>1060</v>
      </c>
      <c r="C855">
        <f>COUNTIF(Atleti!E$2:E$9997,A855)</f>
        <v>7</v>
      </c>
      <c r="D855">
        <f>COUNTIF(Arrivi!F$2:F$9959,B855)</f>
        <v>7</v>
      </c>
    </row>
    <row r="856" spans="1:4" x14ac:dyDescent="0.2">
      <c r="A856" s="4">
        <v>855</v>
      </c>
      <c r="B856" s="51" t="s">
        <v>1061</v>
      </c>
      <c r="C856">
        <f>COUNTIF(Atleti!E$2:E$9997,A856)</f>
        <v>0</v>
      </c>
      <c r="D856">
        <f>COUNTIF(Arrivi!F$2:F$9959,B856)</f>
        <v>0</v>
      </c>
    </row>
    <row r="857" spans="1:4" x14ac:dyDescent="0.2">
      <c r="A857" s="4">
        <v>856</v>
      </c>
      <c r="B857" s="51" t="s">
        <v>1062</v>
      </c>
      <c r="C857">
        <f>COUNTIF(Atleti!E$2:E$9997,A857)</f>
        <v>0</v>
      </c>
      <c r="D857">
        <f>COUNTIF(Arrivi!F$2:F$9959,B857)</f>
        <v>0</v>
      </c>
    </row>
    <row r="858" spans="1:4" x14ac:dyDescent="0.2">
      <c r="A858" s="4">
        <v>857</v>
      </c>
      <c r="B858" s="51" t="s">
        <v>1063</v>
      </c>
      <c r="C858">
        <f>COUNTIF(Atleti!E$2:E$9997,A858)</f>
        <v>0</v>
      </c>
      <c r="D858">
        <f>COUNTIF(Arrivi!F$2:F$9959,B858)</f>
        <v>0</v>
      </c>
    </row>
    <row r="859" spans="1:4" x14ac:dyDescent="0.2">
      <c r="A859" s="4">
        <v>858</v>
      </c>
      <c r="B859" s="51" t="s">
        <v>1064</v>
      </c>
      <c r="C859">
        <f>COUNTIF(Atleti!E$2:E$9997,A859)</f>
        <v>0</v>
      </c>
      <c r="D859">
        <f>COUNTIF(Arrivi!F$2:F$9959,B859)</f>
        <v>0</v>
      </c>
    </row>
    <row r="860" spans="1:4" x14ac:dyDescent="0.2">
      <c r="A860" s="4">
        <v>859</v>
      </c>
      <c r="B860" s="51" t="s">
        <v>1065</v>
      </c>
      <c r="C860">
        <f>COUNTIF(Atleti!E$2:E$9997,A860)</f>
        <v>0</v>
      </c>
      <c r="D860">
        <f>COUNTIF(Arrivi!F$2:F$9959,B860)</f>
        <v>0</v>
      </c>
    </row>
    <row r="861" spans="1:4" x14ac:dyDescent="0.2">
      <c r="A861" s="4">
        <v>860</v>
      </c>
      <c r="B861" s="51" t="s">
        <v>1066</v>
      </c>
      <c r="C861">
        <f>COUNTIF(Atleti!E$2:E$9997,A861)</f>
        <v>0</v>
      </c>
      <c r="D861">
        <f>COUNTIF(Arrivi!F$2:F$9959,B861)</f>
        <v>0</v>
      </c>
    </row>
    <row r="862" spans="1:4" x14ac:dyDescent="0.2">
      <c r="A862" s="4">
        <v>861</v>
      </c>
      <c r="B862" s="51" t="s">
        <v>1067</v>
      </c>
      <c r="C862">
        <f>COUNTIF(Atleti!E$2:E$9997,A862)</f>
        <v>0</v>
      </c>
      <c r="D862">
        <f>COUNTIF(Arrivi!F$2:F$9959,B862)</f>
        <v>0</v>
      </c>
    </row>
    <row r="863" spans="1:4" x14ac:dyDescent="0.2">
      <c r="A863" s="4">
        <v>862</v>
      </c>
      <c r="B863" s="51" t="s">
        <v>1068</v>
      </c>
      <c r="C863">
        <f>COUNTIF(Atleti!E$2:E$9997,A863)</f>
        <v>0</v>
      </c>
      <c r="D863">
        <f>COUNTIF(Arrivi!F$2:F$9959,B863)</f>
        <v>0</v>
      </c>
    </row>
    <row r="864" spans="1:4" x14ac:dyDescent="0.2">
      <c r="A864" s="4">
        <v>863</v>
      </c>
      <c r="B864" s="51" t="s">
        <v>1069</v>
      </c>
      <c r="C864">
        <f>COUNTIF(Atleti!E$2:E$9997,A864)</f>
        <v>0</v>
      </c>
      <c r="D864">
        <f>COUNTIF(Arrivi!F$2:F$9959,B864)</f>
        <v>0</v>
      </c>
    </row>
    <row r="865" spans="1:4" x14ac:dyDescent="0.2">
      <c r="A865" s="4">
        <v>864</v>
      </c>
      <c r="B865" s="51" t="s">
        <v>1070</v>
      </c>
      <c r="C865">
        <f>COUNTIF(Atleti!E$2:E$9997,A865)</f>
        <v>0</v>
      </c>
      <c r="D865">
        <f>COUNTIF(Arrivi!F$2:F$9959,B865)</f>
        <v>0</v>
      </c>
    </row>
    <row r="866" spans="1:4" x14ac:dyDescent="0.2">
      <c r="A866" s="4">
        <v>865</v>
      </c>
      <c r="B866" s="51" t="s">
        <v>1071</v>
      </c>
      <c r="C866">
        <f>COUNTIF(Atleti!E$2:E$9997,A866)</f>
        <v>0</v>
      </c>
      <c r="D866">
        <f>COUNTIF(Arrivi!F$2:F$9959,B866)</f>
        <v>0</v>
      </c>
    </row>
    <row r="867" spans="1:4" x14ac:dyDescent="0.2">
      <c r="A867" s="4">
        <v>866</v>
      </c>
      <c r="B867" s="51" t="s">
        <v>1072</v>
      </c>
      <c r="C867">
        <f>COUNTIF(Atleti!E$2:E$9997,A867)</f>
        <v>0</v>
      </c>
      <c r="D867">
        <f>COUNTIF(Arrivi!F$2:F$9959,B867)</f>
        <v>0</v>
      </c>
    </row>
    <row r="868" spans="1:4" x14ac:dyDescent="0.2">
      <c r="A868" s="4">
        <v>867</v>
      </c>
      <c r="B868" s="51" t="s">
        <v>1073</v>
      </c>
      <c r="C868">
        <f>COUNTIF(Atleti!E$2:E$9997,A868)</f>
        <v>0</v>
      </c>
      <c r="D868">
        <f>COUNTIF(Arrivi!F$2:F$9959,B868)</f>
        <v>0</v>
      </c>
    </row>
    <row r="869" spans="1:4" x14ac:dyDescent="0.2">
      <c r="A869" s="4">
        <v>868</v>
      </c>
      <c r="B869" s="51" t="s">
        <v>1074</v>
      </c>
      <c r="C869">
        <f>COUNTIF(Atleti!E$2:E$9997,A869)</f>
        <v>0</v>
      </c>
      <c r="D869">
        <f>COUNTIF(Arrivi!F$2:F$9959,B869)</f>
        <v>0</v>
      </c>
    </row>
    <row r="870" spans="1:4" x14ac:dyDescent="0.2">
      <c r="A870" s="4">
        <v>869</v>
      </c>
      <c r="B870" s="51" t="s">
        <v>1075</v>
      </c>
      <c r="C870">
        <f>COUNTIF(Atleti!E$2:E$9997,A870)</f>
        <v>0</v>
      </c>
      <c r="D870">
        <f>COUNTIF(Arrivi!F$2:F$9959,B870)</f>
        <v>0</v>
      </c>
    </row>
    <row r="871" spans="1:4" x14ac:dyDescent="0.2">
      <c r="A871" s="4">
        <v>870</v>
      </c>
      <c r="B871" s="51" t="s">
        <v>1076</v>
      </c>
      <c r="C871">
        <f>COUNTIF(Atleti!E$2:E$9997,A871)</f>
        <v>0</v>
      </c>
      <c r="D871">
        <f>COUNTIF(Arrivi!F$2:F$9959,B871)</f>
        <v>0</v>
      </c>
    </row>
    <row r="872" spans="1:4" x14ac:dyDescent="0.2">
      <c r="A872" s="4">
        <v>871</v>
      </c>
      <c r="B872" s="51" t="s">
        <v>1077</v>
      </c>
      <c r="C872">
        <f>COUNTIF(Atleti!E$2:E$9997,A872)</f>
        <v>0</v>
      </c>
      <c r="D872">
        <f>COUNTIF(Arrivi!F$2:F$9959,B872)</f>
        <v>0</v>
      </c>
    </row>
    <row r="873" spans="1:4" x14ac:dyDescent="0.2">
      <c r="A873" s="4">
        <v>872</v>
      </c>
      <c r="B873" s="51" t="s">
        <v>1078</v>
      </c>
      <c r="C873">
        <f>COUNTIF(Atleti!E$2:E$9997,A873)</f>
        <v>3</v>
      </c>
      <c r="D873">
        <f>COUNTIF(Arrivi!F$2:F$9959,B873)</f>
        <v>3</v>
      </c>
    </row>
    <row r="874" spans="1:4" x14ac:dyDescent="0.2">
      <c r="A874" s="4">
        <v>873</v>
      </c>
      <c r="B874" s="51" t="s">
        <v>1079</v>
      </c>
      <c r="C874">
        <f>COUNTIF(Atleti!E$2:E$9997,A874)</f>
        <v>0</v>
      </c>
      <c r="D874">
        <f>COUNTIF(Arrivi!F$2:F$9959,B874)</f>
        <v>0</v>
      </c>
    </row>
    <row r="875" spans="1:4" x14ac:dyDescent="0.2">
      <c r="A875" s="4">
        <v>874</v>
      </c>
      <c r="B875" s="51" t="s">
        <v>1080</v>
      </c>
      <c r="C875">
        <f>COUNTIF(Atleti!E$2:E$9997,A875)</f>
        <v>0</v>
      </c>
      <c r="D875">
        <f>COUNTIF(Arrivi!F$2:F$9959,B875)</f>
        <v>0</v>
      </c>
    </row>
    <row r="876" spans="1:4" x14ac:dyDescent="0.2">
      <c r="A876" s="4">
        <v>875</v>
      </c>
      <c r="B876" s="51" t="s">
        <v>1081</v>
      </c>
      <c r="C876">
        <f>COUNTIF(Atleti!E$2:E$9997,A876)</f>
        <v>0</v>
      </c>
      <c r="D876">
        <f>COUNTIF(Arrivi!F$2:F$9959,B876)</f>
        <v>0</v>
      </c>
    </row>
    <row r="877" spans="1:4" x14ac:dyDescent="0.2">
      <c r="A877" s="4">
        <v>876</v>
      </c>
      <c r="B877" s="51" t="s">
        <v>1082</v>
      </c>
      <c r="C877">
        <f>COUNTIF(Atleti!E$2:E$9997,A877)</f>
        <v>0</v>
      </c>
      <c r="D877">
        <f>COUNTIF(Arrivi!F$2:F$9959,B877)</f>
        <v>0</v>
      </c>
    </row>
    <row r="878" spans="1:4" x14ac:dyDescent="0.2">
      <c r="A878" s="4">
        <v>877</v>
      </c>
      <c r="B878" s="51" t="s">
        <v>1083</v>
      </c>
      <c r="C878">
        <f>COUNTIF(Atleti!E$2:E$9997,A878)</f>
        <v>0</v>
      </c>
      <c r="D878">
        <f>COUNTIF(Arrivi!F$2:F$9959,B878)</f>
        <v>0</v>
      </c>
    </row>
    <row r="879" spans="1:4" x14ac:dyDescent="0.2">
      <c r="A879" s="4">
        <v>878</v>
      </c>
      <c r="B879" s="51" t="s">
        <v>1084</v>
      </c>
      <c r="C879">
        <f>COUNTIF(Atleti!E$2:E$9997,A879)</f>
        <v>0</v>
      </c>
      <c r="D879">
        <f>COUNTIF(Arrivi!F$2:F$9959,B879)</f>
        <v>0</v>
      </c>
    </row>
    <row r="880" spans="1:4" x14ac:dyDescent="0.2">
      <c r="A880" s="4">
        <v>879</v>
      </c>
      <c r="B880" s="51" t="s">
        <v>1085</v>
      </c>
      <c r="C880">
        <f>COUNTIF(Atleti!E$2:E$9997,A880)</f>
        <v>0</v>
      </c>
      <c r="D880">
        <f>COUNTIF(Arrivi!F$2:F$9959,B880)</f>
        <v>0</v>
      </c>
    </row>
    <row r="881" spans="1:4" x14ac:dyDescent="0.2">
      <c r="A881" s="4">
        <v>880</v>
      </c>
      <c r="B881" s="51" t="s">
        <v>1086</v>
      </c>
      <c r="C881">
        <f>COUNTIF(Atleti!E$2:E$9997,A881)</f>
        <v>0</v>
      </c>
      <c r="D881">
        <f>COUNTIF(Arrivi!F$2:F$9959,B881)</f>
        <v>0</v>
      </c>
    </row>
    <row r="882" spans="1:4" x14ac:dyDescent="0.2">
      <c r="A882" s="4">
        <v>881</v>
      </c>
      <c r="B882" s="51" t="s">
        <v>1087</v>
      </c>
      <c r="C882">
        <f>COUNTIF(Atleti!E$2:E$9997,A882)</f>
        <v>0</v>
      </c>
      <c r="D882">
        <f>COUNTIF(Arrivi!F$2:F$9959,B882)</f>
        <v>0</v>
      </c>
    </row>
    <row r="883" spans="1:4" x14ac:dyDescent="0.2">
      <c r="A883" s="4">
        <v>882</v>
      </c>
      <c r="B883" s="51" t="s">
        <v>1088</v>
      </c>
      <c r="C883">
        <f>COUNTIF(Atleti!E$2:E$9997,A883)</f>
        <v>0</v>
      </c>
      <c r="D883">
        <f>COUNTIF(Arrivi!F$2:F$9959,B883)</f>
        <v>0</v>
      </c>
    </row>
    <row r="884" spans="1:4" x14ac:dyDescent="0.2">
      <c r="A884" s="4">
        <v>883</v>
      </c>
      <c r="B884" s="51" t="s">
        <v>1089</v>
      </c>
      <c r="C884">
        <f>COUNTIF(Atleti!E$2:E$9997,A884)</f>
        <v>0</v>
      </c>
      <c r="D884">
        <f>COUNTIF(Arrivi!F$2:F$9959,B884)</f>
        <v>0</v>
      </c>
    </row>
    <row r="885" spans="1:4" x14ac:dyDescent="0.2">
      <c r="A885" s="4">
        <v>884</v>
      </c>
      <c r="B885" s="51" t="s">
        <v>1090</v>
      </c>
      <c r="C885">
        <f>COUNTIF(Atleti!E$2:E$9997,A885)</f>
        <v>0</v>
      </c>
      <c r="D885">
        <f>COUNTIF(Arrivi!F$2:F$9959,B885)</f>
        <v>0</v>
      </c>
    </row>
    <row r="886" spans="1:4" x14ac:dyDescent="0.2">
      <c r="A886" s="4">
        <v>885</v>
      </c>
      <c r="B886" s="51" t="s">
        <v>1091</v>
      </c>
      <c r="C886">
        <f>COUNTIF(Atleti!E$2:E$9997,A886)</f>
        <v>0</v>
      </c>
      <c r="D886">
        <f>COUNTIF(Arrivi!F$2:F$9959,B886)</f>
        <v>0</v>
      </c>
    </row>
    <row r="887" spans="1:4" x14ac:dyDescent="0.2">
      <c r="A887" s="4">
        <v>886</v>
      </c>
      <c r="B887" s="51" t="s">
        <v>1092</v>
      </c>
      <c r="C887">
        <f>COUNTIF(Atleti!E$2:E$9997,A887)</f>
        <v>0</v>
      </c>
      <c r="D887">
        <f>COUNTIF(Arrivi!F$2:F$9959,B887)</f>
        <v>0</v>
      </c>
    </row>
    <row r="888" spans="1:4" x14ac:dyDescent="0.2">
      <c r="A888" s="4">
        <v>887</v>
      </c>
      <c r="B888" s="51" t="s">
        <v>1093</v>
      </c>
      <c r="C888">
        <f>COUNTIF(Atleti!E$2:E$9997,A888)</f>
        <v>0</v>
      </c>
      <c r="D888">
        <f>COUNTIF(Arrivi!F$2:F$9959,B888)</f>
        <v>0</v>
      </c>
    </row>
    <row r="889" spans="1:4" x14ac:dyDescent="0.2">
      <c r="A889" s="4">
        <v>888</v>
      </c>
      <c r="B889" s="51" t="s">
        <v>1094</v>
      </c>
      <c r="C889">
        <f>COUNTIF(Atleti!E$2:E$9997,A889)</f>
        <v>0</v>
      </c>
      <c r="D889">
        <f>COUNTIF(Arrivi!F$2:F$9959,B889)</f>
        <v>0</v>
      </c>
    </row>
    <row r="890" spans="1:4" x14ac:dyDescent="0.2">
      <c r="A890" s="4">
        <v>889</v>
      </c>
      <c r="B890" s="51" t="s">
        <v>1095</v>
      </c>
      <c r="C890">
        <f>COUNTIF(Atleti!E$2:E$9997,A890)</f>
        <v>0</v>
      </c>
      <c r="D890">
        <f>COUNTIF(Arrivi!F$2:F$9959,B890)</f>
        <v>0</v>
      </c>
    </row>
    <row r="891" spans="1:4" x14ac:dyDescent="0.2">
      <c r="A891" s="4">
        <v>890</v>
      </c>
      <c r="B891" s="51" t="s">
        <v>1096</v>
      </c>
      <c r="C891">
        <f>COUNTIF(Atleti!E$2:E$9997,A891)</f>
        <v>0</v>
      </c>
      <c r="D891">
        <f>COUNTIF(Arrivi!F$2:F$9959,B891)</f>
        <v>0</v>
      </c>
    </row>
    <row r="892" spans="1:4" x14ac:dyDescent="0.2">
      <c r="A892" s="4">
        <v>891</v>
      </c>
      <c r="B892" s="51" t="s">
        <v>1097</v>
      </c>
      <c r="C892">
        <f>COUNTIF(Atleti!E$2:E$9997,A892)</f>
        <v>0</v>
      </c>
      <c r="D892">
        <f>COUNTIF(Arrivi!F$2:F$9959,B892)</f>
        <v>0</v>
      </c>
    </row>
    <row r="893" spans="1:4" x14ac:dyDescent="0.2">
      <c r="A893" s="4">
        <v>892</v>
      </c>
      <c r="B893" s="51" t="s">
        <v>1098</v>
      </c>
      <c r="C893">
        <f>COUNTIF(Atleti!E$2:E$9997,A893)</f>
        <v>0</v>
      </c>
      <c r="D893">
        <f>COUNTIF(Arrivi!F$2:F$9959,B893)</f>
        <v>0</v>
      </c>
    </row>
    <row r="894" spans="1:4" x14ac:dyDescent="0.2">
      <c r="A894" s="4">
        <v>893</v>
      </c>
      <c r="B894" s="51" t="s">
        <v>1099</v>
      </c>
      <c r="C894">
        <f>COUNTIF(Atleti!E$2:E$9997,A894)</f>
        <v>0</v>
      </c>
      <c r="D894">
        <f>COUNTIF(Arrivi!F$2:F$9959,B894)</f>
        <v>0</v>
      </c>
    </row>
    <row r="895" spans="1:4" x14ac:dyDescent="0.2">
      <c r="A895" s="4">
        <v>894</v>
      </c>
      <c r="B895" s="51" t="s">
        <v>1100</v>
      </c>
      <c r="C895">
        <f>COUNTIF(Atleti!E$2:E$9997,A895)</f>
        <v>0</v>
      </c>
      <c r="D895">
        <f>COUNTIF(Arrivi!F$2:F$9959,B895)</f>
        <v>0</v>
      </c>
    </row>
    <row r="896" spans="1:4" x14ac:dyDescent="0.2">
      <c r="A896" s="4">
        <v>895</v>
      </c>
      <c r="B896" s="51" t="s">
        <v>1101</v>
      </c>
      <c r="C896">
        <f>COUNTIF(Atleti!E$2:E$9997,A896)</f>
        <v>0</v>
      </c>
      <c r="D896">
        <f>COUNTIF(Arrivi!F$2:F$9959,B896)</f>
        <v>0</v>
      </c>
    </row>
    <row r="897" spans="1:4" x14ac:dyDescent="0.2">
      <c r="A897" s="4">
        <v>896</v>
      </c>
      <c r="B897" s="51" t="s">
        <v>1102</v>
      </c>
      <c r="C897">
        <f>COUNTIF(Atleti!E$2:E$9997,A897)</f>
        <v>0</v>
      </c>
      <c r="D897">
        <f>COUNTIF(Arrivi!F$2:F$9959,B897)</f>
        <v>0</v>
      </c>
    </row>
    <row r="898" spans="1:4" x14ac:dyDescent="0.2">
      <c r="A898" s="4">
        <v>897</v>
      </c>
      <c r="B898" s="51" t="s">
        <v>1103</v>
      </c>
      <c r="C898">
        <f>COUNTIF(Atleti!E$2:E$9997,A898)</f>
        <v>0</v>
      </c>
      <c r="D898">
        <f>COUNTIF(Arrivi!F$2:F$9959,B898)</f>
        <v>0</v>
      </c>
    </row>
    <row r="899" spans="1:4" x14ac:dyDescent="0.2">
      <c r="A899" s="4">
        <v>898</v>
      </c>
      <c r="B899" s="51" t="s">
        <v>1104</v>
      </c>
      <c r="C899">
        <f>COUNTIF(Atleti!E$2:E$9997,A899)</f>
        <v>0</v>
      </c>
      <c r="D899">
        <f>COUNTIF(Arrivi!F$2:F$9959,B899)</f>
        <v>0</v>
      </c>
    </row>
    <row r="900" spans="1:4" x14ac:dyDescent="0.2">
      <c r="A900" s="4">
        <v>899</v>
      </c>
      <c r="B900" s="51" t="s">
        <v>1105</v>
      </c>
      <c r="C900">
        <f>COUNTIF(Atleti!E$2:E$9997,A900)</f>
        <v>0</v>
      </c>
      <c r="D900">
        <f>COUNTIF(Arrivi!F$2:F$9959,B900)</f>
        <v>0</v>
      </c>
    </row>
    <row r="901" spans="1:4" x14ac:dyDescent="0.2">
      <c r="A901" s="4">
        <v>900</v>
      </c>
      <c r="B901" s="51" t="s">
        <v>1106</v>
      </c>
      <c r="C901">
        <f>COUNTIF(Atleti!E$2:E$9997,A901)</f>
        <v>0</v>
      </c>
      <c r="D901">
        <f>COUNTIF(Arrivi!F$2:F$9959,B901)</f>
        <v>0</v>
      </c>
    </row>
    <row r="902" spans="1:4" x14ac:dyDescent="0.2">
      <c r="A902" s="4">
        <v>901</v>
      </c>
      <c r="B902" s="51" t="s">
        <v>1107</v>
      </c>
      <c r="C902">
        <f>COUNTIF(Atleti!E$2:E$9997,A902)</f>
        <v>0</v>
      </c>
      <c r="D902">
        <f>COUNTIF(Arrivi!F$2:F$9959,B902)</f>
        <v>0</v>
      </c>
    </row>
    <row r="903" spans="1:4" x14ac:dyDescent="0.2">
      <c r="A903" s="4">
        <v>902</v>
      </c>
      <c r="B903" s="51" t="s">
        <v>1108</v>
      </c>
      <c r="C903">
        <f>COUNTIF(Atleti!E$2:E$9997,A903)</f>
        <v>0</v>
      </c>
      <c r="D903">
        <f>COUNTIF(Arrivi!F$2:F$9959,B903)</f>
        <v>0</v>
      </c>
    </row>
    <row r="904" spans="1:4" x14ac:dyDescent="0.2">
      <c r="A904" s="4">
        <v>903</v>
      </c>
      <c r="B904" s="51" t="s">
        <v>1109</v>
      </c>
      <c r="C904">
        <f>COUNTIF(Atleti!E$2:E$9997,A904)</f>
        <v>0</v>
      </c>
      <c r="D904">
        <f>COUNTIF(Arrivi!F$2:F$9959,B904)</f>
        <v>0</v>
      </c>
    </row>
    <row r="905" spans="1:4" x14ac:dyDescent="0.2">
      <c r="A905" s="4">
        <v>904</v>
      </c>
      <c r="B905" s="51" t="s">
        <v>1110</v>
      </c>
      <c r="C905">
        <f>COUNTIF(Atleti!E$2:E$9997,A905)</f>
        <v>0</v>
      </c>
      <c r="D905">
        <f>COUNTIF(Arrivi!F$2:F$9959,B905)</f>
        <v>0</v>
      </c>
    </row>
    <row r="906" spans="1:4" x14ac:dyDescent="0.2">
      <c r="A906" s="4">
        <v>905</v>
      </c>
      <c r="B906" s="51" t="s">
        <v>1111</v>
      </c>
      <c r="C906">
        <f>COUNTIF(Atleti!E$2:E$9997,A906)</f>
        <v>0</v>
      </c>
      <c r="D906">
        <f>COUNTIF(Arrivi!F$2:F$9959,B906)</f>
        <v>0</v>
      </c>
    </row>
    <row r="907" spans="1:4" x14ac:dyDescent="0.2">
      <c r="A907" s="4">
        <v>906</v>
      </c>
      <c r="B907" s="51" t="s">
        <v>1112</v>
      </c>
      <c r="C907">
        <f>COUNTIF(Atleti!E$2:E$9997,A907)</f>
        <v>0</v>
      </c>
      <c r="D907">
        <f>COUNTIF(Arrivi!F$2:F$9959,B907)</f>
        <v>0</v>
      </c>
    </row>
    <row r="908" spans="1:4" x14ac:dyDescent="0.2">
      <c r="A908" s="4">
        <v>907</v>
      </c>
      <c r="B908" s="51" t="s">
        <v>1113</v>
      </c>
      <c r="C908">
        <f>COUNTIF(Atleti!E$2:E$9997,A908)</f>
        <v>0</v>
      </c>
      <c r="D908">
        <f>COUNTIF(Arrivi!F$2:F$9959,B908)</f>
        <v>0</v>
      </c>
    </row>
    <row r="909" spans="1:4" x14ac:dyDescent="0.2">
      <c r="A909" s="4">
        <v>908</v>
      </c>
      <c r="B909" s="51" t="s">
        <v>1114</v>
      </c>
      <c r="C909">
        <f>COUNTIF(Atleti!E$2:E$9997,A909)</f>
        <v>0</v>
      </c>
      <c r="D909">
        <f>COUNTIF(Arrivi!F$2:F$9959,B909)</f>
        <v>0</v>
      </c>
    </row>
    <row r="910" spans="1:4" x14ac:dyDescent="0.2">
      <c r="A910" s="4">
        <v>909</v>
      </c>
      <c r="B910" s="51" t="s">
        <v>1115</v>
      </c>
      <c r="C910">
        <f>COUNTIF(Atleti!E$2:E$9997,A910)</f>
        <v>0</v>
      </c>
      <c r="D910">
        <f>COUNTIF(Arrivi!F$2:F$9959,B910)</f>
        <v>0</v>
      </c>
    </row>
    <row r="911" spans="1:4" x14ac:dyDescent="0.2">
      <c r="A911" s="4">
        <v>910</v>
      </c>
      <c r="B911" s="51" t="s">
        <v>1116</v>
      </c>
      <c r="C911">
        <f>COUNTIF(Atleti!E$2:E$9997,A911)</f>
        <v>0</v>
      </c>
      <c r="D911">
        <f>COUNTIF(Arrivi!F$2:F$9959,B911)</f>
        <v>0</v>
      </c>
    </row>
    <row r="912" spans="1:4" x14ac:dyDescent="0.2">
      <c r="A912" s="4">
        <v>911</v>
      </c>
      <c r="B912" s="51" t="s">
        <v>1117</v>
      </c>
      <c r="C912">
        <f>COUNTIF(Atleti!E$2:E$9997,A912)</f>
        <v>0</v>
      </c>
      <c r="D912">
        <f>COUNTIF(Arrivi!F$2:F$9959,B912)</f>
        <v>0</v>
      </c>
    </row>
    <row r="913" spans="1:4" x14ac:dyDescent="0.2">
      <c r="A913" s="4">
        <v>912</v>
      </c>
      <c r="B913" s="51" t="s">
        <v>1118</v>
      </c>
      <c r="C913">
        <f>COUNTIF(Atleti!E$2:E$9997,A913)</f>
        <v>0</v>
      </c>
      <c r="D913">
        <f>COUNTIF(Arrivi!F$2:F$9959,B913)</f>
        <v>0</v>
      </c>
    </row>
    <row r="914" spans="1:4" x14ac:dyDescent="0.2">
      <c r="A914" s="4">
        <v>913</v>
      </c>
      <c r="B914" s="51" t="s">
        <v>1119</v>
      </c>
      <c r="C914">
        <f>COUNTIF(Atleti!E$2:E$9997,A914)</f>
        <v>0</v>
      </c>
      <c r="D914">
        <f>COUNTIF(Arrivi!F$2:F$9959,B914)</f>
        <v>0</v>
      </c>
    </row>
    <row r="915" spans="1:4" x14ac:dyDescent="0.2">
      <c r="A915" s="4">
        <v>914</v>
      </c>
      <c r="B915" s="51" t="s">
        <v>1120</v>
      </c>
      <c r="C915">
        <f>COUNTIF(Atleti!E$2:E$9997,A915)</f>
        <v>0</v>
      </c>
      <c r="D915">
        <f>COUNTIF(Arrivi!F$2:F$9959,B915)</f>
        <v>0</v>
      </c>
    </row>
    <row r="916" spans="1:4" x14ac:dyDescent="0.2">
      <c r="A916" s="4">
        <v>915</v>
      </c>
      <c r="B916" s="51" t="s">
        <v>1121</v>
      </c>
      <c r="C916">
        <f>COUNTIF(Atleti!E$2:E$9997,A916)</f>
        <v>0</v>
      </c>
      <c r="D916">
        <f>COUNTIF(Arrivi!F$2:F$9959,B916)</f>
        <v>0</v>
      </c>
    </row>
    <row r="917" spans="1:4" x14ac:dyDescent="0.2">
      <c r="A917" s="4">
        <v>916</v>
      </c>
      <c r="B917" s="51" t="s">
        <v>1122</v>
      </c>
      <c r="C917">
        <f>COUNTIF(Atleti!E$2:E$9997,A917)</f>
        <v>0</v>
      </c>
      <c r="D917">
        <f>COUNTIF(Arrivi!F$2:F$9959,B917)</f>
        <v>0</v>
      </c>
    </row>
    <row r="918" spans="1:4" x14ac:dyDescent="0.2">
      <c r="A918" s="4">
        <v>917</v>
      </c>
      <c r="B918" s="51" t="s">
        <v>1123</v>
      </c>
      <c r="C918">
        <f>COUNTIF(Atleti!E$2:E$9997,A918)</f>
        <v>0</v>
      </c>
      <c r="D918">
        <f>COUNTIF(Arrivi!F$2:F$9959,B918)</f>
        <v>0</v>
      </c>
    </row>
    <row r="919" spans="1:4" x14ac:dyDescent="0.2">
      <c r="A919" s="4">
        <v>918</v>
      </c>
      <c r="B919" s="51" t="s">
        <v>1124</v>
      </c>
      <c r="C919">
        <f>COUNTIF(Atleti!E$2:E$9997,A919)</f>
        <v>0</v>
      </c>
      <c r="D919">
        <f>COUNTIF(Arrivi!F$2:F$9959,B919)</f>
        <v>0</v>
      </c>
    </row>
    <row r="920" spans="1:4" x14ac:dyDescent="0.2">
      <c r="A920" s="4">
        <v>919</v>
      </c>
      <c r="B920" s="51" t="s">
        <v>1125</v>
      </c>
      <c r="C920">
        <f>COUNTIF(Atleti!E$2:E$9997,A920)</f>
        <v>0</v>
      </c>
      <c r="D920">
        <f>COUNTIF(Arrivi!F$2:F$9959,B920)</f>
        <v>0</v>
      </c>
    </row>
    <row r="921" spans="1:4" x14ac:dyDescent="0.2">
      <c r="A921" s="4">
        <v>920</v>
      </c>
      <c r="B921" s="51" t="s">
        <v>1126</v>
      </c>
      <c r="C921">
        <f>COUNTIF(Atleti!E$2:E$9997,A921)</f>
        <v>0</v>
      </c>
      <c r="D921">
        <f>COUNTIF(Arrivi!F$2:F$9959,B921)</f>
        <v>0</v>
      </c>
    </row>
    <row r="922" spans="1:4" x14ac:dyDescent="0.2">
      <c r="A922" s="4">
        <v>921</v>
      </c>
      <c r="B922" s="51" t="s">
        <v>1127</v>
      </c>
      <c r="C922">
        <f>COUNTIF(Atleti!E$2:E$9997,A922)</f>
        <v>0</v>
      </c>
      <c r="D922">
        <f>COUNTIF(Arrivi!F$2:F$9959,B922)</f>
        <v>0</v>
      </c>
    </row>
    <row r="923" spans="1:4" x14ac:dyDescent="0.2">
      <c r="A923" s="4">
        <v>922</v>
      </c>
      <c r="B923" s="51" t="s">
        <v>1128</v>
      </c>
      <c r="C923">
        <f>COUNTIF(Atleti!E$2:E$9997,A923)</f>
        <v>0</v>
      </c>
      <c r="D923">
        <f>COUNTIF(Arrivi!F$2:F$9959,B923)</f>
        <v>0</v>
      </c>
    </row>
    <row r="924" spans="1:4" x14ac:dyDescent="0.2">
      <c r="A924" s="4">
        <v>923</v>
      </c>
      <c r="B924" s="51" t="s">
        <v>1129</v>
      </c>
      <c r="C924">
        <f>COUNTIF(Atleti!E$2:E$9997,A924)</f>
        <v>0</v>
      </c>
      <c r="D924">
        <f>COUNTIF(Arrivi!F$2:F$9959,B924)</f>
        <v>0</v>
      </c>
    </row>
    <row r="925" spans="1:4" x14ac:dyDescent="0.2">
      <c r="A925" s="4">
        <v>924</v>
      </c>
      <c r="B925" s="51" t="s">
        <v>1130</v>
      </c>
      <c r="C925">
        <f>COUNTIF(Atleti!E$2:E$9997,A925)</f>
        <v>0</v>
      </c>
      <c r="D925">
        <f>COUNTIF(Arrivi!F$2:F$9959,B925)</f>
        <v>0</v>
      </c>
    </row>
    <row r="926" spans="1:4" x14ac:dyDescent="0.2">
      <c r="A926" s="4">
        <v>925</v>
      </c>
      <c r="B926" s="51" t="s">
        <v>1131</v>
      </c>
      <c r="C926">
        <f>COUNTIF(Atleti!E$2:E$9997,A926)</f>
        <v>0</v>
      </c>
      <c r="D926">
        <f>COUNTIF(Arrivi!F$2:F$9959,B926)</f>
        <v>0</v>
      </c>
    </row>
    <row r="927" spans="1:4" x14ac:dyDescent="0.2">
      <c r="A927" s="4">
        <v>926</v>
      </c>
      <c r="B927" s="51" t="s">
        <v>1132</v>
      </c>
      <c r="C927">
        <f>COUNTIF(Atleti!E$2:E$9997,A927)</f>
        <v>0</v>
      </c>
      <c r="D927">
        <f>COUNTIF(Arrivi!F$2:F$9959,B927)</f>
        <v>0</v>
      </c>
    </row>
    <row r="928" spans="1:4" x14ac:dyDescent="0.2">
      <c r="A928" s="4">
        <v>927</v>
      </c>
      <c r="B928" s="51" t="s">
        <v>1133</v>
      </c>
      <c r="C928">
        <f>COUNTIF(Atleti!E$2:E$9997,A928)</f>
        <v>0</v>
      </c>
      <c r="D928">
        <f>COUNTIF(Arrivi!F$2:F$9959,B928)</f>
        <v>0</v>
      </c>
    </row>
    <row r="929" spans="1:4" x14ac:dyDescent="0.2">
      <c r="A929" s="4">
        <v>928</v>
      </c>
      <c r="B929" s="51" t="s">
        <v>1134</v>
      </c>
      <c r="C929">
        <f>COUNTIF(Atleti!E$2:E$9997,A929)</f>
        <v>0</v>
      </c>
      <c r="D929">
        <f>COUNTIF(Arrivi!F$2:F$9959,B929)</f>
        <v>0</v>
      </c>
    </row>
    <row r="930" spans="1:4" x14ac:dyDescent="0.2">
      <c r="A930" s="4">
        <v>929</v>
      </c>
      <c r="B930" s="51" t="s">
        <v>1135</v>
      </c>
      <c r="C930">
        <f>COUNTIF(Atleti!E$2:E$9997,A930)</f>
        <v>0</v>
      </c>
      <c r="D930">
        <f>COUNTIF(Arrivi!F$2:F$9959,B930)</f>
        <v>0</v>
      </c>
    </row>
    <row r="931" spans="1:4" x14ac:dyDescent="0.2">
      <c r="A931" s="4">
        <v>930</v>
      </c>
      <c r="B931" s="51" t="s">
        <v>1136</v>
      </c>
      <c r="C931">
        <f>COUNTIF(Atleti!E$2:E$9997,A931)</f>
        <v>0</v>
      </c>
      <c r="D931">
        <f>COUNTIF(Arrivi!F$2:F$9959,B931)</f>
        <v>0</v>
      </c>
    </row>
    <row r="932" spans="1:4" x14ac:dyDescent="0.2">
      <c r="A932" s="4">
        <v>931</v>
      </c>
      <c r="B932" s="51" t="s">
        <v>1137</v>
      </c>
      <c r="C932">
        <f>COUNTIF(Atleti!E$2:E$9997,A932)</f>
        <v>0</v>
      </c>
      <c r="D932">
        <f>COUNTIF(Arrivi!F$2:F$9959,B932)</f>
        <v>0</v>
      </c>
    </row>
    <row r="933" spans="1:4" x14ac:dyDescent="0.2">
      <c r="A933" s="4">
        <v>932</v>
      </c>
      <c r="B933" s="51" t="s">
        <v>1138</v>
      </c>
      <c r="C933">
        <f>COUNTIF(Atleti!E$2:E$9997,A933)</f>
        <v>0</v>
      </c>
      <c r="D933">
        <f>COUNTIF(Arrivi!F$2:F$9959,B933)</f>
        <v>0</v>
      </c>
    </row>
    <row r="934" spans="1:4" x14ac:dyDescent="0.2">
      <c r="A934" s="4">
        <v>933</v>
      </c>
      <c r="B934" s="51" t="s">
        <v>1139</v>
      </c>
      <c r="C934">
        <f>COUNTIF(Atleti!E$2:E$9997,A934)</f>
        <v>0</v>
      </c>
      <c r="D934">
        <f>COUNTIF(Arrivi!F$2:F$9959,B934)</f>
        <v>0</v>
      </c>
    </row>
    <row r="935" spans="1:4" x14ac:dyDescent="0.2">
      <c r="A935" s="4">
        <v>934</v>
      </c>
      <c r="B935" s="51" t="s">
        <v>1140</v>
      </c>
      <c r="C935">
        <f>COUNTIF(Atleti!E$2:E$9997,A935)</f>
        <v>0</v>
      </c>
      <c r="D935">
        <f>COUNTIF(Arrivi!F$2:F$9959,B935)</f>
        <v>0</v>
      </c>
    </row>
    <row r="936" spans="1:4" x14ac:dyDescent="0.2">
      <c r="A936" s="4">
        <v>935</v>
      </c>
      <c r="B936" s="51" t="s">
        <v>1141</v>
      </c>
      <c r="C936">
        <f>COUNTIF(Atleti!E$2:E$9997,A936)</f>
        <v>0</v>
      </c>
      <c r="D936">
        <f>COUNTIF(Arrivi!F$2:F$9959,B936)</f>
        <v>0</v>
      </c>
    </row>
    <row r="937" spans="1:4" x14ac:dyDescent="0.2">
      <c r="A937" s="4">
        <v>936</v>
      </c>
      <c r="B937" s="51" t="s">
        <v>1142</v>
      </c>
      <c r="C937">
        <f>COUNTIF(Atleti!E$2:E$9997,A937)</f>
        <v>0</v>
      </c>
      <c r="D937">
        <f>COUNTIF(Arrivi!F$2:F$9959,B937)</f>
        <v>0</v>
      </c>
    </row>
    <row r="938" spans="1:4" x14ac:dyDescent="0.2">
      <c r="A938" s="4">
        <v>937</v>
      </c>
      <c r="B938" s="51" t="s">
        <v>1143</v>
      </c>
      <c r="C938">
        <f>COUNTIF(Atleti!E$2:E$9997,A938)</f>
        <v>0</v>
      </c>
      <c r="D938">
        <f>COUNTIF(Arrivi!F$2:F$9959,B938)</f>
        <v>0</v>
      </c>
    </row>
    <row r="939" spans="1:4" x14ac:dyDescent="0.2">
      <c r="A939" s="4">
        <v>938</v>
      </c>
      <c r="B939" s="51" t="s">
        <v>1144</v>
      </c>
      <c r="C939">
        <f>COUNTIF(Atleti!E$2:E$9997,A939)</f>
        <v>0</v>
      </c>
      <c r="D939">
        <f>COUNTIF(Arrivi!F$2:F$9959,B939)</f>
        <v>0</v>
      </c>
    </row>
    <row r="940" spans="1:4" x14ac:dyDescent="0.2">
      <c r="A940" s="4">
        <v>939</v>
      </c>
      <c r="B940" s="51" t="s">
        <v>1145</v>
      </c>
      <c r="C940">
        <f>COUNTIF(Atleti!E$2:E$9997,A940)</f>
        <v>0</v>
      </c>
      <c r="D940">
        <f>COUNTIF(Arrivi!F$2:F$9959,B940)</f>
        <v>0</v>
      </c>
    </row>
    <row r="941" spans="1:4" x14ac:dyDescent="0.2">
      <c r="A941" s="4">
        <v>940</v>
      </c>
      <c r="B941" s="51" t="s">
        <v>1146</v>
      </c>
      <c r="C941">
        <f>COUNTIF(Atleti!E$2:E$9997,A941)</f>
        <v>0</v>
      </c>
      <c r="D941">
        <f>COUNTIF(Arrivi!F$2:F$9959,B941)</f>
        <v>0</v>
      </c>
    </row>
    <row r="942" spans="1:4" x14ac:dyDescent="0.2">
      <c r="A942" s="4">
        <v>941</v>
      </c>
      <c r="B942" s="51" t="s">
        <v>1147</v>
      </c>
      <c r="C942">
        <f>COUNTIF(Atleti!E$2:E$9997,A942)</f>
        <v>0</v>
      </c>
      <c r="D942">
        <f>COUNTIF(Arrivi!F$2:F$9959,B942)</f>
        <v>0</v>
      </c>
    </row>
    <row r="943" spans="1:4" x14ac:dyDescent="0.2">
      <c r="A943" s="4">
        <v>942</v>
      </c>
      <c r="B943" s="51" t="s">
        <v>1148</v>
      </c>
      <c r="C943">
        <f>COUNTIF(Atleti!E$2:E$9997,A943)</f>
        <v>0</v>
      </c>
      <c r="D943">
        <f>COUNTIF(Arrivi!F$2:F$9959,B943)</f>
        <v>0</v>
      </c>
    </row>
    <row r="944" spans="1:4" x14ac:dyDescent="0.2">
      <c r="A944" s="4">
        <v>943</v>
      </c>
      <c r="B944" s="51" t="s">
        <v>1149</v>
      </c>
      <c r="C944">
        <f>COUNTIF(Atleti!E$2:E$9997,A944)</f>
        <v>0</v>
      </c>
      <c r="D944">
        <f>COUNTIF(Arrivi!F$2:F$9959,B944)</f>
        <v>0</v>
      </c>
    </row>
    <row r="945" spans="1:4" x14ac:dyDescent="0.2">
      <c r="A945" s="4">
        <v>944</v>
      </c>
      <c r="B945" s="51" t="s">
        <v>1150</v>
      </c>
      <c r="C945">
        <f>COUNTIF(Atleti!E$2:E$9997,A945)</f>
        <v>0</v>
      </c>
      <c r="D945">
        <f>COUNTIF(Arrivi!F$2:F$9959,B945)</f>
        <v>0</v>
      </c>
    </row>
    <row r="946" spans="1:4" x14ac:dyDescent="0.2">
      <c r="A946" s="4">
        <v>945</v>
      </c>
      <c r="B946" s="51" t="s">
        <v>1151</v>
      </c>
      <c r="C946">
        <f>COUNTIF(Atleti!E$2:E$9997,A946)</f>
        <v>0</v>
      </c>
      <c r="D946">
        <f>COUNTIF(Arrivi!F$2:F$9959,B946)</f>
        <v>0</v>
      </c>
    </row>
    <row r="947" spans="1:4" x14ac:dyDescent="0.2">
      <c r="A947" s="4">
        <v>946</v>
      </c>
      <c r="B947" s="51" t="s">
        <v>1152</v>
      </c>
      <c r="C947">
        <f>COUNTIF(Atleti!E$2:E$9997,A947)</f>
        <v>0</v>
      </c>
      <c r="D947">
        <f>COUNTIF(Arrivi!F$2:F$9959,B947)</f>
        <v>0</v>
      </c>
    </row>
    <row r="948" spans="1:4" x14ac:dyDescent="0.2">
      <c r="A948" s="4">
        <v>947</v>
      </c>
      <c r="B948" s="51" t="s">
        <v>1153</v>
      </c>
      <c r="C948">
        <f>COUNTIF(Atleti!E$2:E$9997,A948)</f>
        <v>0</v>
      </c>
      <c r="D948">
        <f>COUNTIF(Arrivi!F$2:F$9959,B948)</f>
        <v>0</v>
      </c>
    </row>
    <row r="949" spans="1:4" x14ac:dyDescent="0.2">
      <c r="A949" s="4">
        <v>948</v>
      </c>
      <c r="B949" s="51" t="s">
        <v>1154</v>
      </c>
      <c r="C949">
        <f>COUNTIF(Atleti!E$2:E$9997,A949)</f>
        <v>0</v>
      </c>
      <c r="D949">
        <f>COUNTIF(Arrivi!F$2:F$9959,B949)</f>
        <v>0</v>
      </c>
    </row>
    <row r="950" spans="1:4" x14ac:dyDescent="0.2">
      <c r="A950" s="4">
        <v>949</v>
      </c>
      <c r="B950" s="51" t="s">
        <v>1155</v>
      </c>
      <c r="C950">
        <f>COUNTIF(Atleti!E$2:E$9997,A950)</f>
        <v>0</v>
      </c>
      <c r="D950">
        <f>COUNTIF(Arrivi!F$2:F$9959,B950)</f>
        <v>0</v>
      </c>
    </row>
    <row r="951" spans="1:4" x14ac:dyDescent="0.2">
      <c r="A951" s="4">
        <v>950</v>
      </c>
      <c r="B951" s="51" t="s">
        <v>1156</v>
      </c>
      <c r="C951">
        <f>COUNTIF(Atleti!E$2:E$9997,A951)</f>
        <v>0</v>
      </c>
      <c r="D951">
        <f>COUNTIF(Arrivi!F$2:F$9959,B951)</f>
        <v>0</v>
      </c>
    </row>
    <row r="952" spans="1:4" x14ac:dyDescent="0.2">
      <c r="A952" s="4">
        <v>951</v>
      </c>
      <c r="B952" s="51" t="s">
        <v>1157</v>
      </c>
      <c r="C952">
        <f>COUNTIF(Atleti!E$2:E$9997,A952)</f>
        <v>0</v>
      </c>
      <c r="D952">
        <f>COUNTIF(Arrivi!F$2:F$9959,B952)</f>
        <v>0</v>
      </c>
    </row>
    <row r="953" spans="1:4" x14ac:dyDescent="0.2">
      <c r="A953" s="4">
        <v>952</v>
      </c>
      <c r="B953" s="51" t="s">
        <v>1158</v>
      </c>
      <c r="C953">
        <f>COUNTIF(Atleti!E$2:E$9997,A953)</f>
        <v>1</v>
      </c>
      <c r="D953">
        <f>COUNTIF(Arrivi!F$2:F$9959,B953)</f>
        <v>1</v>
      </c>
    </row>
    <row r="954" spans="1:4" x14ac:dyDescent="0.2">
      <c r="A954" s="4">
        <v>953</v>
      </c>
      <c r="B954" s="51" t="s">
        <v>1159</v>
      </c>
      <c r="C954">
        <f>COUNTIF(Atleti!E$2:E$9997,A954)</f>
        <v>3</v>
      </c>
      <c r="D954">
        <f>COUNTIF(Arrivi!F$2:F$9959,B954)</f>
        <v>2</v>
      </c>
    </row>
    <row r="955" spans="1:4" x14ac:dyDescent="0.2">
      <c r="A955" s="4">
        <v>954</v>
      </c>
      <c r="B955" s="51" t="s">
        <v>1160</v>
      </c>
      <c r="C955">
        <f>COUNTIF(Atleti!E$2:E$9997,A955)</f>
        <v>0</v>
      </c>
      <c r="D955">
        <f>COUNTIF(Arrivi!F$2:F$9959,B955)</f>
        <v>0</v>
      </c>
    </row>
    <row r="956" spans="1:4" x14ac:dyDescent="0.2">
      <c r="A956" s="4">
        <v>955</v>
      </c>
      <c r="B956" s="51" t="s">
        <v>1161</v>
      </c>
      <c r="C956">
        <f>COUNTIF(Atleti!E$2:E$9997,A956)</f>
        <v>0</v>
      </c>
      <c r="D956">
        <f>COUNTIF(Arrivi!F$2:F$9959,B956)</f>
        <v>0</v>
      </c>
    </row>
    <row r="957" spans="1:4" x14ac:dyDescent="0.2">
      <c r="A957" s="4">
        <v>956</v>
      </c>
      <c r="B957" s="51" t="s">
        <v>1162</v>
      </c>
      <c r="C957">
        <f>COUNTIF(Atleti!E$2:E$9997,A957)</f>
        <v>0</v>
      </c>
      <c r="D957">
        <f>COUNTIF(Arrivi!F$2:F$9959,B957)</f>
        <v>0</v>
      </c>
    </row>
    <row r="958" spans="1:4" x14ac:dyDescent="0.2">
      <c r="A958" s="4">
        <v>957</v>
      </c>
      <c r="B958" s="51" t="s">
        <v>1163</v>
      </c>
      <c r="C958">
        <f>COUNTIF(Atleti!E$2:E$9997,A958)</f>
        <v>0</v>
      </c>
      <c r="D958">
        <f>COUNTIF(Arrivi!F$2:F$9959,B958)</f>
        <v>0</v>
      </c>
    </row>
    <row r="959" spans="1:4" x14ac:dyDescent="0.2">
      <c r="A959" s="4">
        <v>958</v>
      </c>
      <c r="B959" s="51" t="s">
        <v>1164</v>
      </c>
      <c r="C959">
        <f>COUNTIF(Atleti!E$2:E$9997,A959)</f>
        <v>0</v>
      </c>
      <c r="D959">
        <f>COUNTIF(Arrivi!F$2:F$9959,B959)</f>
        <v>0</v>
      </c>
    </row>
    <row r="960" spans="1:4" x14ac:dyDescent="0.2">
      <c r="A960" s="4">
        <v>959</v>
      </c>
      <c r="B960" s="51" t="s">
        <v>1165</v>
      </c>
      <c r="C960">
        <f>COUNTIF(Atleti!E$2:E$9997,A960)</f>
        <v>0</v>
      </c>
      <c r="D960">
        <f>COUNTIF(Arrivi!F$2:F$9959,B960)</f>
        <v>0</v>
      </c>
    </row>
    <row r="961" spans="1:4" x14ac:dyDescent="0.2">
      <c r="A961" s="4">
        <v>960</v>
      </c>
      <c r="B961" s="51" t="s">
        <v>1166</v>
      </c>
      <c r="C961">
        <f>COUNTIF(Atleti!E$2:E$9997,A961)</f>
        <v>0</v>
      </c>
      <c r="D961">
        <f>COUNTIF(Arrivi!F$2:F$9959,B961)</f>
        <v>0</v>
      </c>
    </row>
    <row r="962" spans="1:4" x14ac:dyDescent="0.2">
      <c r="A962" s="4">
        <v>961</v>
      </c>
      <c r="B962" s="51" t="s">
        <v>1167</v>
      </c>
      <c r="C962">
        <f>COUNTIF(Atleti!E$2:E$9997,A962)</f>
        <v>0</v>
      </c>
      <c r="D962">
        <f>COUNTIF(Arrivi!F$2:F$9959,B962)</f>
        <v>0</v>
      </c>
    </row>
    <row r="963" spans="1:4" x14ac:dyDescent="0.2">
      <c r="A963" s="4">
        <v>962</v>
      </c>
      <c r="B963" s="51" t="s">
        <v>1168</v>
      </c>
      <c r="C963">
        <f>COUNTIF(Atleti!E$2:E$9997,A963)</f>
        <v>0</v>
      </c>
      <c r="D963">
        <f>COUNTIF(Arrivi!F$2:F$9959,B963)</f>
        <v>0</v>
      </c>
    </row>
    <row r="964" spans="1:4" x14ac:dyDescent="0.2">
      <c r="A964" s="4">
        <v>963</v>
      </c>
      <c r="B964" s="51" t="s">
        <v>1169</v>
      </c>
      <c r="C964">
        <f>COUNTIF(Atleti!E$2:E$9997,A964)</f>
        <v>0</v>
      </c>
      <c r="D964">
        <f>COUNTIF(Arrivi!F$2:F$9959,B964)</f>
        <v>0</v>
      </c>
    </row>
    <row r="965" spans="1:4" x14ac:dyDescent="0.2">
      <c r="A965" s="4">
        <v>964</v>
      </c>
      <c r="B965" s="51" t="s">
        <v>1170</v>
      </c>
      <c r="C965">
        <f>COUNTIF(Atleti!E$2:E$9997,A965)</f>
        <v>0</v>
      </c>
      <c r="D965">
        <f>COUNTIF(Arrivi!F$2:F$9959,B965)</f>
        <v>0</v>
      </c>
    </row>
    <row r="966" spans="1:4" x14ac:dyDescent="0.2">
      <c r="A966" s="4">
        <v>965</v>
      </c>
      <c r="B966" s="51" t="s">
        <v>1171</v>
      </c>
      <c r="C966">
        <f>COUNTIF(Atleti!E$2:E$9997,A966)</f>
        <v>0</v>
      </c>
      <c r="D966">
        <f>COUNTIF(Arrivi!F$2:F$9959,B966)</f>
        <v>0</v>
      </c>
    </row>
    <row r="967" spans="1:4" x14ac:dyDescent="0.2">
      <c r="A967" s="4">
        <v>966</v>
      </c>
      <c r="B967" s="51" t="s">
        <v>1172</v>
      </c>
      <c r="C967">
        <f>COUNTIF(Atleti!E$2:E$9997,A967)</f>
        <v>0</v>
      </c>
      <c r="D967">
        <f>COUNTIF(Arrivi!F$2:F$9959,B967)</f>
        <v>0</v>
      </c>
    </row>
    <row r="968" spans="1:4" x14ac:dyDescent="0.2">
      <c r="A968" s="4">
        <v>967</v>
      </c>
      <c r="B968" s="51" t="s">
        <v>1173</v>
      </c>
      <c r="C968">
        <f>COUNTIF(Atleti!E$2:E$9997,A968)</f>
        <v>0</v>
      </c>
      <c r="D968">
        <f>COUNTIF(Arrivi!F$2:F$9959,B968)</f>
        <v>0</v>
      </c>
    </row>
    <row r="969" spans="1:4" x14ac:dyDescent="0.2">
      <c r="A969" s="4">
        <v>968</v>
      </c>
      <c r="B969" s="51" t="s">
        <v>1174</v>
      </c>
      <c r="C969">
        <f>COUNTIF(Atleti!E$2:E$9997,A969)</f>
        <v>0</v>
      </c>
      <c r="D969">
        <f>COUNTIF(Arrivi!F$2:F$9959,B969)</f>
        <v>0</v>
      </c>
    </row>
    <row r="970" spans="1:4" x14ac:dyDescent="0.2">
      <c r="A970" s="4">
        <v>969</v>
      </c>
      <c r="B970" s="51" t="s">
        <v>1175</v>
      </c>
      <c r="C970">
        <f>COUNTIF(Atleti!E$2:E$9997,A970)</f>
        <v>0</v>
      </c>
      <c r="D970">
        <f>COUNTIF(Arrivi!F$2:F$9959,B970)</f>
        <v>0</v>
      </c>
    </row>
    <row r="971" spans="1:4" x14ac:dyDescent="0.2">
      <c r="A971" s="4">
        <v>970</v>
      </c>
      <c r="B971" s="51" t="s">
        <v>1176</v>
      </c>
      <c r="C971">
        <f>COUNTIF(Atleti!E$2:E$9997,A971)</f>
        <v>0</v>
      </c>
      <c r="D971">
        <f>COUNTIF(Arrivi!F$2:F$9959,B971)</f>
        <v>0</v>
      </c>
    </row>
    <row r="972" spans="1:4" x14ac:dyDescent="0.2">
      <c r="A972" s="4">
        <v>971</v>
      </c>
      <c r="B972" s="51" t="s">
        <v>1177</v>
      </c>
      <c r="C972">
        <f>COUNTIF(Atleti!E$2:E$9997,A972)</f>
        <v>0</v>
      </c>
      <c r="D972">
        <f>COUNTIF(Arrivi!F$2:F$9959,B972)</f>
        <v>0</v>
      </c>
    </row>
    <row r="973" spans="1:4" x14ac:dyDescent="0.2">
      <c r="A973" s="4">
        <v>972</v>
      </c>
      <c r="B973" s="51" t="s">
        <v>1178</v>
      </c>
      <c r="C973">
        <f>COUNTIF(Atleti!E$2:E$9997,A973)</f>
        <v>0</v>
      </c>
      <c r="D973">
        <f>COUNTIF(Arrivi!F$2:F$9959,B973)</f>
        <v>0</v>
      </c>
    </row>
    <row r="974" spans="1:4" x14ac:dyDescent="0.2">
      <c r="A974" s="4">
        <v>973</v>
      </c>
      <c r="B974" s="51" t="s">
        <v>1179</v>
      </c>
      <c r="C974">
        <f>COUNTIF(Atleti!E$2:E$9997,A974)</f>
        <v>0</v>
      </c>
      <c r="D974">
        <f>COUNTIF(Arrivi!F$2:F$9959,B974)</f>
        <v>0</v>
      </c>
    </row>
    <row r="975" spans="1:4" x14ac:dyDescent="0.2">
      <c r="A975" s="4">
        <v>974</v>
      </c>
      <c r="B975" s="51" t="s">
        <v>1180</v>
      </c>
      <c r="C975">
        <f>COUNTIF(Atleti!E$2:E$9997,A975)</f>
        <v>0</v>
      </c>
      <c r="D975">
        <f>COUNTIF(Arrivi!F$2:F$9959,B975)</f>
        <v>0</v>
      </c>
    </row>
    <row r="976" spans="1:4" x14ac:dyDescent="0.2">
      <c r="A976" s="4">
        <v>975</v>
      </c>
      <c r="B976" s="51" t="s">
        <v>1181</v>
      </c>
      <c r="C976">
        <f>COUNTIF(Atleti!E$2:E$9997,A976)</f>
        <v>0</v>
      </c>
      <c r="D976">
        <f>COUNTIF(Arrivi!F$2:F$9959,B976)</f>
        <v>0</v>
      </c>
    </row>
    <row r="977" spans="1:4" x14ac:dyDescent="0.2">
      <c r="A977" s="4">
        <v>976</v>
      </c>
      <c r="B977" s="51" t="s">
        <v>1182</v>
      </c>
      <c r="C977">
        <f>COUNTIF(Atleti!E$2:E$9997,A977)</f>
        <v>5</v>
      </c>
      <c r="D977">
        <f>COUNTIF(Arrivi!F$2:F$9959,B977)</f>
        <v>5</v>
      </c>
    </row>
    <row r="978" spans="1:4" x14ac:dyDescent="0.2">
      <c r="A978" s="4">
        <v>977</v>
      </c>
      <c r="B978" s="51" t="s">
        <v>1183</v>
      </c>
      <c r="C978">
        <f>COUNTIF(Atleti!E$2:E$9997,A978)</f>
        <v>0</v>
      </c>
      <c r="D978">
        <f>COUNTIF(Arrivi!F$2:F$9959,B978)</f>
        <v>0</v>
      </c>
    </row>
    <row r="979" spans="1:4" x14ac:dyDescent="0.2">
      <c r="A979" s="4">
        <v>978</v>
      </c>
      <c r="B979" s="51" t="s">
        <v>1184</v>
      </c>
      <c r="C979">
        <f>COUNTIF(Atleti!E$2:E$9997,A979)</f>
        <v>0</v>
      </c>
      <c r="D979">
        <f>COUNTIF(Arrivi!F$2:F$9959,B979)</f>
        <v>0</v>
      </c>
    </row>
    <row r="980" spans="1:4" x14ac:dyDescent="0.2">
      <c r="A980" s="4">
        <v>979</v>
      </c>
      <c r="B980" s="51" t="s">
        <v>1185</v>
      </c>
      <c r="C980">
        <f>COUNTIF(Atleti!E$2:E$9997,A980)</f>
        <v>0</v>
      </c>
      <c r="D980">
        <f>COUNTIF(Arrivi!F$2:F$9959,B980)</f>
        <v>0</v>
      </c>
    </row>
    <row r="981" spans="1:4" x14ac:dyDescent="0.2">
      <c r="A981" s="4">
        <v>980</v>
      </c>
      <c r="B981" s="51" t="s">
        <v>1186</v>
      </c>
      <c r="C981">
        <f>COUNTIF(Atleti!E$2:E$9997,A981)</f>
        <v>0</v>
      </c>
      <c r="D981">
        <f>COUNTIF(Arrivi!F$2:F$9959,B981)</f>
        <v>0</v>
      </c>
    </row>
    <row r="982" spans="1:4" x14ac:dyDescent="0.2">
      <c r="A982" s="4">
        <v>981</v>
      </c>
      <c r="B982" s="51" t="s">
        <v>1187</v>
      </c>
      <c r="C982">
        <f>COUNTIF(Atleti!E$2:E$9997,A982)</f>
        <v>0</v>
      </c>
      <c r="D982">
        <f>COUNTIF(Arrivi!F$2:F$9959,B982)</f>
        <v>0</v>
      </c>
    </row>
    <row r="983" spans="1:4" x14ac:dyDescent="0.2">
      <c r="A983" s="4">
        <v>982</v>
      </c>
      <c r="B983" s="51" t="s">
        <v>1188</v>
      </c>
      <c r="C983">
        <f>COUNTIF(Atleti!E$2:E$9997,A983)</f>
        <v>0</v>
      </c>
      <c r="D983">
        <f>COUNTIF(Arrivi!F$2:F$9959,B983)</f>
        <v>0</v>
      </c>
    </row>
    <row r="984" spans="1:4" x14ac:dyDescent="0.2">
      <c r="A984" s="4">
        <v>983</v>
      </c>
      <c r="B984" s="51" t="s">
        <v>1189</v>
      </c>
      <c r="C984">
        <f>COUNTIF(Atleti!E$2:E$9997,A984)</f>
        <v>0</v>
      </c>
      <c r="D984">
        <f>COUNTIF(Arrivi!F$2:F$9959,B984)</f>
        <v>0</v>
      </c>
    </row>
    <row r="985" spans="1:4" x14ac:dyDescent="0.2">
      <c r="A985" s="4">
        <v>984</v>
      </c>
      <c r="B985" s="51" t="s">
        <v>1190</v>
      </c>
      <c r="C985">
        <f>COUNTIF(Atleti!E$2:E$9997,A985)</f>
        <v>0</v>
      </c>
      <c r="D985">
        <f>COUNTIF(Arrivi!F$2:F$9959,B985)</f>
        <v>0</v>
      </c>
    </row>
    <row r="986" spans="1:4" x14ac:dyDescent="0.2">
      <c r="A986" s="4">
        <v>985</v>
      </c>
      <c r="B986" s="51" t="s">
        <v>1191</v>
      </c>
      <c r="C986">
        <f>COUNTIF(Atleti!E$2:E$9997,A986)</f>
        <v>0</v>
      </c>
      <c r="D986">
        <f>COUNTIF(Arrivi!F$2:F$9959,B986)</f>
        <v>0</v>
      </c>
    </row>
    <row r="987" spans="1:4" x14ac:dyDescent="0.2">
      <c r="A987" s="4">
        <v>986</v>
      </c>
      <c r="B987" s="51" t="s">
        <v>1192</v>
      </c>
      <c r="C987">
        <f>COUNTIF(Atleti!E$2:E$9997,A987)</f>
        <v>0</v>
      </c>
      <c r="D987">
        <f>COUNTIF(Arrivi!F$2:F$9959,B987)</f>
        <v>0</v>
      </c>
    </row>
    <row r="988" spans="1:4" x14ac:dyDescent="0.2">
      <c r="A988" s="4">
        <v>987</v>
      </c>
      <c r="B988" s="51" t="s">
        <v>1193</v>
      </c>
      <c r="C988">
        <f>COUNTIF(Atleti!E$2:E$9997,A988)</f>
        <v>0</v>
      </c>
      <c r="D988">
        <f>COUNTIF(Arrivi!F$2:F$9959,B988)</f>
        <v>0</v>
      </c>
    </row>
    <row r="989" spans="1:4" x14ac:dyDescent="0.2">
      <c r="A989" s="4">
        <v>988</v>
      </c>
      <c r="B989" s="51" t="s">
        <v>1194</v>
      </c>
      <c r="C989">
        <f>COUNTIF(Atleti!E$2:E$9997,A989)</f>
        <v>0</v>
      </c>
      <c r="D989">
        <f>COUNTIF(Arrivi!F$2:F$9959,B989)</f>
        <v>0</v>
      </c>
    </row>
    <row r="990" spans="1:4" x14ac:dyDescent="0.2">
      <c r="A990" s="4">
        <v>989</v>
      </c>
      <c r="B990" s="51" t="s">
        <v>1195</v>
      </c>
      <c r="C990">
        <f>COUNTIF(Atleti!E$2:E$9997,A990)</f>
        <v>0</v>
      </c>
      <c r="D990">
        <f>COUNTIF(Arrivi!F$2:F$9959,B990)</f>
        <v>0</v>
      </c>
    </row>
    <row r="991" spans="1:4" x14ac:dyDescent="0.2">
      <c r="A991" s="4">
        <v>990</v>
      </c>
      <c r="B991" s="51" t="s">
        <v>1196</v>
      </c>
      <c r="C991">
        <f>COUNTIF(Atleti!E$2:E$9997,A991)</f>
        <v>0</v>
      </c>
      <c r="D991">
        <f>COUNTIF(Arrivi!F$2:F$9959,B991)</f>
        <v>0</v>
      </c>
    </row>
    <row r="992" spans="1:4" x14ac:dyDescent="0.2">
      <c r="A992" s="4">
        <v>991</v>
      </c>
      <c r="B992" s="51" t="s">
        <v>1197</v>
      </c>
      <c r="C992">
        <f>COUNTIF(Atleti!E$2:E$9997,A992)</f>
        <v>0</v>
      </c>
      <c r="D992">
        <f>COUNTIF(Arrivi!F$2:F$9959,B992)</f>
        <v>0</v>
      </c>
    </row>
    <row r="993" spans="1:4" x14ac:dyDescent="0.2">
      <c r="A993" s="4">
        <v>992</v>
      </c>
      <c r="B993" s="51" t="s">
        <v>1198</v>
      </c>
      <c r="C993">
        <f>COUNTIF(Atleti!E$2:E$9997,A993)</f>
        <v>0</v>
      </c>
      <c r="D993">
        <f>COUNTIF(Arrivi!F$2:F$9959,B993)</f>
        <v>0</v>
      </c>
    </row>
    <row r="994" spans="1:4" x14ac:dyDescent="0.2">
      <c r="A994" s="4">
        <v>993</v>
      </c>
      <c r="B994" s="51" t="s">
        <v>1199</v>
      </c>
      <c r="C994">
        <f>COUNTIF(Atleti!E$2:E$9997,A994)</f>
        <v>0</v>
      </c>
      <c r="D994">
        <f>COUNTIF(Arrivi!F$2:F$9959,B994)</f>
        <v>0</v>
      </c>
    </row>
    <row r="995" spans="1:4" x14ac:dyDescent="0.2">
      <c r="A995" s="4">
        <v>994</v>
      </c>
      <c r="B995" s="51" t="s">
        <v>1200</v>
      </c>
      <c r="C995">
        <f>COUNTIF(Atleti!E$2:E$9997,A995)</f>
        <v>0</v>
      </c>
      <c r="D995">
        <f>COUNTIF(Arrivi!F$2:F$9959,B995)</f>
        <v>0</v>
      </c>
    </row>
    <row r="996" spans="1:4" x14ac:dyDescent="0.2">
      <c r="A996" s="4">
        <v>995</v>
      </c>
      <c r="B996" s="51" t="s">
        <v>1201</v>
      </c>
      <c r="C996">
        <f>COUNTIF(Atleti!E$2:E$9997,A996)</f>
        <v>0</v>
      </c>
      <c r="D996">
        <f>COUNTIF(Arrivi!F$2:F$9959,B996)</f>
        <v>0</v>
      </c>
    </row>
    <row r="997" spans="1:4" x14ac:dyDescent="0.2">
      <c r="A997" s="4">
        <v>996</v>
      </c>
      <c r="B997" s="51" t="s">
        <v>1202</v>
      </c>
      <c r="C997">
        <f>COUNTIF(Atleti!E$2:E$9997,A997)</f>
        <v>0</v>
      </c>
      <c r="D997">
        <f>COUNTIF(Arrivi!F$2:F$9959,B997)</f>
        <v>0</v>
      </c>
    </row>
    <row r="998" spans="1:4" x14ac:dyDescent="0.2">
      <c r="A998" s="4">
        <v>997</v>
      </c>
      <c r="B998" s="51" t="s">
        <v>1203</v>
      </c>
      <c r="C998">
        <f>COUNTIF(Atleti!E$2:E$9997,A998)</f>
        <v>0</v>
      </c>
      <c r="D998">
        <f>COUNTIF(Arrivi!F$2:F$9959,B998)</f>
        <v>0</v>
      </c>
    </row>
    <row r="999" spans="1:4" x14ac:dyDescent="0.2">
      <c r="A999" s="4">
        <v>998</v>
      </c>
      <c r="B999" s="51" t="s">
        <v>1204</v>
      </c>
      <c r="C999">
        <f>COUNTIF(Atleti!E$2:E$9997,A999)</f>
        <v>0</v>
      </c>
      <c r="D999">
        <f>COUNTIF(Arrivi!F$2:F$9959,B999)</f>
        <v>0</v>
      </c>
    </row>
    <row r="1000" spans="1:4" x14ac:dyDescent="0.2">
      <c r="A1000" s="4">
        <v>999</v>
      </c>
      <c r="B1000" s="51" t="s">
        <v>1205</v>
      </c>
      <c r="C1000">
        <f>COUNTIF(Atleti!E$2:E$9997,A1000)</f>
        <v>0</v>
      </c>
      <c r="D1000">
        <f>COUNTIF(Arrivi!F$2:F$9959,B1000)</f>
        <v>0</v>
      </c>
    </row>
    <row r="1001" spans="1:4" x14ac:dyDescent="0.2">
      <c r="A1001" s="4">
        <v>1000</v>
      </c>
      <c r="B1001" s="51" t="s">
        <v>1206</v>
      </c>
      <c r="C1001">
        <f>COUNTIF(Atleti!E$2:E$9997,A1001)</f>
        <v>0</v>
      </c>
      <c r="D1001">
        <f>COUNTIF(Arrivi!F$2:F$9959,B1001)</f>
        <v>0</v>
      </c>
    </row>
    <row r="1002" spans="1:4" x14ac:dyDescent="0.2">
      <c r="A1002" s="4">
        <v>1001</v>
      </c>
      <c r="B1002" s="51" t="s">
        <v>1207</v>
      </c>
      <c r="C1002">
        <f>COUNTIF(Atleti!E$2:E$9997,A1002)</f>
        <v>0</v>
      </c>
      <c r="D1002">
        <f>COUNTIF(Arrivi!F$2:F$9959,B1002)</f>
        <v>0</v>
      </c>
    </row>
    <row r="1003" spans="1:4" x14ac:dyDescent="0.2">
      <c r="A1003" s="4">
        <v>1002</v>
      </c>
      <c r="B1003" s="51" t="s">
        <v>1208</v>
      </c>
      <c r="C1003">
        <f>COUNTIF(Atleti!E$2:E$9997,A1003)</f>
        <v>0</v>
      </c>
      <c r="D1003">
        <f>COUNTIF(Arrivi!F$2:F$9959,B1003)</f>
        <v>0</v>
      </c>
    </row>
    <row r="1004" spans="1:4" x14ac:dyDescent="0.2">
      <c r="A1004" s="4">
        <v>1003</v>
      </c>
      <c r="B1004" s="51" t="s">
        <v>1209</v>
      </c>
      <c r="C1004">
        <f>COUNTIF(Atleti!E$2:E$9997,A1004)</f>
        <v>0</v>
      </c>
      <c r="D1004">
        <f>COUNTIF(Arrivi!F$2:F$9959,B1004)</f>
        <v>0</v>
      </c>
    </row>
    <row r="1005" spans="1:4" x14ac:dyDescent="0.2">
      <c r="A1005" s="4">
        <v>1004</v>
      </c>
      <c r="B1005" s="51" t="s">
        <v>1210</v>
      </c>
      <c r="C1005">
        <f>COUNTIF(Atleti!E$2:E$9997,A1005)</f>
        <v>0</v>
      </c>
      <c r="D1005">
        <f>COUNTIF(Arrivi!F$2:F$9959,B1005)</f>
        <v>0</v>
      </c>
    </row>
    <row r="1006" spans="1:4" x14ac:dyDescent="0.2">
      <c r="A1006" s="4">
        <v>1005</v>
      </c>
      <c r="B1006" s="51" t="s">
        <v>1211</v>
      </c>
      <c r="C1006">
        <f>COUNTIF(Atleti!E$2:E$9997,A1006)</f>
        <v>0</v>
      </c>
      <c r="D1006">
        <f>COUNTIF(Arrivi!F$2:F$9959,B1006)</f>
        <v>0</v>
      </c>
    </row>
    <row r="1007" spans="1:4" x14ac:dyDescent="0.2">
      <c r="A1007" s="4">
        <v>1006</v>
      </c>
      <c r="B1007" s="51" t="s">
        <v>1212</v>
      </c>
      <c r="C1007">
        <f>COUNTIF(Atleti!E$2:E$9997,A1007)</f>
        <v>0</v>
      </c>
      <c r="D1007">
        <f>COUNTIF(Arrivi!F$2:F$9959,B1007)</f>
        <v>0</v>
      </c>
    </row>
    <row r="1008" spans="1:4" x14ac:dyDescent="0.2">
      <c r="A1008" s="4">
        <v>1007</v>
      </c>
      <c r="B1008" s="51" t="s">
        <v>1213</v>
      </c>
      <c r="C1008">
        <f>COUNTIF(Atleti!E$2:E$9997,A1008)</f>
        <v>0</v>
      </c>
      <c r="D1008">
        <f>COUNTIF(Arrivi!F$2:F$9959,B1008)</f>
        <v>0</v>
      </c>
    </row>
    <row r="1009" spans="1:4" x14ac:dyDescent="0.2">
      <c r="A1009" s="4">
        <v>1008</v>
      </c>
      <c r="B1009" s="51" t="s">
        <v>1214</v>
      </c>
      <c r="C1009">
        <f>COUNTIF(Atleti!E$2:E$9997,A1009)</f>
        <v>0</v>
      </c>
      <c r="D1009">
        <f>COUNTIF(Arrivi!F$2:F$9959,B1009)</f>
        <v>0</v>
      </c>
    </row>
    <row r="1010" spans="1:4" x14ac:dyDescent="0.2">
      <c r="A1010" s="4">
        <v>1009</v>
      </c>
      <c r="B1010" s="51" t="s">
        <v>1215</v>
      </c>
      <c r="C1010">
        <f>COUNTIF(Atleti!E$2:E$9997,A1010)</f>
        <v>0</v>
      </c>
      <c r="D1010">
        <f>COUNTIF(Arrivi!F$2:F$9959,B1010)</f>
        <v>0</v>
      </c>
    </row>
    <row r="1011" spans="1:4" x14ac:dyDescent="0.2">
      <c r="A1011" s="4">
        <v>1010</v>
      </c>
      <c r="B1011" s="51" t="s">
        <v>1216</v>
      </c>
      <c r="C1011">
        <f>COUNTIF(Atleti!E$2:E$9997,A1011)</f>
        <v>0</v>
      </c>
      <c r="D1011">
        <f>COUNTIF(Arrivi!F$2:F$9959,B1011)</f>
        <v>0</v>
      </c>
    </row>
    <row r="1012" spans="1:4" x14ac:dyDescent="0.2">
      <c r="A1012" s="4">
        <v>1011</v>
      </c>
      <c r="B1012" s="51" t="s">
        <v>1217</v>
      </c>
      <c r="C1012">
        <f>COUNTIF(Atleti!E$2:E$9997,A1012)</f>
        <v>0</v>
      </c>
      <c r="D1012">
        <f>COUNTIF(Arrivi!F$2:F$9959,B1012)</f>
        <v>0</v>
      </c>
    </row>
    <row r="1013" spans="1:4" x14ac:dyDescent="0.2">
      <c r="A1013" s="4">
        <v>1012</v>
      </c>
      <c r="B1013" s="51" t="s">
        <v>1218</v>
      </c>
      <c r="C1013">
        <f>COUNTIF(Atleti!E$2:E$9997,A1013)</f>
        <v>0</v>
      </c>
      <c r="D1013">
        <f>COUNTIF(Arrivi!F$2:F$9959,B1013)</f>
        <v>0</v>
      </c>
    </row>
    <row r="1014" spans="1:4" x14ac:dyDescent="0.2">
      <c r="A1014" s="4">
        <v>1013</v>
      </c>
      <c r="B1014" s="51" t="s">
        <v>1219</v>
      </c>
      <c r="C1014">
        <f>COUNTIF(Atleti!E$2:E$9997,A1014)</f>
        <v>0</v>
      </c>
      <c r="D1014">
        <f>COUNTIF(Arrivi!F$2:F$9959,B1014)</f>
        <v>0</v>
      </c>
    </row>
    <row r="1015" spans="1:4" x14ac:dyDescent="0.2">
      <c r="A1015" s="4">
        <v>1014</v>
      </c>
      <c r="B1015" s="51" t="s">
        <v>1220</v>
      </c>
      <c r="C1015">
        <f>COUNTIF(Atleti!E$2:E$9997,A1015)</f>
        <v>0</v>
      </c>
      <c r="D1015">
        <f>COUNTIF(Arrivi!F$2:F$9959,B1015)</f>
        <v>0</v>
      </c>
    </row>
    <row r="1016" spans="1:4" x14ac:dyDescent="0.2">
      <c r="A1016" s="4">
        <v>1015</v>
      </c>
      <c r="B1016" s="51" t="s">
        <v>1221</v>
      </c>
      <c r="C1016">
        <f>COUNTIF(Atleti!E$2:E$9997,A1016)</f>
        <v>0</v>
      </c>
      <c r="D1016">
        <f>COUNTIF(Arrivi!F$2:F$9959,B1016)</f>
        <v>0</v>
      </c>
    </row>
    <row r="1017" spans="1:4" x14ac:dyDescent="0.2">
      <c r="A1017" s="4">
        <v>1016</v>
      </c>
      <c r="B1017" s="51" t="s">
        <v>1222</v>
      </c>
      <c r="C1017">
        <f>COUNTIF(Atleti!E$2:E$9997,A1017)</f>
        <v>0</v>
      </c>
      <c r="D1017">
        <f>COUNTIF(Arrivi!F$2:F$9959,B1017)</f>
        <v>0</v>
      </c>
    </row>
    <row r="1018" spans="1:4" x14ac:dyDescent="0.2">
      <c r="A1018" s="4">
        <v>1017</v>
      </c>
      <c r="B1018" s="51" t="s">
        <v>1223</v>
      </c>
      <c r="C1018">
        <f>COUNTIF(Atleti!E$2:E$9997,A1018)</f>
        <v>0</v>
      </c>
      <c r="D1018">
        <f>COUNTIF(Arrivi!F$2:F$9959,B1018)</f>
        <v>0</v>
      </c>
    </row>
    <row r="1019" spans="1:4" x14ac:dyDescent="0.2">
      <c r="A1019" s="4">
        <v>1018</v>
      </c>
      <c r="B1019" s="51" t="s">
        <v>1224</v>
      </c>
      <c r="C1019">
        <f>COUNTIF(Atleti!E$2:E$9997,A1019)</f>
        <v>0</v>
      </c>
      <c r="D1019">
        <f>COUNTIF(Arrivi!F$2:F$9959,B1019)</f>
        <v>0</v>
      </c>
    </row>
    <row r="1020" spans="1:4" x14ac:dyDescent="0.2">
      <c r="A1020" s="4">
        <v>1019</v>
      </c>
      <c r="B1020" s="51" t="s">
        <v>1225</v>
      </c>
      <c r="C1020">
        <f>COUNTIF(Atleti!E$2:E$9997,A1020)</f>
        <v>0</v>
      </c>
      <c r="D1020">
        <f>COUNTIF(Arrivi!F$2:F$9959,B1020)</f>
        <v>0</v>
      </c>
    </row>
    <row r="1021" spans="1:4" x14ac:dyDescent="0.2">
      <c r="A1021" s="4">
        <v>1020</v>
      </c>
      <c r="B1021" s="51" t="s">
        <v>1226</v>
      </c>
      <c r="C1021">
        <f>COUNTIF(Atleti!E$2:E$9997,A1021)</f>
        <v>0</v>
      </c>
      <c r="D1021">
        <f>COUNTIF(Arrivi!F$2:F$9959,B1021)</f>
        <v>0</v>
      </c>
    </row>
    <row r="1022" spans="1:4" x14ac:dyDescent="0.2">
      <c r="A1022" s="4">
        <v>1021</v>
      </c>
      <c r="B1022" s="51" t="s">
        <v>1227</v>
      </c>
      <c r="C1022">
        <f>COUNTIF(Atleti!E$2:E$9997,A1022)</f>
        <v>0</v>
      </c>
      <c r="D1022">
        <f>COUNTIF(Arrivi!F$2:F$9959,B1022)</f>
        <v>0</v>
      </c>
    </row>
    <row r="1023" spans="1:4" x14ac:dyDescent="0.2">
      <c r="A1023" s="4">
        <v>1022</v>
      </c>
      <c r="B1023" s="51" t="s">
        <v>1228</v>
      </c>
      <c r="C1023">
        <f>COUNTIF(Atleti!E$2:E$9997,A1023)</f>
        <v>0</v>
      </c>
      <c r="D1023">
        <f>COUNTIF(Arrivi!F$2:F$9959,B1023)</f>
        <v>0</v>
      </c>
    </row>
    <row r="1024" spans="1:4" x14ac:dyDescent="0.2">
      <c r="A1024" s="4">
        <v>1023</v>
      </c>
      <c r="B1024" s="51" t="s">
        <v>1229</v>
      </c>
      <c r="C1024">
        <f>COUNTIF(Atleti!E$2:E$9997,A1024)</f>
        <v>0</v>
      </c>
      <c r="D1024">
        <f>COUNTIF(Arrivi!F$2:F$9959,B1024)</f>
        <v>0</v>
      </c>
    </row>
    <row r="1025" spans="1:4" x14ac:dyDescent="0.2">
      <c r="A1025" s="4">
        <v>1024</v>
      </c>
      <c r="B1025" s="51" t="s">
        <v>1230</v>
      </c>
      <c r="C1025">
        <f>COUNTIF(Atleti!E$2:E$9997,A1025)</f>
        <v>0</v>
      </c>
      <c r="D1025">
        <f>COUNTIF(Arrivi!F$2:F$9959,B1025)</f>
        <v>0</v>
      </c>
    </row>
    <row r="1026" spans="1:4" x14ac:dyDescent="0.2">
      <c r="A1026" s="4">
        <v>1025</v>
      </c>
      <c r="B1026" s="51" t="s">
        <v>1231</v>
      </c>
      <c r="C1026">
        <f>COUNTIF(Atleti!E$2:E$9997,A1026)</f>
        <v>0</v>
      </c>
      <c r="D1026">
        <f>COUNTIF(Arrivi!F$2:F$9959,B1026)</f>
        <v>0</v>
      </c>
    </row>
    <row r="1027" spans="1:4" x14ac:dyDescent="0.2">
      <c r="A1027" s="4">
        <v>1026</v>
      </c>
      <c r="B1027" s="51" t="s">
        <v>1232</v>
      </c>
      <c r="C1027">
        <f>COUNTIF(Atleti!E$2:E$9997,A1027)</f>
        <v>0</v>
      </c>
      <c r="D1027">
        <f>COUNTIF(Arrivi!F$2:F$9959,B1027)</f>
        <v>0</v>
      </c>
    </row>
    <row r="1028" spans="1:4" x14ac:dyDescent="0.2">
      <c r="A1028" s="4">
        <v>1027</v>
      </c>
      <c r="B1028" s="51" t="s">
        <v>1233</v>
      </c>
      <c r="C1028">
        <f>COUNTIF(Atleti!E$2:E$9997,A1028)</f>
        <v>0</v>
      </c>
      <c r="D1028">
        <f>COUNTIF(Arrivi!F$2:F$9959,B1028)</f>
        <v>0</v>
      </c>
    </row>
    <row r="1029" spans="1:4" x14ac:dyDescent="0.2">
      <c r="A1029" s="4">
        <v>1028</v>
      </c>
      <c r="B1029" s="51" t="s">
        <v>1234</v>
      </c>
      <c r="C1029">
        <f>COUNTIF(Atleti!E$2:E$9997,A1029)</f>
        <v>0</v>
      </c>
      <c r="D1029">
        <f>COUNTIF(Arrivi!F$2:F$9959,B1029)</f>
        <v>0</v>
      </c>
    </row>
    <row r="1030" spans="1:4" x14ac:dyDescent="0.2">
      <c r="A1030" s="4">
        <v>1029</v>
      </c>
      <c r="B1030" s="51" t="s">
        <v>1235</v>
      </c>
      <c r="C1030">
        <f>COUNTIF(Atleti!E$2:E$9997,A1030)</f>
        <v>0</v>
      </c>
      <c r="D1030">
        <f>COUNTIF(Arrivi!F$2:F$9959,B1030)</f>
        <v>0</v>
      </c>
    </row>
    <row r="1031" spans="1:4" x14ac:dyDescent="0.2">
      <c r="A1031" s="4">
        <v>1030</v>
      </c>
      <c r="B1031" s="51" t="s">
        <v>1236</v>
      </c>
      <c r="C1031">
        <f>COUNTIF(Atleti!E$2:E$9997,A1031)</f>
        <v>0</v>
      </c>
      <c r="D1031">
        <f>COUNTIF(Arrivi!F$2:F$9959,B1031)</f>
        <v>0</v>
      </c>
    </row>
    <row r="1032" spans="1:4" x14ac:dyDescent="0.2">
      <c r="A1032" s="4">
        <v>1031</v>
      </c>
      <c r="B1032" s="51" t="s">
        <v>1237</v>
      </c>
      <c r="C1032">
        <f>COUNTIF(Atleti!E$2:E$9997,A1032)</f>
        <v>0</v>
      </c>
      <c r="D1032">
        <f>COUNTIF(Arrivi!F$2:F$9959,B1032)</f>
        <v>0</v>
      </c>
    </row>
    <row r="1033" spans="1:4" x14ac:dyDescent="0.2">
      <c r="A1033" s="4">
        <v>1032</v>
      </c>
      <c r="B1033" s="51" t="s">
        <v>1238</v>
      </c>
      <c r="C1033">
        <f>COUNTIF(Atleti!E$2:E$9997,A1033)</f>
        <v>0</v>
      </c>
      <c r="D1033">
        <f>COUNTIF(Arrivi!F$2:F$9959,B1033)</f>
        <v>0</v>
      </c>
    </row>
    <row r="1034" spans="1:4" x14ac:dyDescent="0.2">
      <c r="A1034" s="4">
        <v>1033</v>
      </c>
      <c r="B1034" s="51" t="s">
        <v>1239</v>
      </c>
      <c r="C1034">
        <f>COUNTIF(Atleti!E$2:E$9997,A1034)</f>
        <v>0</v>
      </c>
      <c r="D1034">
        <f>COUNTIF(Arrivi!F$2:F$9959,B1034)</f>
        <v>0</v>
      </c>
    </row>
    <row r="1035" spans="1:4" x14ac:dyDescent="0.2">
      <c r="A1035" s="4">
        <v>1034</v>
      </c>
      <c r="B1035" s="51" t="s">
        <v>1240</v>
      </c>
      <c r="C1035">
        <f>COUNTIF(Atleti!E$2:E$9997,A1035)</f>
        <v>0</v>
      </c>
      <c r="D1035">
        <f>COUNTIF(Arrivi!F$2:F$9959,B1035)</f>
        <v>0</v>
      </c>
    </row>
    <row r="1036" spans="1:4" x14ac:dyDescent="0.2">
      <c r="A1036" s="4">
        <v>1035</v>
      </c>
      <c r="B1036" s="51" t="s">
        <v>1241</v>
      </c>
      <c r="C1036">
        <f>COUNTIF(Atleti!E$2:E$9997,A1036)</f>
        <v>0</v>
      </c>
      <c r="D1036">
        <f>COUNTIF(Arrivi!F$2:F$9959,B1036)</f>
        <v>0</v>
      </c>
    </row>
    <row r="1037" spans="1:4" x14ac:dyDescent="0.2">
      <c r="A1037" s="4">
        <v>1036</v>
      </c>
      <c r="B1037" s="51" t="s">
        <v>1242</v>
      </c>
      <c r="C1037">
        <f>COUNTIF(Atleti!E$2:E$9997,A1037)</f>
        <v>0</v>
      </c>
      <c r="D1037">
        <f>COUNTIF(Arrivi!F$2:F$9959,B1037)</f>
        <v>0</v>
      </c>
    </row>
    <row r="1038" spans="1:4" x14ac:dyDescent="0.2">
      <c r="A1038" s="4">
        <v>1037</v>
      </c>
      <c r="B1038" s="51" t="s">
        <v>1243</v>
      </c>
      <c r="C1038">
        <f>COUNTIF(Atleti!E$2:E$9997,A1038)</f>
        <v>0</v>
      </c>
      <c r="D1038">
        <f>COUNTIF(Arrivi!F$2:F$9959,B1038)</f>
        <v>0</v>
      </c>
    </row>
    <row r="1039" spans="1:4" x14ac:dyDescent="0.2">
      <c r="A1039" s="4">
        <v>1038</v>
      </c>
      <c r="B1039" s="51" t="s">
        <v>1244</v>
      </c>
      <c r="C1039">
        <f>COUNTIF(Atleti!E$2:E$9997,A1039)</f>
        <v>0</v>
      </c>
      <c r="D1039">
        <f>COUNTIF(Arrivi!F$2:F$9959,B1039)</f>
        <v>0</v>
      </c>
    </row>
    <row r="1040" spans="1:4" x14ac:dyDescent="0.2">
      <c r="A1040" s="4">
        <v>1039</v>
      </c>
      <c r="B1040" s="51" t="s">
        <v>1245</v>
      </c>
      <c r="C1040">
        <f>COUNTIF(Atleti!E$2:E$9997,A1040)</f>
        <v>0</v>
      </c>
      <c r="D1040">
        <f>COUNTIF(Arrivi!F$2:F$9959,B1040)</f>
        <v>0</v>
      </c>
    </row>
    <row r="1041" spans="1:4" x14ac:dyDescent="0.2">
      <c r="A1041" s="4">
        <v>1040</v>
      </c>
      <c r="B1041" s="51" t="s">
        <v>1246</v>
      </c>
      <c r="C1041">
        <f>COUNTIF(Atleti!E$2:E$9997,A1041)</f>
        <v>0</v>
      </c>
      <c r="D1041">
        <f>COUNTIF(Arrivi!F$2:F$9959,B1041)</f>
        <v>0</v>
      </c>
    </row>
    <row r="1042" spans="1:4" x14ac:dyDescent="0.2">
      <c r="A1042" s="4">
        <v>1041</v>
      </c>
      <c r="B1042" s="51" t="s">
        <v>1247</v>
      </c>
      <c r="C1042">
        <f>COUNTIF(Atleti!E$2:E$9997,A1042)</f>
        <v>0</v>
      </c>
      <c r="D1042">
        <f>COUNTIF(Arrivi!F$2:F$9959,B1042)</f>
        <v>0</v>
      </c>
    </row>
    <row r="1043" spans="1:4" x14ac:dyDescent="0.2">
      <c r="A1043" s="4">
        <v>1042</v>
      </c>
      <c r="B1043" s="51" t="s">
        <v>1248</v>
      </c>
      <c r="C1043">
        <f>COUNTIF(Atleti!E$2:E$9997,A1043)</f>
        <v>0</v>
      </c>
      <c r="D1043">
        <f>COUNTIF(Arrivi!F$2:F$9959,B1043)</f>
        <v>0</v>
      </c>
    </row>
    <row r="1044" spans="1:4" x14ac:dyDescent="0.2">
      <c r="A1044" s="4">
        <v>1043</v>
      </c>
      <c r="B1044" s="51" t="s">
        <v>1249</v>
      </c>
      <c r="C1044">
        <f>COUNTIF(Atleti!E$2:E$9997,A1044)</f>
        <v>0</v>
      </c>
      <c r="D1044">
        <f>COUNTIF(Arrivi!F$2:F$9959,B1044)</f>
        <v>0</v>
      </c>
    </row>
    <row r="1045" spans="1:4" x14ac:dyDescent="0.2">
      <c r="A1045" s="4">
        <v>1044</v>
      </c>
      <c r="B1045" s="51" t="s">
        <v>1250</v>
      </c>
      <c r="C1045">
        <f>COUNTIF(Atleti!E$2:E$9997,A1045)</f>
        <v>1</v>
      </c>
      <c r="D1045">
        <f>COUNTIF(Arrivi!F$2:F$9959,B1045)</f>
        <v>1</v>
      </c>
    </row>
    <row r="1046" spans="1:4" x14ac:dyDescent="0.2">
      <c r="A1046" s="4">
        <v>1045</v>
      </c>
      <c r="B1046" s="51" t="s">
        <v>1251</v>
      </c>
      <c r="C1046">
        <f>COUNTIF(Atleti!E$2:E$9997,A1046)</f>
        <v>0</v>
      </c>
      <c r="D1046">
        <f>COUNTIF(Arrivi!F$2:F$9959,B1046)</f>
        <v>0</v>
      </c>
    </row>
    <row r="1047" spans="1:4" x14ac:dyDescent="0.2">
      <c r="A1047" s="4">
        <v>1046</v>
      </c>
      <c r="B1047" s="51" t="s">
        <v>1252</v>
      </c>
      <c r="C1047">
        <f>COUNTIF(Atleti!E$2:E$9997,A1047)</f>
        <v>0</v>
      </c>
      <c r="D1047">
        <f>COUNTIF(Arrivi!F$2:F$9959,B1047)</f>
        <v>0</v>
      </c>
    </row>
    <row r="1048" spans="1:4" x14ac:dyDescent="0.2">
      <c r="A1048" s="4">
        <v>1047</v>
      </c>
      <c r="B1048" s="51" t="s">
        <v>1253</v>
      </c>
      <c r="C1048">
        <f>COUNTIF(Atleti!E$2:E$9997,A1048)</f>
        <v>0</v>
      </c>
      <c r="D1048">
        <f>COUNTIF(Arrivi!F$2:F$9959,B1048)</f>
        <v>0</v>
      </c>
    </row>
    <row r="1049" spans="1:4" x14ac:dyDescent="0.2">
      <c r="A1049" s="4">
        <v>1048</v>
      </c>
      <c r="B1049" s="51" t="s">
        <v>1254</v>
      </c>
      <c r="C1049">
        <f>COUNTIF(Atleti!E$2:E$9997,A1049)</f>
        <v>0</v>
      </c>
      <c r="D1049">
        <f>COUNTIF(Arrivi!F$2:F$9959,B1049)</f>
        <v>0</v>
      </c>
    </row>
    <row r="1050" spans="1:4" x14ac:dyDescent="0.2">
      <c r="A1050" s="4">
        <v>1049</v>
      </c>
      <c r="B1050" s="51" t="s">
        <v>1255</v>
      </c>
      <c r="C1050">
        <f>COUNTIF(Atleti!E$2:E$9997,A1050)</f>
        <v>0</v>
      </c>
      <c r="D1050">
        <f>COUNTIF(Arrivi!F$2:F$9959,B1050)</f>
        <v>0</v>
      </c>
    </row>
    <row r="1051" spans="1:4" x14ac:dyDescent="0.2">
      <c r="A1051" s="4">
        <v>1050</v>
      </c>
      <c r="B1051" s="51" t="s">
        <v>1256</v>
      </c>
      <c r="C1051">
        <f>COUNTIF(Atleti!E$2:E$9997,A1051)</f>
        <v>0</v>
      </c>
      <c r="D1051">
        <f>COUNTIF(Arrivi!F$2:F$9959,B1051)</f>
        <v>0</v>
      </c>
    </row>
    <row r="1052" spans="1:4" x14ac:dyDescent="0.2">
      <c r="A1052" s="4">
        <v>1051</v>
      </c>
      <c r="B1052" s="51" t="s">
        <v>1257</v>
      </c>
      <c r="C1052">
        <f>COUNTIF(Atleti!E$2:E$9997,A1052)</f>
        <v>0</v>
      </c>
      <c r="D1052">
        <f>COUNTIF(Arrivi!F$2:F$9959,B1052)</f>
        <v>0</v>
      </c>
    </row>
    <row r="1053" spans="1:4" x14ac:dyDescent="0.2">
      <c r="A1053" s="4">
        <v>1052</v>
      </c>
      <c r="B1053" s="51" t="s">
        <v>1258</v>
      </c>
      <c r="C1053">
        <f>COUNTIF(Atleti!E$2:E$9997,A1053)</f>
        <v>0</v>
      </c>
      <c r="D1053">
        <f>COUNTIF(Arrivi!F$2:F$9959,B1053)</f>
        <v>0</v>
      </c>
    </row>
    <row r="1054" spans="1:4" x14ac:dyDescent="0.2">
      <c r="A1054" s="4">
        <v>1053</v>
      </c>
      <c r="B1054" s="51" t="s">
        <v>1259</v>
      </c>
      <c r="C1054">
        <f>COUNTIF(Atleti!E$2:E$9997,A1054)</f>
        <v>0</v>
      </c>
      <c r="D1054">
        <f>COUNTIF(Arrivi!F$2:F$9959,B1054)</f>
        <v>0</v>
      </c>
    </row>
    <row r="1055" spans="1:4" x14ac:dyDescent="0.2">
      <c r="A1055" s="4">
        <v>1054</v>
      </c>
      <c r="B1055" s="51" t="s">
        <v>1260</v>
      </c>
      <c r="C1055">
        <f>COUNTIF(Atleti!E$2:E$9997,A1055)</f>
        <v>0</v>
      </c>
      <c r="D1055">
        <f>COUNTIF(Arrivi!F$2:F$9959,B1055)</f>
        <v>0</v>
      </c>
    </row>
    <row r="1056" spans="1:4" x14ac:dyDescent="0.2">
      <c r="A1056" s="4">
        <v>1055</v>
      </c>
      <c r="B1056" s="51" t="s">
        <v>1261</v>
      </c>
      <c r="C1056">
        <f>COUNTIF(Atleti!E$2:E$9997,A1056)</f>
        <v>0</v>
      </c>
      <c r="D1056">
        <f>COUNTIF(Arrivi!F$2:F$9959,B1056)</f>
        <v>0</v>
      </c>
    </row>
    <row r="1057" spans="1:4" x14ac:dyDescent="0.2">
      <c r="A1057" s="4">
        <v>1056</v>
      </c>
      <c r="B1057" s="51" t="s">
        <v>1262</v>
      </c>
      <c r="C1057">
        <f>COUNTIF(Atleti!E$2:E$9997,A1057)</f>
        <v>0</v>
      </c>
      <c r="D1057">
        <f>COUNTIF(Arrivi!F$2:F$9959,B1057)</f>
        <v>0</v>
      </c>
    </row>
    <row r="1058" spans="1:4" x14ac:dyDescent="0.2">
      <c r="A1058" s="4">
        <v>1057</v>
      </c>
      <c r="B1058" s="51" t="s">
        <v>1263</v>
      </c>
      <c r="C1058">
        <f>COUNTIF(Atleti!E$2:E$9997,A1058)</f>
        <v>0</v>
      </c>
      <c r="D1058">
        <f>COUNTIF(Arrivi!F$2:F$9959,B1058)</f>
        <v>0</v>
      </c>
    </row>
    <row r="1059" spans="1:4" x14ac:dyDescent="0.2">
      <c r="A1059" s="4">
        <v>1058</v>
      </c>
      <c r="B1059" s="51" t="s">
        <v>1264</v>
      </c>
      <c r="C1059">
        <f>COUNTIF(Atleti!E$2:E$9997,A1059)</f>
        <v>0</v>
      </c>
      <c r="D1059">
        <f>COUNTIF(Arrivi!F$2:F$9959,B1059)</f>
        <v>0</v>
      </c>
    </row>
    <row r="1060" spans="1:4" x14ac:dyDescent="0.2">
      <c r="A1060" s="4">
        <v>1059</v>
      </c>
      <c r="B1060" s="51" t="s">
        <v>1265</v>
      </c>
      <c r="C1060">
        <f>COUNTIF(Atleti!E$2:E$9997,A1060)</f>
        <v>0</v>
      </c>
      <c r="D1060">
        <f>COUNTIF(Arrivi!F$2:F$9959,B1060)</f>
        <v>0</v>
      </c>
    </row>
    <row r="1061" spans="1:4" x14ac:dyDescent="0.2">
      <c r="A1061" s="4">
        <v>1060</v>
      </c>
      <c r="B1061" s="51" t="s">
        <v>1266</v>
      </c>
      <c r="C1061">
        <f>COUNTIF(Atleti!E$2:E$9997,A1061)</f>
        <v>0</v>
      </c>
      <c r="D1061">
        <f>COUNTIF(Arrivi!F$2:F$9959,B1061)</f>
        <v>0</v>
      </c>
    </row>
    <row r="1062" spans="1:4" x14ac:dyDescent="0.2">
      <c r="A1062" s="4">
        <v>1061</v>
      </c>
      <c r="B1062" s="51" t="s">
        <v>1267</v>
      </c>
      <c r="C1062">
        <f>COUNTIF(Atleti!E$2:E$9997,A1062)</f>
        <v>0</v>
      </c>
      <c r="D1062">
        <f>COUNTIF(Arrivi!F$2:F$9959,B1062)</f>
        <v>0</v>
      </c>
    </row>
    <row r="1063" spans="1:4" x14ac:dyDescent="0.2">
      <c r="A1063" s="4">
        <v>1062</v>
      </c>
      <c r="B1063" s="51" t="s">
        <v>1268</v>
      </c>
      <c r="C1063">
        <f>COUNTIF(Atleti!E$2:E$9997,A1063)</f>
        <v>0</v>
      </c>
      <c r="D1063">
        <f>COUNTIF(Arrivi!F$2:F$9959,B1063)</f>
        <v>0</v>
      </c>
    </row>
    <row r="1064" spans="1:4" x14ac:dyDescent="0.2">
      <c r="A1064" s="4">
        <v>1063</v>
      </c>
      <c r="B1064" s="51" t="s">
        <v>1269</v>
      </c>
      <c r="C1064">
        <f>COUNTIF(Atleti!E$2:E$9997,A1064)</f>
        <v>0</v>
      </c>
      <c r="D1064">
        <f>COUNTIF(Arrivi!F$2:F$9959,B1064)</f>
        <v>0</v>
      </c>
    </row>
    <row r="1065" spans="1:4" x14ac:dyDescent="0.2">
      <c r="A1065" s="4">
        <v>1064</v>
      </c>
      <c r="B1065" s="51" t="s">
        <v>1270</v>
      </c>
      <c r="C1065">
        <f>COUNTIF(Atleti!E$2:E$9997,A1065)</f>
        <v>0</v>
      </c>
      <c r="D1065">
        <f>COUNTIF(Arrivi!F$2:F$9959,B1065)</f>
        <v>0</v>
      </c>
    </row>
    <row r="1066" spans="1:4" x14ac:dyDescent="0.2">
      <c r="A1066" s="4">
        <v>1065</v>
      </c>
      <c r="B1066" s="51" t="s">
        <v>1271</v>
      </c>
      <c r="C1066">
        <f>COUNTIF(Atleti!E$2:E$9997,A1066)</f>
        <v>0</v>
      </c>
      <c r="D1066">
        <f>COUNTIF(Arrivi!F$2:F$9959,B1066)</f>
        <v>0</v>
      </c>
    </row>
    <row r="1067" spans="1:4" x14ac:dyDescent="0.2">
      <c r="A1067" s="4">
        <v>1066</v>
      </c>
      <c r="B1067" s="51" t="s">
        <v>1272</v>
      </c>
      <c r="C1067">
        <f>COUNTIF(Atleti!E$2:E$9997,A1067)</f>
        <v>0</v>
      </c>
      <c r="D1067">
        <f>COUNTIF(Arrivi!F$2:F$9959,B1067)</f>
        <v>0</v>
      </c>
    </row>
    <row r="1068" spans="1:4" x14ac:dyDescent="0.2">
      <c r="A1068" s="4">
        <v>1067</v>
      </c>
      <c r="B1068" s="51" t="s">
        <v>1273</v>
      </c>
      <c r="C1068">
        <f>COUNTIF(Atleti!E$2:E$9997,A1068)</f>
        <v>0</v>
      </c>
      <c r="D1068">
        <f>COUNTIF(Arrivi!F$2:F$9959,B1068)</f>
        <v>0</v>
      </c>
    </row>
    <row r="1069" spans="1:4" x14ac:dyDescent="0.2">
      <c r="A1069" s="4">
        <v>1068</v>
      </c>
      <c r="B1069" s="51" t="s">
        <v>1274</v>
      </c>
      <c r="C1069">
        <f>COUNTIF(Atleti!E$2:E$9997,A1069)</f>
        <v>0</v>
      </c>
      <c r="D1069">
        <f>COUNTIF(Arrivi!F$2:F$9959,B1069)</f>
        <v>0</v>
      </c>
    </row>
    <row r="1070" spans="1:4" x14ac:dyDescent="0.2">
      <c r="A1070" s="4">
        <v>1069</v>
      </c>
      <c r="B1070" s="51" t="s">
        <v>1275</v>
      </c>
      <c r="C1070">
        <f>COUNTIF(Atleti!E$2:E$9997,A1070)</f>
        <v>0</v>
      </c>
      <c r="D1070">
        <f>COUNTIF(Arrivi!F$2:F$9959,B1070)</f>
        <v>0</v>
      </c>
    </row>
    <row r="1071" spans="1:4" x14ac:dyDescent="0.2">
      <c r="A1071" s="4">
        <v>1070</v>
      </c>
      <c r="B1071" s="51" t="s">
        <v>1276</v>
      </c>
      <c r="C1071">
        <f>COUNTIF(Atleti!E$2:E$9997,A1071)</f>
        <v>0</v>
      </c>
      <c r="D1071">
        <f>COUNTIF(Arrivi!F$2:F$9959,B1071)</f>
        <v>0</v>
      </c>
    </row>
    <row r="1072" spans="1:4" x14ac:dyDescent="0.2">
      <c r="A1072" s="4">
        <v>1071</v>
      </c>
      <c r="B1072" s="51" t="s">
        <v>1277</v>
      </c>
      <c r="C1072">
        <f>COUNTIF(Atleti!E$2:E$9997,A1072)</f>
        <v>0</v>
      </c>
      <c r="D1072">
        <f>COUNTIF(Arrivi!F$2:F$9959,B1072)</f>
        <v>0</v>
      </c>
    </row>
    <row r="1073" spans="1:4" x14ac:dyDescent="0.2">
      <c r="A1073" s="4">
        <v>1072</v>
      </c>
      <c r="B1073" s="51" t="s">
        <v>1278</v>
      </c>
      <c r="C1073">
        <f>COUNTIF(Atleti!E$2:E$9997,A1073)</f>
        <v>0</v>
      </c>
      <c r="D1073">
        <f>COUNTIF(Arrivi!F$2:F$9959,B1073)</f>
        <v>0</v>
      </c>
    </row>
    <row r="1074" spans="1:4" x14ac:dyDescent="0.2">
      <c r="A1074" s="4">
        <v>1073</v>
      </c>
      <c r="B1074" s="51" t="s">
        <v>1279</v>
      </c>
      <c r="C1074">
        <f>COUNTIF(Atleti!E$2:E$9997,A1074)</f>
        <v>0</v>
      </c>
      <c r="D1074">
        <f>COUNTIF(Arrivi!F$2:F$9959,B1074)</f>
        <v>0</v>
      </c>
    </row>
    <row r="1075" spans="1:4" x14ac:dyDescent="0.2">
      <c r="A1075" s="4">
        <v>1074</v>
      </c>
      <c r="B1075" s="51" t="s">
        <v>1280</v>
      </c>
      <c r="C1075">
        <f>COUNTIF(Atleti!E$2:E$9997,A1075)</f>
        <v>0</v>
      </c>
      <c r="D1075">
        <f>COUNTIF(Arrivi!F$2:F$9959,B1075)</f>
        <v>0</v>
      </c>
    </row>
    <row r="1076" spans="1:4" x14ac:dyDescent="0.2">
      <c r="A1076" s="4">
        <v>1075</v>
      </c>
      <c r="B1076" s="51" t="s">
        <v>1281</v>
      </c>
      <c r="C1076">
        <f>COUNTIF(Atleti!E$2:E$9997,A1076)</f>
        <v>0</v>
      </c>
      <c r="D1076">
        <f>COUNTIF(Arrivi!F$2:F$9959,B1076)</f>
        <v>0</v>
      </c>
    </row>
    <row r="1077" spans="1:4" x14ac:dyDescent="0.2">
      <c r="A1077" s="4">
        <v>1076</v>
      </c>
      <c r="B1077" s="51" t="s">
        <v>1282</v>
      </c>
      <c r="C1077">
        <f>COUNTIF(Atleti!E$2:E$9997,A1077)</f>
        <v>0</v>
      </c>
      <c r="D1077">
        <f>COUNTIF(Arrivi!F$2:F$9959,B1077)</f>
        <v>0</v>
      </c>
    </row>
    <row r="1078" spans="1:4" x14ac:dyDescent="0.2">
      <c r="A1078" s="4">
        <v>1077</v>
      </c>
      <c r="B1078" s="51" t="s">
        <v>1283</v>
      </c>
      <c r="C1078">
        <f>COUNTIF(Atleti!E$2:E$9997,A1078)</f>
        <v>0</v>
      </c>
      <c r="D1078">
        <f>COUNTIF(Arrivi!F$2:F$9959,B1078)</f>
        <v>0</v>
      </c>
    </row>
    <row r="1079" spans="1:4" x14ac:dyDescent="0.2">
      <c r="A1079" s="4">
        <v>1078</v>
      </c>
      <c r="B1079" s="51" t="s">
        <v>1284</v>
      </c>
      <c r="C1079">
        <f>COUNTIF(Atleti!E$2:E$9997,A1079)</f>
        <v>0</v>
      </c>
      <c r="D1079">
        <f>COUNTIF(Arrivi!F$2:F$9959,B1079)</f>
        <v>0</v>
      </c>
    </row>
    <row r="1080" spans="1:4" x14ac:dyDescent="0.2">
      <c r="A1080" s="4">
        <v>1079</v>
      </c>
      <c r="B1080" s="51" t="s">
        <v>1285</v>
      </c>
      <c r="C1080">
        <f>COUNTIF(Atleti!E$2:E$9997,A1080)</f>
        <v>0</v>
      </c>
      <c r="D1080">
        <f>COUNTIF(Arrivi!F$2:F$9959,B1080)</f>
        <v>0</v>
      </c>
    </row>
    <row r="1081" spans="1:4" x14ac:dyDescent="0.2">
      <c r="A1081" s="4">
        <v>1080</v>
      </c>
      <c r="B1081" s="51" t="s">
        <v>1286</v>
      </c>
      <c r="C1081">
        <f>COUNTIF(Atleti!E$2:E$9997,A1081)</f>
        <v>1</v>
      </c>
      <c r="D1081">
        <f>COUNTIF(Arrivi!F$2:F$9959,B1081)</f>
        <v>1</v>
      </c>
    </row>
    <row r="1082" spans="1:4" x14ac:dyDescent="0.2">
      <c r="A1082" s="4">
        <v>1081</v>
      </c>
      <c r="B1082" s="51" t="s">
        <v>1287</v>
      </c>
      <c r="C1082">
        <f>COUNTIF(Atleti!E$2:E$9997,A1082)</f>
        <v>0</v>
      </c>
      <c r="D1082">
        <f>COUNTIF(Arrivi!F$2:F$9959,B1082)</f>
        <v>0</v>
      </c>
    </row>
    <row r="1083" spans="1:4" x14ac:dyDescent="0.2">
      <c r="A1083" s="4">
        <v>1082</v>
      </c>
      <c r="B1083" s="51" t="s">
        <v>1288</v>
      </c>
      <c r="C1083">
        <f>COUNTIF(Atleti!E$2:E$9997,A1083)</f>
        <v>0</v>
      </c>
      <c r="D1083">
        <f>COUNTIF(Arrivi!F$2:F$9959,B1083)</f>
        <v>0</v>
      </c>
    </row>
    <row r="1084" spans="1:4" x14ac:dyDescent="0.2">
      <c r="A1084" s="4">
        <v>1083</v>
      </c>
      <c r="B1084" s="51" t="s">
        <v>1289</v>
      </c>
      <c r="C1084">
        <f>COUNTIF(Atleti!E$2:E$9997,A1084)</f>
        <v>0</v>
      </c>
      <c r="D1084">
        <f>COUNTIF(Arrivi!F$2:F$9959,B1084)</f>
        <v>0</v>
      </c>
    </row>
    <row r="1085" spans="1:4" x14ac:dyDescent="0.2">
      <c r="A1085" s="4">
        <v>1084</v>
      </c>
      <c r="B1085" s="51" t="s">
        <v>1290</v>
      </c>
      <c r="C1085">
        <f>COUNTIF(Atleti!E$2:E$9997,A1085)</f>
        <v>0</v>
      </c>
      <c r="D1085">
        <f>COUNTIF(Arrivi!F$2:F$9959,B1085)</f>
        <v>0</v>
      </c>
    </row>
    <row r="1086" spans="1:4" x14ac:dyDescent="0.2">
      <c r="A1086" s="4">
        <v>1085</v>
      </c>
      <c r="B1086" s="51" t="s">
        <v>1291</v>
      </c>
      <c r="C1086">
        <f>COUNTIF(Atleti!E$2:E$9997,A1086)</f>
        <v>0</v>
      </c>
      <c r="D1086">
        <f>COUNTIF(Arrivi!F$2:F$9959,B1086)</f>
        <v>0</v>
      </c>
    </row>
    <row r="1087" spans="1:4" x14ac:dyDescent="0.2">
      <c r="A1087" s="4">
        <v>1086</v>
      </c>
      <c r="B1087" s="51" t="s">
        <v>1292</v>
      </c>
      <c r="C1087">
        <f>COUNTIF(Atleti!E$2:E$9997,A1087)</f>
        <v>0</v>
      </c>
      <c r="D1087">
        <f>COUNTIF(Arrivi!F$2:F$9959,B1087)</f>
        <v>0</v>
      </c>
    </row>
    <row r="1088" spans="1:4" x14ac:dyDescent="0.2">
      <c r="A1088" s="4">
        <v>1087</v>
      </c>
      <c r="B1088" s="51" t="s">
        <v>1293</v>
      </c>
      <c r="C1088">
        <f>COUNTIF(Atleti!E$2:E$9997,A1088)</f>
        <v>0</v>
      </c>
      <c r="D1088">
        <f>COUNTIF(Arrivi!F$2:F$9959,B1088)</f>
        <v>0</v>
      </c>
    </row>
    <row r="1089" spans="1:4" x14ac:dyDescent="0.2">
      <c r="A1089" s="4">
        <v>1088</v>
      </c>
      <c r="B1089" s="51" t="s">
        <v>1294</v>
      </c>
      <c r="C1089">
        <f>COUNTIF(Atleti!E$2:E$9997,A1089)</f>
        <v>0</v>
      </c>
      <c r="D1089">
        <f>COUNTIF(Arrivi!F$2:F$9959,B1089)</f>
        <v>0</v>
      </c>
    </row>
    <row r="1090" spans="1:4" x14ac:dyDescent="0.2">
      <c r="A1090" s="4">
        <v>1089</v>
      </c>
      <c r="B1090" s="51" t="s">
        <v>1295</v>
      </c>
      <c r="C1090">
        <f>COUNTIF(Atleti!E$2:E$9997,A1090)</f>
        <v>0</v>
      </c>
      <c r="D1090">
        <f>COUNTIF(Arrivi!F$2:F$9959,B1090)</f>
        <v>0</v>
      </c>
    </row>
    <row r="1091" spans="1:4" x14ac:dyDescent="0.2">
      <c r="A1091" s="4">
        <v>1090</v>
      </c>
      <c r="B1091" s="51" t="s">
        <v>1296</v>
      </c>
      <c r="C1091">
        <f>COUNTIF(Atleti!E$2:E$9997,A1091)</f>
        <v>0</v>
      </c>
      <c r="D1091">
        <f>COUNTIF(Arrivi!F$2:F$9959,B1091)</f>
        <v>0</v>
      </c>
    </row>
    <row r="1092" spans="1:4" x14ac:dyDescent="0.2">
      <c r="A1092" s="4">
        <v>1091</v>
      </c>
      <c r="B1092" s="51" t="s">
        <v>1297</v>
      </c>
      <c r="C1092">
        <f>COUNTIF(Atleti!E$2:E$9997,A1092)</f>
        <v>0</v>
      </c>
      <c r="D1092">
        <f>COUNTIF(Arrivi!F$2:F$9959,B1092)</f>
        <v>0</v>
      </c>
    </row>
    <row r="1093" spans="1:4" x14ac:dyDescent="0.2">
      <c r="A1093" s="4">
        <v>1092</v>
      </c>
      <c r="B1093" s="51" t="s">
        <v>1298</v>
      </c>
      <c r="C1093">
        <f>COUNTIF(Atleti!E$2:E$9997,A1093)</f>
        <v>0</v>
      </c>
      <c r="D1093">
        <f>COUNTIF(Arrivi!F$2:F$9959,B1093)</f>
        <v>0</v>
      </c>
    </row>
    <row r="1094" spans="1:4" x14ac:dyDescent="0.2">
      <c r="A1094" s="4">
        <v>1093</v>
      </c>
      <c r="B1094" s="51" t="s">
        <v>1299</v>
      </c>
      <c r="C1094">
        <f>COUNTIF(Atleti!E$2:E$9997,A1094)</f>
        <v>0</v>
      </c>
      <c r="D1094">
        <f>COUNTIF(Arrivi!F$2:F$9959,B1094)</f>
        <v>0</v>
      </c>
    </row>
    <row r="1095" spans="1:4" x14ac:dyDescent="0.2">
      <c r="A1095" s="4">
        <v>1094</v>
      </c>
      <c r="B1095" s="51" t="s">
        <v>1300</v>
      </c>
      <c r="C1095">
        <f>COUNTIF(Atleti!E$2:E$9997,A1095)</f>
        <v>0</v>
      </c>
      <c r="D1095">
        <f>COUNTIF(Arrivi!F$2:F$9959,B1095)</f>
        <v>0</v>
      </c>
    </row>
    <row r="1096" spans="1:4" x14ac:dyDescent="0.2">
      <c r="A1096" s="4">
        <v>1095</v>
      </c>
      <c r="B1096" s="51" t="s">
        <v>1301</v>
      </c>
      <c r="C1096">
        <f>COUNTIF(Atleti!E$2:E$9997,A1096)</f>
        <v>0</v>
      </c>
      <c r="D1096">
        <f>COUNTIF(Arrivi!F$2:F$9959,B1096)</f>
        <v>0</v>
      </c>
    </row>
    <row r="1097" spans="1:4" x14ac:dyDescent="0.2">
      <c r="A1097" s="4">
        <v>1096</v>
      </c>
      <c r="B1097" s="51" t="s">
        <v>1302</v>
      </c>
      <c r="C1097">
        <f>COUNTIF(Atleti!E$2:E$9997,A1097)</f>
        <v>0</v>
      </c>
      <c r="D1097">
        <f>COUNTIF(Arrivi!F$2:F$9959,B1097)</f>
        <v>0</v>
      </c>
    </row>
    <row r="1098" spans="1:4" x14ac:dyDescent="0.2">
      <c r="A1098" s="4">
        <v>1097</v>
      </c>
      <c r="B1098" s="51" t="s">
        <v>1303</v>
      </c>
      <c r="C1098">
        <f>COUNTIF(Atleti!E$2:E$9997,A1098)</f>
        <v>0</v>
      </c>
      <c r="D1098">
        <f>COUNTIF(Arrivi!F$2:F$9959,B1098)</f>
        <v>0</v>
      </c>
    </row>
    <row r="1099" spans="1:4" x14ac:dyDescent="0.2">
      <c r="A1099" s="4">
        <v>1098</v>
      </c>
      <c r="B1099" s="51" t="s">
        <v>1304</v>
      </c>
      <c r="C1099">
        <f>COUNTIF(Atleti!E$2:E$9997,A1099)</f>
        <v>0</v>
      </c>
      <c r="D1099">
        <f>COUNTIF(Arrivi!F$2:F$9959,B1099)</f>
        <v>0</v>
      </c>
    </row>
    <row r="1100" spans="1:4" x14ac:dyDescent="0.2">
      <c r="A1100" s="4">
        <v>1099</v>
      </c>
      <c r="B1100" s="51" t="s">
        <v>1305</v>
      </c>
      <c r="C1100">
        <f>COUNTIF(Atleti!E$2:E$9997,A1100)</f>
        <v>0</v>
      </c>
      <c r="D1100">
        <f>COUNTIF(Arrivi!F$2:F$9959,B1100)</f>
        <v>0</v>
      </c>
    </row>
    <row r="1101" spans="1:4" x14ac:dyDescent="0.2">
      <c r="A1101" s="4">
        <v>1100</v>
      </c>
      <c r="B1101" s="51" t="s">
        <v>1306</v>
      </c>
      <c r="C1101">
        <f>COUNTIF(Atleti!E$2:E$9997,A1101)</f>
        <v>0</v>
      </c>
      <c r="D1101">
        <f>COUNTIF(Arrivi!F$2:F$9959,B1101)</f>
        <v>0</v>
      </c>
    </row>
    <row r="1102" spans="1:4" x14ac:dyDescent="0.2">
      <c r="A1102" s="4">
        <v>1101</v>
      </c>
      <c r="B1102" s="51" t="s">
        <v>1307</v>
      </c>
      <c r="C1102">
        <f>COUNTIF(Atleti!E$2:E$9997,A1102)</f>
        <v>0</v>
      </c>
      <c r="D1102">
        <f>COUNTIF(Arrivi!F$2:F$9959,B1102)</f>
        <v>0</v>
      </c>
    </row>
    <row r="1103" spans="1:4" x14ac:dyDescent="0.2">
      <c r="A1103" s="4">
        <v>1102</v>
      </c>
      <c r="B1103" s="51" t="s">
        <v>1308</v>
      </c>
      <c r="C1103">
        <f>COUNTIF(Atleti!E$2:E$9997,A1103)</f>
        <v>0</v>
      </c>
      <c r="D1103">
        <f>COUNTIF(Arrivi!F$2:F$9959,B1103)</f>
        <v>0</v>
      </c>
    </row>
    <row r="1104" spans="1:4" x14ac:dyDescent="0.2">
      <c r="A1104" s="4">
        <v>1103</v>
      </c>
      <c r="B1104" s="51" t="s">
        <v>1309</v>
      </c>
      <c r="C1104">
        <f>COUNTIF(Atleti!E$2:E$9997,A1104)</f>
        <v>0</v>
      </c>
      <c r="D1104">
        <f>COUNTIF(Arrivi!F$2:F$9959,B1104)</f>
        <v>0</v>
      </c>
    </row>
    <row r="1105" spans="1:4" x14ac:dyDescent="0.2">
      <c r="A1105" s="4">
        <v>1104</v>
      </c>
      <c r="B1105" s="51" t="s">
        <v>1310</v>
      </c>
      <c r="C1105">
        <f>COUNTIF(Atleti!E$2:E$9997,A1105)</f>
        <v>0</v>
      </c>
      <c r="D1105">
        <f>COUNTIF(Arrivi!F$2:F$9959,B1105)</f>
        <v>0</v>
      </c>
    </row>
    <row r="1106" spans="1:4" x14ac:dyDescent="0.2">
      <c r="A1106" s="4">
        <v>1105</v>
      </c>
      <c r="B1106" s="51" t="s">
        <v>1311</v>
      </c>
      <c r="C1106">
        <f>COUNTIF(Atleti!E$2:E$9997,A1106)</f>
        <v>0</v>
      </c>
      <c r="D1106">
        <f>COUNTIF(Arrivi!F$2:F$9959,B1106)</f>
        <v>0</v>
      </c>
    </row>
    <row r="1107" spans="1:4" x14ac:dyDescent="0.2">
      <c r="A1107" s="4">
        <v>1106</v>
      </c>
      <c r="B1107" s="51" t="s">
        <v>1312</v>
      </c>
      <c r="C1107">
        <f>COUNTIF(Atleti!E$2:E$9997,A1107)</f>
        <v>0</v>
      </c>
      <c r="D1107">
        <f>COUNTIF(Arrivi!F$2:F$9959,B1107)</f>
        <v>0</v>
      </c>
    </row>
    <row r="1108" spans="1:4" x14ac:dyDescent="0.2">
      <c r="A1108" s="4">
        <v>1107</v>
      </c>
      <c r="B1108" s="51" t="s">
        <v>1313</v>
      </c>
      <c r="C1108">
        <f>COUNTIF(Atleti!E$2:E$9997,A1108)</f>
        <v>0</v>
      </c>
      <c r="D1108">
        <f>COUNTIF(Arrivi!F$2:F$9959,B1108)</f>
        <v>0</v>
      </c>
    </row>
    <row r="1109" spans="1:4" x14ac:dyDescent="0.2">
      <c r="A1109" s="4">
        <v>1108</v>
      </c>
      <c r="B1109" s="51" t="s">
        <v>1314</v>
      </c>
      <c r="C1109">
        <f>COUNTIF(Atleti!E$2:E$9997,A1109)</f>
        <v>0</v>
      </c>
      <c r="D1109">
        <f>COUNTIF(Arrivi!F$2:F$9959,B1109)</f>
        <v>0</v>
      </c>
    </row>
    <row r="1110" spans="1:4" x14ac:dyDescent="0.2">
      <c r="A1110" s="4">
        <v>1109</v>
      </c>
      <c r="B1110" s="51" t="s">
        <v>1315</v>
      </c>
      <c r="C1110">
        <f>COUNTIF(Atleti!E$2:E$9997,A1110)</f>
        <v>0</v>
      </c>
      <c r="D1110">
        <f>COUNTIF(Arrivi!F$2:F$9959,B1110)</f>
        <v>0</v>
      </c>
    </row>
    <row r="1111" spans="1:4" x14ac:dyDescent="0.2">
      <c r="A1111" s="4">
        <v>1110</v>
      </c>
      <c r="B1111" s="51" t="s">
        <v>1316</v>
      </c>
      <c r="C1111">
        <f>COUNTIF(Atleti!E$2:E$9997,A1111)</f>
        <v>0</v>
      </c>
      <c r="D1111">
        <f>COUNTIF(Arrivi!F$2:F$9959,B1111)</f>
        <v>0</v>
      </c>
    </row>
    <row r="1112" spans="1:4" x14ac:dyDescent="0.2">
      <c r="A1112" s="4">
        <v>1111</v>
      </c>
      <c r="B1112" s="51" t="s">
        <v>1317</v>
      </c>
      <c r="C1112">
        <f>COUNTIF(Atleti!E$2:E$9997,A1112)</f>
        <v>0</v>
      </c>
      <c r="D1112">
        <f>COUNTIF(Arrivi!F$2:F$9959,B1112)</f>
        <v>0</v>
      </c>
    </row>
    <row r="1113" spans="1:4" x14ac:dyDescent="0.2">
      <c r="A1113" s="4">
        <v>1112</v>
      </c>
      <c r="B1113" s="51" t="s">
        <v>1318</v>
      </c>
      <c r="C1113">
        <f>COUNTIF(Atleti!E$2:E$9997,A1113)</f>
        <v>0</v>
      </c>
      <c r="D1113">
        <f>COUNTIF(Arrivi!F$2:F$9959,B1113)</f>
        <v>0</v>
      </c>
    </row>
    <row r="1114" spans="1:4" x14ac:dyDescent="0.2">
      <c r="A1114" s="4">
        <v>1113</v>
      </c>
      <c r="B1114" s="51" t="s">
        <v>1319</v>
      </c>
      <c r="C1114">
        <f>COUNTIF(Atleti!E$2:E$9997,A1114)</f>
        <v>0</v>
      </c>
      <c r="D1114">
        <f>COUNTIF(Arrivi!F$2:F$9959,B1114)</f>
        <v>0</v>
      </c>
    </row>
    <row r="1115" spans="1:4" x14ac:dyDescent="0.2">
      <c r="A1115" s="4">
        <v>1114</v>
      </c>
      <c r="B1115" s="51" t="s">
        <v>1320</v>
      </c>
      <c r="C1115">
        <f>COUNTIF(Atleti!E$2:E$9997,A1115)</f>
        <v>0</v>
      </c>
      <c r="D1115">
        <f>COUNTIF(Arrivi!F$2:F$9959,B1115)</f>
        <v>0</v>
      </c>
    </row>
    <row r="1116" spans="1:4" x14ac:dyDescent="0.2">
      <c r="A1116" s="4">
        <v>1115</v>
      </c>
      <c r="B1116" s="51" t="s">
        <v>1321</v>
      </c>
      <c r="C1116">
        <f>COUNTIF(Atleti!E$2:E$9997,A1116)</f>
        <v>0</v>
      </c>
      <c r="D1116">
        <f>COUNTIF(Arrivi!F$2:F$9959,B1116)</f>
        <v>0</v>
      </c>
    </row>
    <row r="1117" spans="1:4" x14ac:dyDescent="0.2">
      <c r="A1117" s="4">
        <v>1116</v>
      </c>
      <c r="B1117" s="51" t="s">
        <v>1322</v>
      </c>
      <c r="C1117">
        <f>COUNTIF(Atleti!E$2:E$9997,A1117)</f>
        <v>0</v>
      </c>
      <c r="D1117">
        <f>COUNTIF(Arrivi!F$2:F$9959,B1117)</f>
        <v>0</v>
      </c>
    </row>
    <row r="1118" spans="1:4" x14ac:dyDescent="0.2">
      <c r="A1118" s="4">
        <v>1117</v>
      </c>
      <c r="B1118" s="51" t="s">
        <v>1323</v>
      </c>
      <c r="C1118">
        <f>COUNTIF(Atleti!E$2:E$9997,A1118)</f>
        <v>0</v>
      </c>
      <c r="D1118">
        <f>COUNTIF(Arrivi!F$2:F$9959,B1118)</f>
        <v>0</v>
      </c>
    </row>
    <row r="1119" spans="1:4" x14ac:dyDescent="0.2">
      <c r="A1119" s="4">
        <v>1118</v>
      </c>
      <c r="B1119" s="51" t="s">
        <v>1324</v>
      </c>
      <c r="C1119">
        <f>COUNTIF(Atleti!E$2:E$9997,A1119)</f>
        <v>0</v>
      </c>
      <c r="D1119">
        <f>COUNTIF(Arrivi!F$2:F$9959,B1119)</f>
        <v>0</v>
      </c>
    </row>
    <row r="1120" spans="1:4" x14ac:dyDescent="0.2">
      <c r="A1120" s="4">
        <v>1119</v>
      </c>
      <c r="B1120" s="51" t="s">
        <v>1325</v>
      </c>
      <c r="C1120">
        <f>COUNTIF(Atleti!E$2:E$9997,A1120)</f>
        <v>0</v>
      </c>
      <c r="D1120">
        <f>COUNTIF(Arrivi!F$2:F$9959,B1120)</f>
        <v>0</v>
      </c>
    </row>
    <row r="1121" spans="1:4" x14ac:dyDescent="0.2">
      <c r="A1121" s="4">
        <v>1120</v>
      </c>
      <c r="B1121" s="51" t="s">
        <v>1326</v>
      </c>
      <c r="C1121">
        <f>COUNTIF(Atleti!E$2:E$9997,A1121)</f>
        <v>0</v>
      </c>
      <c r="D1121">
        <f>COUNTIF(Arrivi!F$2:F$9959,B1121)</f>
        <v>0</v>
      </c>
    </row>
    <row r="1122" spans="1:4" x14ac:dyDescent="0.2">
      <c r="A1122" s="4">
        <v>1121</v>
      </c>
      <c r="B1122" s="51" t="s">
        <v>1327</v>
      </c>
      <c r="C1122">
        <f>COUNTIF(Atleti!E$2:E$9997,A1122)</f>
        <v>0</v>
      </c>
      <c r="D1122">
        <f>COUNTIF(Arrivi!F$2:F$9959,B1122)</f>
        <v>0</v>
      </c>
    </row>
    <row r="1123" spans="1:4" x14ac:dyDescent="0.2">
      <c r="A1123" s="4">
        <v>1122</v>
      </c>
      <c r="B1123" s="51" t="s">
        <v>1328</v>
      </c>
      <c r="C1123">
        <f>COUNTIF(Atleti!E$2:E$9997,A1123)</f>
        <v>0</v>
      </c>
      <c r="D1123">
        <f>COUNTIF(Arrivi!F$2:F$9959,B1123)</f>
        <v>0</v>
      </c>
    </row>
    <row r="1124" spans="1:4" x14ac:dyDescent="0.2">
      <c r="A1124" s="4">
        <v>1123</v>
      </c>
      <c r="B1124" s="51" t="s">
        <v>1329</v>
      </c>
      <c r="C1124">
        <f>COUNTIF(Atleti!E$2:E$9997,A1124)</f>
        <v>0</v>
      </c>
      <c r="D1124">
        <f>COUNTIF(Arrivi!F$2:F$9959,B1124)</f>
        <v>0</v>
      </c>
    </row>
    <row r="1125" spans="1:4" x14ac:dyDescent="0.2">
      <c r="A1125" s="4">
        <v>1124</v>
      </c>
      <c r="B1125" s="51" t="s">
        <v>1330</v>
      </c>
      <c r="C1125">
        <f>COUNTIF(Atleti!E$2:E$9997,A1125)</f>
        <v>0</v>
      </c>
      <c r="D1125">
        <f>COUNTIF(Arrivi!F$2:F$9959,B1125)</f>
        <v>0</v>
      </c>
    </row>
    <row r="1126" spans="1:4" x14ac:dyDescent="0.2">
      <c r="A1126" s="4">
        <v>1125</v>
      </c>
      <c r="B1126" s="51" t="s">
        <v>1331</v>
      </c>
      <c r="C1126">
        <f>COUNTIF(Atleti!E$2:E$9997,A1126)</f>
        <v>0</v>
      </c>
      <c r="D1126">
        <f>COUNTIF(Arrivi!F$2:F$9959,B1126)</f>
        <v>0</v>
      </c>
    </row>
    <row r="1127" spans="1:4" x14ac:dyDescent="0.2">
      <c r="A1127" s="4">
        <v>1126</v>
      </c>
      <c r="B1127" s="51" t="s">
        <v>1332</v>
      </c>
      <c r="C1127">
        <f>COUNTIF(Atleti!E$2:E$9997,A1127)</f>
        <v>0</v>
      </c>
      <c r="D1127">
        <f>COUNTIF(Arrivi!F$2:F$9959,B1127)</f>
        <v>0</v>
      </c>
    </row>
    <row r="1128" spans="1:4" x14ac:dyDescent="0.2">
      <c r="A1128" s="4">
        <v>1127</v>
      </c>
      <c r="B1128" s="51" t="s">
        <v>1333</v>
      </c>
      <c r="C1128">
        <f>COUNTIF(Atleti!E$2:E$9997,A1128)</f>
        <v>0</v>
      </c>
      <c r="D1128">
        <f>COUNTIF(Arrivi!F$2:F$9959,B1128)</f>
        <v>0</v>
      </c>
    </row>
    <row r="1129" spans="1:4" x14ac:dyDescent="0.2">
      <c r="A1129" s="4">
        <v>1128</v>
      </c>
      <c r="B1129" s="51" t="s">
        <v>1334</v>
      </c>
      <c r="C1129">
        <f>COUNTIF(Atleti!E$2:E$9997,A1129)</f>
        <v>0</v>
      </c>
      <c r="D1129">
        <f>COUNTIF(Arrivi!F$2:F$9959,B1129)</f>
        <v>0</v>
      </c>
    </row>
    <row r="1130" spans="1:4" x14ac:dyDescent="0.2">
      <c r="A1130" s="4">
        <v>1129</v>
      </c>
      <c r="B1130" s="51" t="s">
        <v>1335</v>
      </c>
      <c r="C1130">
        <f>COUNTIF(Atleti!E$2:E$9997,A1130)</f>
        <v>0</v>
      </c>
      <c r="D1130">
        <f>COUNTIF(Arrivi!F$2:F$9959,B1130)</f>
        <v>0</v>
      </c>
    </row>
    <row r="1131" spans="1:4" x14ac:dyDescent="0.2">
      <c r="A1131" s="4">
        <v>1130</v>
      </c>
      <c r="B1131" s="51" t="s">
        <v>1336</v>
      </c>
      <c r="C1131">
        <f>COUNTIF(Atleti!E$2:E$9997,A1131)</f>
        <v>0</v>
      </c>
      <c r="D1131">
        <f>COUNTIF(Arrivi!F$2:F$9959,B1131)</f>
        <v>0</v>
      </c>
    </row>
    <row r="1132" spans="1:4" x14ac:dyDescent="0.2">
      <c r="A1132" s="4">
        <v>1131</v>
      </c>
      <c r="B1132" s="51" t="s">
        <v>1337</v>
      </c>
      <c r="C1132">
        <f>COUNTIF(Atleti!E$2:E$9997,A1132)</f>
        <v>0</v>
      </c>
      <c r="D1132">
        <f>COUNTIF(Arrivi!F$2:F$9959,B1132)</f>
        <v>0</v>
      </c>
    </row>
    <row r="1133" spans="1:4" x14ac:dyDescent="0.2">
      <c r="A1133" s="4">
        <v>1132</v>
      </c>
      <c r="B1133" s="51" t="s">
        <v>1338</v>
      </c>
      <c r="C1133">
        <f>COUNTIF(Atleti!E$2:E$9997,A1133)</f>
        <v>0</v>
      </c>
      <c r="D1133">
        <f>COUNTIF(Arrivi!F$2:F$9959,B1133)</f>
        <v>0</v>
      </c>
    </row>
    <row r="1134" spans="1:4" x14ac:dyDescent="0.2">
      <c r="A1134" s="4">
        <v>1133</v>
      </c>
      <c r="B1134" s="51" t="s">
        <v>1339</v>
      </c>
      <c r="C1134">
        <f>COUNTIF(Atleti!E$2:E$9997,A1134)</f>
        <v>0</v>
      </c>
      <c r="D1134">
        <f>COUNTIF(Arrivi!F$2:F$9959,B1134)</f>
        <v>0</v>
      </c>
    </row>
    <row r="1135" spans="1:4" x14ac:dyDescent="0.2">
      <c r="A1135" s="4">
        <v>1134</v>
      </c>
      <c r="B1135" s="51" t="s">
        <v>1340</v>
      </c>
      <c r="C1135">
        <f>COUNTIF(Atleti!E$2:E$9997,A1135)</f>
        <v>0</v>
      </c>
      <c r="D1135">
        <f>COUNTIF(Arrivi!F$2:F$9959,B1135)</f>
        <v>0</v>
      </c>
    </row>
    <row r="1136" spans="1:4" x14ac:dyDescent="0.2">
      <c r="A1136" s="4">
        <v>1135</v>
      </c>
      <c r="B1136" s="51" t="s">
        <v>1341</v>
      </c>
      <c r="C1136">
        <f>COUNTIF(Atleti!E$2:E$9997,A1136)</f>
        <v>0</v>
      </c>
      <c r="D1136">
        <f>COUNTIF(Arrivi!F$2:F$9959,B1136)</f>
        <v>0</v>
      </c>
    </row>
    <row r="1137" spans="1:4" x14ac:dyDescent="0.2">
      <c r="A1137" s="4">
        <v>1136</v>
      </c>
      <c r="B1137" s="51" t="s">
        <v>1342</v>
      </c>
      <c r="C1137">
        <f>COUNTIF(Atleti!E$2:E$9997,A1137)</f>
        <v>0</v>
      </c>
      <c r="D1137">
        <f>COUNTIF(Arrivi!F$2:F$9959,B1137)</f>
        <v>0</v>
      </c>
    </row>
    <row r="1138" spans="1:4" x14ac:dyDescent="0.2">
      <c r="A1138" s="4">
        <v>1137</v>
      </c>
      <c r="B1138" s="51" t="s">
        <v>1343</v>
      </c>
      <c r="C1138">
        <f>COUNTIF(Atleti!E$2:E$9997,A1138)</f>
        <v>0</v>
      </c>
      <c r="D1138">
        <f>COUNTIF(Arrivi!F$2:F$9959,B1138)</f>
        <v>0</v>
      </c>
    </row>
    <row r="1139" spans="1:4" x14ac:dyDescent="0.2">
      <c r="A1139" s="4">
        <v>1138</v>
      </c>
      <c r="B1139" s="51" t="s">
        <v>1344</v>
      </c>
      <c r="C1139">
        <f>COUNTIF(Atleti!E$2:E$9997,A1139)</f>
        <v>0</v>
      </c>
      <c r="D1139">
        <f>COUNTIF(Arrivi!F$2:F$9959,B1139)</f>
        <v>0</v>
      </c>
    </row>
    <row r="1140" spans="1:4" x14ac:dyDescent="0.2">
      <c r="A1140" s="4">
        <v>1139</v>
      </c>
      <c r="B1140" s="51" t="s">
        <v>1345</v>
      </c>
      <c r="C1140">
        <f>COUNTIF(Atleti!E$2:E$9997,A1140)</f>
        <v>0</v>
      </c>
      <c r="D1140">
        <f>COUNTIF(Arrivi!F$2:F$9959,B1140)</f>
        <v>0</v>
      </c>
    </row>
    <row r="1141" spans="1:4" x14ac:dyDescent="0.2">
      <c r="A1141" s="4">
        <v>1140</v>
      </c>
      <c r="B1141" s="51" t="s">
        <v>1346</v>
      </c>
      <c r="C1141">
        <f>COUNTIF(Atleti!E$2:E$9997,A1141)</f>
        <v>0</v>
      </c>
      <c r="D1141">
        <f>COUNTIF(Arrivi!F$2:F$9959,B1141)</f>
        <v>0</v>
      </c>
    </row>
    <row r="1142" spans="1:4" x14ac:dyDescent="0.2">
      <c r="A1142" s="4">
        <v>1141</v>
      </c>
      <c r="B1142" s="51" t="s">
        <v>1347</v>
      </c>
      <c r="C1142">
        <f>COUNTIF(Atleti!E$2:E$9997,A1142)</f>
        <v>0</v>
      </c>
      <c r="D1142">
        <f>COUNTIF(Arrivi!F$2:F$9959,B1142)</f>
        <v>0</v>
      </c>
    </row>
    <row r="1143" spans="1:4" x14ac:dyDescent="0.2">
      <c r="A1143" s="4">
        <v>1142</v>
      </c>
      <c r="B1143" s="51" t="s">
        <v>1348</v>
      </c>
      <c r="C1143">
        <f>COUNTIF(Atleti!E$2:E$9997,A1143)</f>
        <v>0</v>
      </c>
      <c r="D1143">
        <f>COUNTIF(Arrivi!F$2:F$9959,B1143)</f>
        <v>0</v>
      </c>
    </row>
    <row r="1144" spans="1:4" x14ac:dyDescent="0.2">
      <c r="A1144" s="4">
        <v>1143</v>
      </c>
      <c r="B1144" s="51" t="s">
        <v>1349</v>
      </c>
      <c r="C1144">
        <f>COUNTIF(Atleti!E$2:E$9997,A1144)</f>
        <v>0</v>
      </c>
      <c r="D1144">
        <f>COUNTIF(Arrivi!F$2:F$9959,B1144)</f>
        <v>0</v>
      </c>
    </row>
    <row r="1145" spans="1:4" x14ac:dyDescent="0.2">
      <c r="A1145" s="4">
        <v>1144</v>
      </c>
      <c r="B1145" s="51" t="s">
        <v>1350</v>
      </c>
      <c r="C1145">
        <f>COUNTIF(Atleti!E$2:E$9997,A1145)</f>
        <v>0</v>
      </c>
      <c r="D1145">
        <f>COUNTIF(Arrivi!F$2:F$9959,B1145)</f>
        <v>0</v>
      </c>
    </row>
    <row r="1146" spans="1:4" x14ac:dyDescent="0.2">
      <c r="A1146" s="4">
        <v>1145</v>
      </c>
      <c r="B1146" s="51" t="s">
        <v>1351</v>
      </c>
      <c r="C1146">
        <f>COUNTIF(Atleti!E$2:E$9997,A1146)</f>
        <v>0</v>
      </c>
      <c r="D1146">
        <f>COUNTIF(Arrivi!F$2:F$9959,B1146)</f>
        <v>0</v>
      </c>
    </row>
    <row r="1147" spans="1:4" x14ac:dyDescent="0.2">
      <c r="A1147" s="4">
        <v>1146</v>
      </c>
      <c r="B1147" s="51" t="s">
        <v>1352</v>
      </c>
      <c r="C1147">
        <f>COUNTIF(Atleti!E$2:E$9997,A1147)</f>
        <v>0</v>
      </c>
      <c r="D1147">
        <f>COUNTIF(Arrivi!F$2:F$9959,B1147)</f>
        <v>0</v>
      </c>
    </row>
    <row r="1148" spans="1:4" x14ac:dyDescent="0.2">
      <c r="A1148" s="4">
        <v>1147</v>
      </c>
      <c r="B1148" s="51" t="s">
        <v>1353</v>
      </c>
      <c r="C1148">
        <f>COUNTIF(Atleti!E$2:E$9997,A1148)</f>
        <v>0</v>
      </c>
      <c r="D1148">
        <f>COUNTIF(Arrivi!F$2:F$9959,B1148)</f>
        <v>0</v>
      </c>
    </row>
    <row r="1149" spans="1:4" x14ac:dyDescent="0.2">
      <c r="A1149" s="4">
        <v>1148</v>
      </c>
      <c r="B1149" s="51" t="s">
        <v>1354</v>
      </c>
      <c r="C1149">
        <f>COUNTIF(Atleti!E$2:E$9997,A1149)</f>
        <v>0</v>
      </c>
      <c r="D1149">
        <f>COUNTIF(Arrivi!F$2:F$9959,B1149)</f>
        <v>0</v>
      </c>
    </row>
    <row r="1150" spans="1:4" x14ac:dyDescent="0.2">
      <c r="A1150" s="4">
        <v>1149</v>
      </c>
      <c r="B1150" s="51" t="s">
        <v>1355</v>
      </c>
      <c r="C1150">
        <f>COUNTIF(Atleti!E$2:E$9997,A1150)</f>
        <v>0</v>
      </c>
      <c r="D1150">
        <f>COUNTIF(Arrivi!F$2:F$9959,B1150)</f>
        <v>0</v>
      </c>
    </row>
    <row r="1151" spans="1:4" x14ac:dyDescent="0.2">
      <c r="A1151" s="4">
        <v>1150</v>
      </c>
      <c r="B1151" s="51" t="s">
        <v>1356</v>
      </c>
      <c r="C1151">
        <f>COUNTIF(Atleti!E$2:E$9997,A1151)</f>
        <v>0</v>
      </c>
      <c r="D1151">
        <f>COUNTIF(Arrivi!F$2:F$9959,B1151)</f>
        <v>0</v>
      </c>
    </row>
    <row r="1152" spans="1:4" x14ac:dyDescent="0.2">
      <c r="A1152" s="4">
        <v>1151</v>
      </c>
      <c r="B1152" s="51" t="s">
        <v>1357</v>
      </c>
      <c r="C1152">
        <f>COUNTIF(Atleti!E$2:E$9997,A1152)</f>
        <v>0</v>
      </c>
      <c r="D1152">
        <f>COUNTIF(Arrivi!F$2:F$9959,B1152)</f>
        <v>0</v>
      </c>
    </row>
    <row r="1153" spans="1:4" x14ac:dyDescent="0.2">
      <c r="A1153" s="4">
        <v>1152</v>
      </c>
      <c r="B1153" s="51" t="s">
        <v>1358</v>
      </c>
      <c r="C1153">
        <f>COUNTIF(Atleti!E$2:E$9997,A1153)</f>
        <v>0</v>
      </c>
      <c r="D1153">
        <f>COUNTIF(Arrivi!F$2:F$9959,B1153)</f>
        <v>0</v>
      </c>
    </row>
    <row r="1154" spans="1:4" x14ac:dyDescent="0.2">
      <c r="A1154" s="4">
        <v>1153</v>
      </c>
      <c r="B1154" s="51" t="s">
        <v>1359</v>
      </c>
      <c r="C1154">
        <f>COUNTIF(Atleti!E$2:E$9997,A1154)</f>
        <v>0</v>
      </c>
      <c r="D1154">
        <f>COUNTIF(Arrivi!F$2:F$9959,B1154)</f>
        <v>0</v>
      </c>
    </row>
    <row r="1155" spans="1:4" x14ac:dyDescent="0.2">
      <c r="A1155" s="4">
        <v>1154</v>
      </c>
      <c r="B1155" s="51" t="s">
        <v>1360</v>
      </c>
      <c r="C1155">
        <f>COUNTIF(Atleti!E$2:E$9997,A1155)</f>
        <v>0</v>
      </c>
      <c r="D1155">
        <f>COUNTIF(Arrivi!F$2:F$9959,B1155)</f>
        <v>0</v>
      </c>
    </row>
    <row r="1156" spans="1:4" x14ac:dyDescent="0.2">
      <c r="A1156" s="4">
        <v>1155</v>
      </c>
      <c r="B1156" s="51" t="s">
        <v>1361</v>
      </c>
      <c r="C1156">
        <f>COUNTIF(Atleti!E$2:E$9997,A1156)</f>
        <v>0</v>
      </c>
      <c r="D1156">
        <f>COUNTIF(Arrivi!F$2:F$9959,B1156)</f>
        <v>0</v>
      </c>
    </row>
    <row r="1157" spans="1:4" x14ac:dyDescent="0.2">
      <c r="A1157" s="4">
        <v>1156</v>
      </c>
      <c r="B1157" s="51" t="s">
        <v>1362</v>
      </c>
      <c r="C1157">
        <f>COUNTIF(Atleti!E$2:E$9997,A1157)</f>
        <v>0</v>
      </c>
      <c r="D1157">
        <f>COUNTIF(Arrivi!F$2:F$9959,B1157)</f>
        <v>0</v>
      </c>
    </row>
    <row r="1158" spans="1:4" x14ac:dyDescent="0.2">
      <c r="A1158" s="4">
        <v>1157</v>
      </c>
      <c r="B1158" s="51" t="s">
        <v>1363</v>
      </c>
      <c r="C1158">
        <f>COUNTIF(Atleti!E$2:E$9997,A1158)</f>
        <v>0</v>
      </c>
      <c r="D1158">
        <f>COUNTIF(Arrivi!F$2:F$9959,B1158)</f>
        <v>0</v>
      </c>
    </row>
    <row r="1159" spans="1:4" x14ac:dyDescent="0.2">
      <c r="A1159" s="4">
        <v>1158</v>
      </c>
      <c r="B1159" s="51" t="s">
        <v>1364</v>
      </c>
      <c r="C1159">
        <f>COUNTIF(Atleti!E$2:E$9997,A1159)</f>
        <v>0</v>
      </c>
      <c r="D1159">
        <f>COUNTIF(Arrivi!F$2:F$9959,B1159)</f>
        <v>0</v>
      </c>
    </row>
    <row r="1160" spans="1:4" x14ac:dyDescent="0.2">
      <c r="A1160" s="4">
        <v>1159</v>
      </c>
      <c r="B1160" s="51" t="s">
        <v>1365</v>
      </c>
      <c r="C1160">
        <f>COUNTIF(Atleti!E$2:E$9997,A1160)</f>
        <v>0</v>
      </c>
      <c r="D1160">
        <f>COUNTIF(Arrivi!F$2:F$9959,B1160)</f>
        <v>0</v>
      </c>
    </row>
    <row r="1161" spans="1:4" x14ac:dyDescent="0.2">
      <c r="A1161" s="4">
        <v>1160</v>
      </c>
      <c r="B1161" s="51" t="s">
        <v>1366</v>
      </c>
      <c r="C1161">
        <f>COUNTIF(Atleti!E$2:E$9997,A1161)</f>
        <v>0</v>
      </c>
      <c r="D1161">
        <f>COUNTIF(Arrivi!F$2:F$9959,B1161)</f>
        <v>0</v>
      </c>
    </row>
    <row r="1162" spans="1:4" x14ac:dyDescent="0.2">
      <c r="A1162" s="4">
        <v>1161</v>
      </c>
      <c r="B1162" s="51" t="s">
        <v>1367</v>
      </c>
      <c r="C1162">
        <f>COUNTIF(Atleti!E$2:E$9997,A1162)</f>
        <v>0</v>
      </c>
      <c r="D1162">
        <f>COUNTIF(Arrivi!F$2:F$9959,B1162)</f>
        <v>0</v>
      </c>
    </row>
    <row r="1163" spans="1:4" x14ac:dyDescent="0.2">
      <c r="A1163" s="4">
        <v>1162</v>
      </c>
      <c r="B1163" s="51" t="s">
        <v>1368</v>
      </c>
      <c r="C1163">
        <f>COUNTIF(Atleti!E$2:E$9997,A1163)</f>
        <v>0</v>
      </c>
      <c r="D1163">
        <f>COUNTIF(Arrivi!F$2:F$9959,B1163)</f>
        <v>0</v>
      </c>
    </row>
    <row r="1164" spans="1:4" x14ac:dyDescent="0.2">
      <c r="A1164" s="4">
        <v>1163</v>
      </c>
      <c r="B1164" s="51" t="s">
        <v>1369</v>
      </c>
      <c r="C1164">
        <f>COUNTIF(Atleti!E$2:E$9997,A1164)</f>
        <v>0</v>
      </c>
      <c r="D1164">
        <f>COUNTIF(Arrivi!F$2:F$9959,B1164)</f>
        <v>0</v>
      </c>
    </row>
    <row r="1165" spans="1:4" x14ac:dyDescent="0.2">
      <c r="A1165" s="4">
        <v>1164</v>
      </c>
      <c r="B1165" s="51" t="s">
        <v>1370</v>
      </c>
      <c r="C1165">
        <f>COUNTIF(Atleti!E$2:E$9997,A1165)</f>
        <v>0</v>
      </c>
      <c r="D1165">
        <f>COUNTIF(Arrivi!F$2:F$9959,B1165)</f>
        <v>0</v>
      </c>
    </row>
    <row r="1166" spans="1:4" x14ac:dyDescent="0.2">
      <c r="A1166" s="4">
        <v>1165</v>
      </c>
      <c r="B1166" s="51" t="s">
        <v>1371</v>
      </c>
      <c r="C1166">
        <f>COUNTIF(Atleti!E$2:E$9997,A1166)</f>
        <v>0</v>
      </c>
      <c r="D1166">
        <f>COUNTIF(Arrivi!F$2:F$9959,B1166)</f>
        <v>0</v>
      </c>
    </row>
    <row r="1167" spans="1:4" x14ac:dyDescent="0.2">
      <c r="A1167" s="4">
        <v>1166</v>
      </c>
      <c r="B1167" s="51" t="s">
        <v>1372</v>
      </c>
      <c r="C1167">
        <f>COUNTIF(Atleti!E$2:E$9997,A1167)</f>
        <v>0</v>
      </c>
      <c r="D1167">
        <f>COUNTIF(Arrivi!F$2:F$9959,B1167)</f>
        <v>0</v>
      </c>
    </row>
    <row r="1168" spans="1:4" x14ac:dyDescent="0.2">
      <c r="A1168" s="4">
        <v>1167</v>
      </c>
      <c r="B1168" s="51" t="s">
        <v>1373</v>
      </c>
      <c r="C1168">
        <f>COUNTIF(Atleti!E$2:E$9997,A1168)</f>
        <v>0</v>
      </c>
      <c r="D1168">
        <f>COUNTIF(Arrivi!F$2:F$9959,B1168)</f>
        <v>0</v>
      </c>
    </row>
    <row r="1169" spans="1:4" x14ac:dyDescent="0.2">
      <c r="A1169" s="4">
        <v>1168</v>
      </c>
      <c r="B1169" s="51" t="s">
        <v>1374</v>
      </c>
      <c r="C1169">
        <f>COUNTIF(Atleti!E$2:E$9997,A1169)</f>
        <v>0</v>
      </c>
      <c r="D1169">
        <f>COUNTIF(Arrivi!F$2:F$9959,B1169)</f>
        <v>0</v>
      </c>
    </row>
    <row r="1170" spans="1:4" x14ac:dyDescent="0.2">
      <c r="A1170" s="4">
        <v>1169</v>
      </c>
      <c r="B1170" s="51" t="s">
        <v>1375</v>
      </c>
      <c r="C1170">
        <f>COUNTIF(Atleti!E$2:E$9997,A1170)</f>
        <v>0</v>
      </c>
      <c r="D1170">
        <f>COUNTIF(Arrivi!F$2:F$9959,B1170)</f>
        <v>0</v>
      </c>
    </row>
    <row r="1171" spans="1:4" x14ac:dyDescent="0.2">
      <c r="A1171" s="4">
        <v>1170</v>
      </c>
      <c r="B1171" s="51" t="s">
        <v>1376</v>
      </c>
      <c r="C1171">
        <f>COUNTIF(Atleti!E$2:E$9997,A1171)</f>
        <v>0</v>
      </c>
      <c r="D1171">
        <f>COUNTIF(Arrivi!F$2:F$9959,B1171)</f>
        <v>0</v>
      </c>
    </row>
    <row r="1172" spans="1:4" x14ac:dyDescent="0.2">
      <c r="A1172" s="4">
        <v>1171</v>
      </c>
      <c r="B1172" s="51" t="s">
        <v>1377</v>
      </c>
      <c r="C1172">
        <f>COUNTIF(Atleti!E$2:E$9997,A1172)</f>
        <v>0</v>
      </c>
      <c r="D1172">
        <f>COUNTIF(Arrivi!F$2:F$9959,B1172)</f>
        <v>0</v>
      </c>
    </row>
    <row r="1173" spans="1:4" x14ac:dyDescent="0.2">
      <c r="A1173" s="4">
        <v>1172</v>
      </c>
      <c r="B1173" s="51" t="s">
        <v>1378</v>
      </c>
      <c r="C1173">
        <f>COUNTIF(Atleti!E$2:E$9997,A1173)</f>
        <v>0</v>
      </c>
      <c r="D1173">
        <f>COUNTIF(Arrivi!F$2:F$9959,B1173)</f>
        <v>0</v>
      </c>
    </row>
    <row r="1174" spans="1:4" x14ac:dyDescent="0.2">
      <c r="A1174" s="4">
        <v>1173</v>
      </c>
      <c r="B1174" s="51" t="s">
        <v>1379</v>
      </c>
      <c r="C1174">
        <f>COUNTIF(Atleti!E$2:E$9997,A1174)</f>
        <v>0</v>
      </c>
      <c r="D1174">
        <f>COUNTIF(Arrivi!F$2:F$9959,B1174)</f>
        <v>0</v>
      </c>
    </row>
    <row r="1175" spans="1:4" x14ac:dyDescent="0.2">
      <c r="A1175" s="4">
        <v>1174</v>
      </c>
      <c r="B1175" s="51" t="s">
        <v>1380</v>
      </c>
      <c r="C1175">
        <f>COUNTIF(Atleti!E$2:E$9997,A1175)</f>
        <v>0</v>
      </c>
      <c r="D1175">
        <f>COUNTIF(Arrivi!F$2:F$9959,B1175)</f>
        <v>0</v>
      </c>
    </row>
    <row r="1176" spans="1:4" x14ac:dyDescent="0.2">
      <c r="A1176" s="4">
        <v>1175</v>
      </c>
      <c r="B1176" s="51" t="s">
        <v>1381</v>
      </c>
      <c r="C1176">
        <f>COUNTIF(Atleti!E$2:E$9997,A1176)</f>
        <v>0</v>
      </c>
      <c r="D1176">
        <f>COUNTIF(Arrivi!F$2:F$9959,B1176)</f>
        <v>0</v>
      </c>
    </row>
    <row r="1177" spans="1:4" x14ac:dyDescent="0.2">
      <c r="A1177" s="4">
        <v>1176</v>
      </c>
      <c r="B1177" s="51" t="s">
        <v>1382</v>
      </c>
      <c r="C1177">
        <f>COUNTIF(Atleti!E$2:E$9997,A1177)</f>
        <v>0</v>
      </c>
      <c r="D1177">
        <f>COUNTIF(Arrivi!F$2:F$9959,B1177)</f>
        <v>0</v>
      </c>
    </row>
    <row r="1178" spans="1:4" x14ac:dyDescent="0.2">
      <c r="A1178" s="4">
        <v>1177</v>
      </c>
      <c r="B1178" s="51" t="s">
        <v>1383</v>
      </c>
      <c r="C1178">
        <f>COUNTIF(Atleti!E$2:E$9997,A1178)</f>
        <v>0</v>
      </c>
      <c r="D1178">
        <f>COUNTIF(Arrivi!F$2:F$9959,B1178)</f>
        <v>0</v>
      </c>
    </row>
    <row r="1179" spans="1:4" x14ac:dyDescent="0.2">
      <c r="A1179" s="4">
        <v>1178</v>
      </c>
      <c r="B1179" s="51" t="s">
        <v>1384</v>
      </c>
      <c r="C1179">
        <f>COUNTIF(Atleti!E$2:E$9997,A1179)</f>
        <v>0</v>
      </c>
      <c r="D1179">
        <f>COUNTIF(Arrivi!F$2:F$9959,B1179)</f>
        <v>0</v>
      </c>
    </row>
    <row r="1180" spans="1:4" x14ac:dyDescent="0.2">
      <c r="A1180" s="4">
        <v>1179</v>
      </c>
      <c r="B1180" s="51" t="s">
        <v>1385</v>
      </c>
      <c r="C1180">
        <f>COUNTIF(Atleti!E$2:E$9997,A1180)</f>
        <v>0</v>
      </c>
      <c r="D1180">
        <f>COUNTIF(Arrivi!F$2:F$9959,B1180)</f>
        <v>0</v>
      </c>
    </row>
    <row r="1181" spans="1:4" x14ac:dyDescent="0.2">
      <c r="A1181" s="4">
        <v>1180</v>
      </c>
      <c r="B1181" s="51" t="s">
        <v>1386</v>
      </c>
      <c r="C1181">
        <f>COUNTIF(Atleti!E$2:E$9997,A1181)</f>
        <v>0</v>
      </c>
      <c r="D1181">
        <f>COUNTIF(Arrivi!F$2:F$9959,B1181)</f>
        <v>0</v>
      </c>
    </row>
    <row r="1182" spans="1:4" x14ac:dyDescent="0.2">
      <c r="A1182" s="4">
        <v>1181</v>
      </c>
      <c r="B1182" s="51" t="s">
        <v>1387</v>
      </c>
      <c r="C1182">
        <f>COUNTIF(Atleti!E$2:E$9997,A1182)</f>
        <v>0</v>
      </c>
      <c r="D1182">
        <f>COUNTIF(Arrivi!F$2:F$9959,B1182)</f>
        <v>0</v>
      </c>
    </row>
    <row r="1183" spans="1:4" x14ac:dyDescent="0.2">
      <c r="A1183" s="4">
        <v>1182</v>
      </c>
      <c r="B1183" s="51" t="s">
        <v>1388</v>
      </c>
      <c r="C1183">
        <f>COUNTIF(Atleti!E$2:E$9997,A1183)</f>
        <v>0</v>
      </c>
      <c r="D1183">
        <f>COUNTIF(Arrivi!F$2:F$9959,B1183)</f>
        <v>0</v>
      </c>
    </row>
    <row r="1184" spans="1:4" x14ac:dyDescent="0.2">
      <c r="A1184" s="4">
        <v>1183</v>
      </c>
      <c r="B1184" s="51" t="s">
        <v>1389</v>
      </c>
      <c r="C1184">
        <f>COUNTIF(Atleti!E$2:E$9997,A1184)</f>
        <v>0</v>
      </c>
      <c r="D1184">
        <f>COUNTIF(Arrivi!F$2:F$9959,B1184)</f>
        <v>0</v>
      </c>
    </row>
    <row r="1185" spans="1:4" x14ac:dyDescent="0.2">
      <c r="A1185" s="4">
        <v>1184</v>
      </c>
      <c r="B1185" s="51" t="s">
        <v>1390</v>
      </c>
      <c r="C1185">
        <f>COUNTIF(Atleti!E$2:E$9997,A1185)</f>
        <v>0</v>
      </c>
      <c r="D1185">
        <f>COUNTIF(Arrivi!F$2:F$9959,B1185)</f>
        <v>0</v>
      </c>
    </row>
    <row r="1186" spans="1:4" x14ac:dyDescent="0.2">
      <c r="A1186" s="4">
        <v>1185</v>
      </c>
      <c r="B1186" s="51" t="s">
        <v>1391</v>
      </c>
      <c r="C1186">
        <f>COUNTIF(Atleti!E$2:E$9997,A1186)</f>
        <v>0</v>
      </c>
      <c r="D1186">
        <f>COUNTIF(Arrivi!F$2:F$9959,B1186)</f>
        <v>0</v>
      </c>
    </row>
    <row r="1187" spans="1:4" x14ac:dyDescent="0.2">
      <c r="A1187" s="4">
        <v>1186</v>
      </c>
      <c r="B1187" s="51" t="s">
        <v>1392</v>
      </c>
      <c r="C1187">
        <f>COUNTIF(Atleti!E$2:E$9997,A1187)</f>
        <v>0</v>
      </c>
      <c r="D1187">
        <f>COUNTIF(Arrivi!F$2:F$9959,B1187)</f>
        <v>0</v>
      </c>
    </row>
    <row r="1188" spans="1:4" x14ac:dyDescent="0.2">
      <c r="A1188" s="4">
        <v>1187</v>
      </c>
      <c r="B1188" s="51" t="s">
        <v>1393</v>
      </c>
      <c r="C1188">
        <f>COUNTIF(Atleti!E$2:E$9997,A1188)</f>
        <v>0</v>
      </c>
      <c r="D1188">
        <f>COUNTIF(Arrivi!F$2:F$9959,B1188)</f>
        <v>0</v>
      </c>
    </row>
    <row r="1189" spans="1:4" x14ac:dyDescent="0.2">
      <c r="A1189" s="4">
        <v>1188</v>
      </c>
      <c r="B1189" s="51" t="s">
        <v>1394</v>
      </c>
      <c r="C1189">
        <f>COUNTIF(Atleti!E$2:E$9997,A1189)</f>
        <v>0</v>
      </c>
      <c r="D1189">
        <f>COUNTIF(Arrivi!F$2:F$9959,B1189)</f>
        <v>0</v>
      </c>
    </row>
    <row r="1190" spans="1:4" x14ac:dyDescent="0.2">
      <c r="A1190" s="4">
        <v>1189</v>
      </c>
      <c r="B1190" s="51" t="s">
        <v>1395</v>
      </c>
      <c r="C1190">
        <f>COUNTIF(Atleti!E$2:E$9997,A1190)</f>
        <v>0</v>
      </c>
      <c r="D1190">
        <f>COUNTIF(Arrivi!F$2:F$9959,B1190)</f>
        <v>0</v>
      </c>
    </row>
    <row r="1191" spans="1:4" x14ac:dyDescent="0.2">
      <c r="A1191" s="4">
        <v>1190</v>
      </c>
      <c r="B1191" s="51" t="s">
        <v>1396</v>
      </c>
      <c r="C1191">
        <f>COUNTIF(Atleti!E$2:E$9997,A1191)</f>
        <v>0</v>
      </c>
      <c r="D1191">
        <f>COUNTIF(Arrivi!F$2:F$9959,B1191)</f>
        <v>0</v>
      </c>
    </row>
    <row r="1192" spans="1:4" x14ac:dyDescent="0.2">
      <c r="A1192" s="4">
        <v>1191</v>
      </c>
      <c r="B1192" s="51" t="s">
        <v>1397</v>
      </c>
      <c r="C1192">
        <f>COUNTIF(Atleti!E$2:E$9997,A1192)</f>
        <v>0</v>
      </c>
      <c r="D1192">
        <f>COUNTIF(Arrivi!F$2:F$9959,B1192)</f>
        <v>0</v>
      </c>
    </row>
    <row r="1193" spans="1:4" x14ac:dyDescent="0.2">
      <c r="A1193" s="4">
        <v>1192</v>
      </c>
      <c r="B1193" s="51" t="s">
        <v>1398</v>
      </c>
      <c r="C1193">
        <f>COUNTIF(Atleti!E$2:E$9997,A1193)</f>
        <v>0</v>
      </c>
      <c r="D1193">
        <f>COUNTIF(Arrivi!F$2:F$9959,B1193)</f>
        <v>0</v>
      </c>
    </row>
    <row r="1194" spans="1:4" x14ac:dyDescent="0.2">
      <c r="A1194" s="4">
        <v>1193</v>
      </c>
      <c r="B1194" s="51" t="s">
        <v>1399</v>
      </c>
      <c r="C1194">
        <f>COUNTIF(Atleti!E$2:E$9997,A1194)</f>
        <v>0</v>
      </c>
      <c r="D1194">
        <f>COUNTIF(Arrivi!F$2:F$9959,B1194)</f>
        <v>0</v>
      </c>
    </row>
    <row r="1195" spans="1:4" x14ac:dyDescent="0.2">
      <c r="A1195" s="4">
        <v>1194</v>
      </c>
      <c r="B1195" s="51" t="s">
        <v>1400</v>
      </c>
      <c r="C1195">
        <f>COUNTIF(Atleti!E$2:E$9997,A1195)</f>
        <v>0</v>
      </c>
      <c r="D1195">
        <f>COUNTIF(Arrivi!F$2:F$9959,B1195)</f>
        <v>0</v>
      </c>
    </row>
    <row r="1196" spans="1:4" x14ac:dyDescent="0.2">
      <c r="A1196" s="4">
        <v>1195</v>
      </c>
      <c r="B1196" s="51" t="s">
        <v>1401</v>
      </c>
      <c r="C1196">
        <f>COUNTIF(Atleti!E$2:E$9997,A1196)</f>
        <v>0</v>
      </c>
      <c r="D1196">
        <f>COUNTIF(Arrivi!F$2:F$9959,B1196)</f>
        <v>0</v>
      </c>
    </row>
    <row r="1197" spans="1:4" x14ac:dyDescent="0.2">
      <c r="A1197" s="4">
        <v>1196</v>
      </c>
      <c r="B1197" s="51" t="s">
        <v>1402</v>
      </c>
      <c r="C1197">
        <f>COUNTIF(Atleti!E$2:E$9997,A1197)</f>
        <v>0</v>
      </c>
      <c r="D1197">
        <f>COUNTIF(Arrivi!F$2:F$9959,B1197)</f>
        <v>0</v>
      </c>
    </row>
    <row r="1198" spans="1:4" x14ac:dyDescent="0.2">
      <c r="A1198" s="4">
        <v>1197</v>
      </c>
      <c r="B1198" s="51" t="s">
        <v>1403</v>
      </c>
      <c r="C1198">
        <f>COUNTIF(Atleti!E$2:E$9997,A1198)</f>
        <v>0</v>
      </c>
      <c r="D1198">
        <f>COUNTIF(Arrivi!F$2:F$9959,B1198)</f>
        <v>0</v>
      </c>
    </row>
    <row r="1199" spans="1:4" x14ac:dyDescent="0.2">
      <c r="A1199" s="4">
        <v>1198</v>
      </c>
      <c r="B1199" s="51" t="s">
        <v>1404</v>
      </c>
      <c r="C1199">
        <f>COUNTIF(Atleti!E$2:E$9997,A1199)</f>
        <v>0</v>
      </c>
      <c r="D1199">
        <f>COUNTIF(Arrivi!F$2:F$9959,B1199)</f>
        <v>0</v>
      </c>
    </row>
    <row r="1200" spans="1:4" x14ac:dyDescent="0.2">
      <c r="A1200" s="4">
        <v>1199</v>
      </c>
      <c r="B1200" s="51" t="s">
        <v>1405</v>
      </c>
      <c r="C1200">
        <f>COUNTIF(Atleti!E$2:E$9997,A1200)</f>
        <v>0</v>
      </c>
      <c r="D1200">
        <f>COUNTIF(Arrivi!F$2:F$9959,B1200)</f>
        <v>0</v>
      </c>
    </row>
    <row r="1201" spans="1:4" x14ac:dyDescent="0.2">
      <c r="A1201" s="4">
        <v>1200</v>
      </c>
      <c r="B1201" s="51" t="s">
        <v>1406</v>
      </c>
      <c r="C1201">
        <f>COUNTIF(Atleti!E$2:E$9997,A1201)</f>
        <v>2</v>
      </c>
      <c r="D1201">
        <f>COUNTIF(Arrivi!F$2:F$9959,B1201)</f>
        <v>1</v>
      </c>
    </row>
    <row r="1202" spans="1:4" x14ac:dyDescent="0.2">
      <c r="A1202" s="4">
        <v>1201</v>
      </c>
      <c r="B1202" s="51" t="s">
        <v>1407</v>
      </c>
      <c r="C1202">
        <f>COUNTIF(Atleti!E$2:E$9997,A1202)</f>
        <v>0</v>
      </c>
      <c r="D1202">
        <f>COUNTIF(Arrivi!F$2:F$9959,B1202)</f>
        <v>0</v>
      </c>
    </row>
    <row r="1203" spans="1:4" x14ac:dyDescent="0.2">
      <c r="A1203" s="4">
        <v>1202</v>
      </c>
      <c r="B1203" s="51" t="s">
        <v>1408</v>
      </c>
      <c r="C1203">
        <f>COUNTIF(Atleti!E$2:E$9997,A1203)</f>
        <v>0</v>
      </c>
      <c r="D1203">
        <f>COUNTIF(Arrivi!F$2:F$9959,B1203)</f>
        <v>0</v>
      </c>
    </row>
    <row r="1204" spans="1:4" x14ac:dyDescent="0.2">
      <c r="A1204" s="4">
        <v>1203</v>
      </c>
      <c r="B1204" s="51" t="s">
        <v>1409</v>
      </c>
      <c r="C1204">
        <f>COUNTIF(Atleti!E$2:E$9997,A1204)</f>
        <v>0</v>
      </c>
      <c r="D1204">
        <f>COUNTIF(Arrivi!F$2:F$9959,B1204)</f>
        <v>0</v>
      </c>
    </row>
    <row r="1205" spans="1:4" x14ac:dyDescent="0.2">
      <c r="A1205" s="4">
        <v>1204</v>
      </c>
      <c r="B1205" s="51" t="s">
        <v>1410</v>
      </c>
      <c r="C1205">
        <f>COUNTIF(Atleti!E$2:E$9997,A1205)</f>
        <v>0</v>
      </c>
      <c r="D1205">
        <f>COUNTIF(Arrivi!F$2:F$9959,B1205)</f>
        <v>0</v>
      </c>
    </row>
    <row r="1206" spans="1:4" x14ac:dyDescent="0.2">
      <c r="A1206" s="4">
        <v>1205</v>
      </c>
      <c r="B1206" s="51" t="s">
        <v>1411</v>
      </c>
      <c r="C1206">
        <f>COUNTIF(Atleti!E$2:E$9997,A1206)</f>
        <v>0</v>
      </c>
      <c r="D1206">
        <f>COUNTIF(Arrivi!F$2:F$9959,B1206)</f>
        <v>0</v>
      </c>
    </row>
    <row r="1207" spans="1:4" x14ac:dyDescent="0.2">
      <c r="A1207" s="4">
        <v>1206</v>
      </c>
      <c r="B1207" s="51" t="s">
        <v>1412</v>
      </c>
      <c r="C1207">
        <f>COUNTIF(Atleti!E$2:E$9997,A1207)</f>
        <v>0</v>
      </c>
      <c r="D1207">
        <f>COUNTIF(Arrivi!F$2:F$9959,B1207)</f>
        <v>0</v>
      </c>
    </row>
    <row r="1208" spans="1:4" x14ac:dyDescent="0.2">
      <c r="A1208" s="4">
        <v>1207</v>
      </c>
      <c r="B1208" s="51" t="s">
        <v>1413</v>
      </c>
      <c r="C1208">
        <f>COUNTIF(Atleti!E$2:E$9997,A1208)</f>
        <v>0</v>
      </c>
      <c r="D1208">
        <f>COUNTIF(Arrivi!F$2:F$9959,B1208)</f>
        <v>0</v>
      </c>
    </row>
    <row r="1209" spans="1:4" x14ac:dyDescent="0.2">
      <c r="A1209" s="4">
        <v>1208</v>
      </c>
      <c r="B1209" s="51" t="s">
        <v>1414</v>
      </c>
      <c r="C1209">
        <f>COUNTIF(Atleti!E$2:E$9997,A1209)</f>
        <v>0</v>
      </c>
      <c r="D1209">
        <f>COUNTIF(Arrivi!F$2:F$9959,B1209)</f>
        <v>0</v>
      </c>
    </row>
    <row r="1210" spans="1:4" x14ac:dyDescent="0.2">
      <c r="A1210" s="4">
        <v>1209</v>
      </c>
      <c r="B1210" s="51" t="s">
        <v>1415</v>
      </c>
      <c r="C1210">
        <f>COUNTIF(Atleti!E$2:E$9997,A1210)</f>
        <v>0</v>
      </c>
      <c r="D1210">
        <f>COUNTIF(Arrivi!F$2:F$9959,B1210)</f>
        <v>0</v>
      </c>
    </row>
    <row r="1211" spans="1:4" x14ac:dyDescent="0.2">
      <c r="A1211" s="4">
        <v>1210</v>
      </c>
      <c r="B1211" s="51" t="s">
        <v>1416</v>
      </c>
      <c r="C1211">
        <f>COUNTIF(Atleti!E$2:E$9997,A1211)</f>
        <v>0</v>
      </c>
      <c r="D1211">
        <f>COUNTIF(Arrivi!F$2:F$9959,B1211)</f>
        <v>0</v>
      </c>
    </row>
    <row r="1212" spans="1:4" x14ac:dyDescent="0.2">
      <c r="A1212" s="4">
        <v>1211</v>
      </c>
      <c r="B1212" s="51" t="s">
        <v>1417</v>
      </c>
      <c r="C1212">
        <f>COUNTIF(Atleti!E$2:E$9997,A1212)</f>
        <v>0</v>
      </c>
      <c r="D1212">
        <f>COUNTIF(Arrivi!F$2:F$9959,B1212)</f>
        <v>0</v>
      </c>
    </row>
    <row r="1213" spans="1:4" x14ac:dyDescent="0.2">
      <c r="A1213" s="4">
        <v>1212</v>
      </c>
      <c r="B1213" s="51" t="s">
        <v>1418</v>
      </c>
      <c r="C1213">
        <f>COUNTIF(Atleti!E$2:E$9997,A1213)</f>
        <v>0</v>
      </c>
      <c r="D1213">
        <f>COUNTIF(Arrivi!F$2:F$9959,B1213)</f>
        <v>0</v>
      </c>
    </row>
    <row r="1214" spans="1:4" x14ac:dyDescent="0.2">
      <c r="A1214" s="4">
        <v>1213</v>
      </c>
      <c r="B1214" s="51" t="s">
        <v>1419</v>
      </c>
      <c r="C1214">
        <f>COUNTIF(Atleti!E$2:E$9997,A1214)</f>
        <v>0</v>
      </c>
      <c r="D1214">
        <f>COUNTIF(Arrivi!F$2:F$9959,B1214)</f>
        <v>0</v>
      </c>
    </row>
    <row r="1215" spans="1:4" x14ac:dyDescent="0.2">
      <c r="A1215" s="4">
        <v>1214</v>
      </c>
      <c r="B1215" s="51" t="s">
        <v>1420</v>
      </c>
      <c r="C1215">
        <f>COUNTIF(Atleti!E$2:E$9997,A1215)</f>
        <v>0</v>
      </c>
      <c r="D1215">
        <f>COUNTIF(Arrivi!F$2:F$9959,B1215)</f>
        <v>0</v>
      </c>
    </row>
    <row r="1216" spans="1:4" x14ac:dyDescent="0.2">
      <c r="A1216" s="4">
        <v>1215</v>
      </c>
      <c r="B1216" s="51" t="s">
        <v>1421</v>
      </c>
      <c r="C1216">
        <f>COUNTIF(Atleti!E$2:E$9997,A1216)</f>
        <v>0</v>
      </c>
      <c r="D1216">
        <f>COUNTIF(Arrivi!F$2:F$9959,B1216)</f>
        <v>0</v>
      </c>
    </row>
    <row r="1217" spans="1:4" x14ac:dyDescent="0.2">
      <c r="A1217" s="4">
        <v>1216</v>
      </c>
      <c r="B1217" s="51" t="s">
        <v>1422</v>
      </c>
      <c r="C1217">
        <f>COUNTIF(Atleti!E$2:E$9997,A1217)</f>
        <v>0</v>
      </c>
      <c r="D1217">
        <f>COUNTIF(Arrivi!F$2:F$9959,B1217)</f>
        <v>0</v>
      </c>
    </row>
    <row r="1218" spans="1:4" x14ac:dyDescent="0.2">
      <c r="A1218" s="4">
        <v>1217</v>
      </c>
      <c r="B1218" s="51" t="s">
        <v>1423</v>
      </c>
      <c r="C1218">
        <f>COUNTIF(Atleti!E$2:E$9997,A1218)</f>
        <v>0</v>
      </c>
      <c r="D1218">
        <f>COUNTIF(Arrivi!F$2:F$9959,B1218)</f>
        <v>0</v>
      </c>
    </row>
    <row r="1219" spans="1:4" x14ac:dyDescent="0.2">
      <c r="A1219" s="4">
        <v>1218</v>
      </c>
      <c r="B1219" s="51" t="s">
        <v>1424</v>
      </c>
      <c r="C1219">
        <f>COUNTIF(Atleti!E$2:E$9997,A1219)</f>
        <v>0</v>
      </c>
      <c r="D1219">
        <f>COUNTIF(Arrivi!F$2:F$9959,B1219)</f>
        <v>0</v>
      </c>
    </row>
    <row r="1220" spans="1:4" x14ac:dyDescent="0.2">
      <c r="A1220" s="4">
        <v>1219</v>
      </c>
      <c r="B1220" s="51" t="s">
        <v>1425</v>
      </c>
      <c r="C1220">
        <f>COUNTIF(Atleti!E$2:E$9997,A1220)</f>
        <v>0</v>
      </c>
      <c r="D1220">
        <f>COUNTIF(Arrivi!F$2:F$9959,B1220)</f>
        <v>0</v>
      </c>
    </row>
    <row r="1221" spans="1:4" x14ac:dyDescent="0.2">
      <c r="A1221" s="4">
        <v>1220</v>
      </c>
      <c r="B1221" s="51" t="s">
        <v>1426</v>
      </c>
      <c r="C1221">
        <f>COUNTIF(Atleti!E$2:E$9997,A1221)</f>
        <v>0</v>
      </c>
      <c r="D1221">
        <f>COUNTIF(Arrivi!F$2:F$9959,B1221)</f>
        <v>0</v>
      </c>
    </row>
    <row r="1222" spans="1:4" x14ac:dyDescent="0.2">
      <c r="A1222" s="4">
        <v>1221</v>
      </c>
      <c r="B1222" s="51" t="s">
        <v>1427</v>
      </c>
      <c r="C1222">
        <f>COUNTIF(Atleti!E$2:E$9997,A1222)</f>
        <v>0</v>
      </c>
      <c r="D1222">
        <f>COUNTIF(Arrivi!F$2:F$9959,B1222)</f>
        <v>0</v>
      </c>
    </row>
    <row r="1223" spans="1:4" x14ac:dyDescent="0.2">
      <c r="A1223" s="4">
        <v>1222</v>
      </c>
      <c r="B1223" s="51" t="s">
        <v>1428</v>
      </c>
      <c r="C1223">
        <f>COUNTIF(Atleti!E$2:E$9997,A1223)</f>
        <v>0</v>
      </c>
      <c r="D1223">
        <f>COUNTIF(Arrivi!F$2:F$9959,B1223)</f>
        <v>0</v>
      </c>
    </row>
    <row r="1224" spans="1:4" x14ac:dyDescent="0.2">
      <c r="A1224" s="4">
        <v>1223</v>
      </c>
      <c r="B1224" s="51" t="s">
        <v>1429</v>
      </c>
      <c r="C1224">
        <f>COUNTIF(Atleti!E$2:E$9997,A1224)</f>
        <v>0</v>
      </c>
      <c r="D1224">
        <f>COUNTIF(Arrivi!F$2:F$9959,B1224)</f>
        <v>0</v>
      </c>
    </row>
    <row r="1225" spans="1:4" x14ac:dyDescent="0.2">
      <c r="A1225" s="4">
        <v>1224</v>
      </c>
      <c r="B1225" s="51" t="s">
        <v>1430</v>
      </c>
      <c r="C1225">
        <f>COUNTIF(Atleti!E$2:E$9997,A1225)</f>
        <v>0</v>
      </c>
      <c r="D1225">
        <f>COUNTIF(Arrivi!F$2:F$9959,B1225)</f>
        <v>0</v>
      </c>
    </row>
    <row r="1226" spans="1:4" x14ac:dyDescent="0.2">
      <c r="A1226" s="4">
        <v>1225</v>
      </c>
      <c r="B1226" s="51" t="s">
        <v>1431</v>
      </c>
      <c r="C1226">
        <f>COUNTIF(Atleti!E$2:E$9997,A1226)</f>
        <v>0</v>
      </c>
      <c r="D1226">
        <f>COUNTIF(Arrivi!F$2:F$9959,B1226)</f>
        <v>0</v>
      </c>
    </row>
    <row r="1227" spans="1:4" x14ac:dyDescent="0.2">
      <c r="A1227" s="4">
        <v>1226</v>
      </c>
      <c r="B1227" s="51" t="s">
        <v>1432</v>
      </c>
      <c r="C1227">
        <f>COUNTIF(Atleti!E$2:E$9997,A1227)</f>
        <v>0</v>
      </c>
      <c r="D1227">
        <f>COUNTIF(Arrivi!F$2:F$9959,B1227)</f>
        <v>0</v>
      </c>
    </row>
    <row r="1228" spans="1:4" x14ac:dyDescent="0.2">
      <c r="A1228" s="4">
        <v>1227</v>
      </c>
      <c r="B1228" s="51" t="s">
        <v>1433</v>
      </c>
      <c r="C1228">
        <f>COUNTIF(Atleti!E$2:E$9997,A1228)</f>
        <v>0</v>
      </c>
      <c r="D1228">
        <f>COUNTIF(Arrivi!F$2:F$9959,B1228)</f>
        <v>0</v>
      </c>
    </row>
    <row r="1229" spans="1:4" x14ac:dyDescent="0.2">
      <c r="A1229" s="4">
        <v>1228</v>
      </c>
      <c r="B1229" s="51" t="s">
        <v>1434</v>
      </c>
      <c r="C1229">
        <f>COUNTIF(Atleti!E$2:E$9997,A1229)</f>
        <v>0</v>
      </c>
      <c r="D1229">
        <f>COUNTIF(Arrivi!F$2:F$9959,B1229)</f>
        <v>0</v>
      </c>
    </row>
    <row r="1230" spans="1:4" x14ac:dyDescent="0.2">
      <c r="A1230" s="4">
        <v>1229</v>
      </c>
      <c r="B1230" s="51" t="s">
        <v>1435</v>
      </c>
      <c r="C1230">
        <f>COUNTIF(Atleti!E$2:E$9997,A1230)</f>
        <v>0</v>
      </c>
      <c r="D1230">
        <f>COUNTIF(Arrivi!F$2:F$9959,B1230)</f>
        <v>0</v>
      </c>
    </row>
    <row r="1231" spans="1:4" x14ac:dyDescent="0.2">
      <c r="A1231" s="4">
        <v>1230</v>
      </c>
      <c r="B1231" s="51" t="s">
        <v>1436</v>
      </c>
      <c r="C1231">
        <f>COUNTIF(Atleti!E$2:E$9997,A1231)</f>
        <v>0</v>
      </c>
      <c r="D1231">
        <f>COUNTIF(Arrivi!F$2:F$9959,B1231)</f>
        <v>0</v>
      </c>
    </row>
    <row r="1232" spans="1:4" x14ac:dyDescent="0.2">
      <c r="A1232" s="4">
        <v>1231</v>
      </c>
      <c r="B1232" s="51" t="s">
        <v>1437</v>
      </c>
      <c r="C1232">
        <f>COUNTIF(Atleti!E$2:E$9997,A1232)</f>
        <v>0</v>
      </c>
      <c r="D1232">
        <f>COUNTIF(Arrivi!F$2:F$9959,B1232)</f>
        <v>0</v>
      </c>
    </row>
    <row r="1233" spans="1:4" x14ac:dyDescent="0.2">
      <c r="A1233" s="4">
        <v>1232</v>
      </c>
      <c r="B1233" s="51" t="s">
        <v>1438</v>
      </c>
      <c r="C1233">
        <f>COUNTIF(Atleti!E$2:E$9997,A1233)</f>
        <v>0</v>
      </c>
      <c r="D1233">
        <f>COUNTIF(Arrivi!F$2:F$9959,B1233)</f>
        <v>0</v>
      </c>
    </row>
    <row r="1234" spans="1:4" x14ac:dyDescent="0.2">
      <c r="A1234" s="4">
        <v>1233</v>
      </c>
      <c r="B1234" s="51" t="s">
        <v>1439</v>
      </c>
      <c r="C1234">
        <f>COUNTIF(Atleti!E$2:E$9997,A1234)</f>
        <v>0</v>
      </c>
      <c r="D1234">
        <f>COUNTIF(Arrivi!F$2:F$9959,B1234)</f>
        <v>0</v>
      </c>
    </row>
    <row r="1235" spans="1:4" x14ac:dyDescent="0.2">
      <c r="A1235" s="4">
        <v>1234</v>
      </c>
      <c r="B1235" s="51" t="s">
        <v>1440</v>
      </c>
      <c r="C1235">
        <f>COUNTIF(Atleti!E$2:E$9997,A1235)</f>
        <v>0</v>
      </c>
      <c r="D1235">
        <f>COUNTIF(Arrivi!F$2:F$9959,B1235)</f>
        <v>0</v>
      </c>
    </row>
    <row r="1236" spans="1:4" x14ac:dyDescent="0.2">
      <c r="A1236" s="4">
        <v>1235</v>
      </c>
      <c r="B1236" s="51" t="s">
        <v>1441</v>
      </c>
      <c r="C1236">
        <f>COUNTIF(Atleti!E$2:E$9997,A1236)</f>
        <v>0</v>
      </c>
      <c r="D1236">
        <f>COUNTIF(Arrivi!F$2:F$9959,B1236)</f>
        <v>0</v>
      </c>
    </row>
    <row r="1237" spans="1:4" x14ac:dyDescent="0.2">
      <c r="A1237" s="4">
        <v>1236</v>
      </c>
      <c r="B1237" s="51" t="s">
        <v>1442</v>
      </c>
      <c r="C1237">
        <f>COUNTIF(Atleti!E$2:E$9997,A1237)</f>
        <v>0</v>
      </c>
      <c r="D1237">
        <f>COUNTIF(Arrivi!F$2:F$9959,B1237)</f>
        <v>0</v>
      </c>
    </row>
    <row r="1238" spans="1:4" x14ac:dyDescent="0.2">
      <c r="A1238" s="4">
        <v>1237</v>
      </c>
      <c r="B1238" s="51" t="s">
        <v>1443</v>
      </c>
      <c r="C1238">
        <f>COUNTIF(Atleti!E$2:E$9997,A1238)</f>
        <v>0</v>
      </c>
      <c r="D1238">
        <f>COUNTIF(Arrivi!F$2:F$9959,B1238)</f>
        <v>0</v>
      </c>
    </row>
    <row r="1239" spans="1:4" x14ac:dyDescent="0.2">
      <c r="A1239" s="4">
        <v>1238</v>
      </c>
      <c r="B1239" s="51" t="s">
        <v>1444</v>
      </c>
      <c r="C1239">
        <f>COUNTIF(Atleti!E$2:E$9997,A1239)</f>
        <v>0</v>
      </c>
      <c r="D1239">
        <f>COUNTIF(Arrivi!F$2:F$9959,B1239)</f>
        <v>0</v>
      </c>
    </row>
    <row r="1240" spans="1:4" x14ac:dyDescent="0.2">
      <c r="A1240" s="4">
        <v>1239</v>
      </c>
      <c r="B1240" s="51" t="s">
        <v>1445</v>
      </c>
      <c r="C1240">
        <f>COUNTIF(Atleti!E$2:E$9997,A1240)</f>
        <v>0</v>
      </c>
      <c r="D1240">
        <f>COUNTIF(Arrivi!F$2:F$9959,B1240)</f>
        <v>0</v>
      </c>
    </row>
    <row r="1241" spans="1:4" x14ac:dyDescent="0.2">
      <c r="A1241" s="4">
        <v>1240</v>
      </c>
      <c r="B1241" s="51" t="s">
        <v>1446</v>
      </c>
      <c r="C1241">
        <f>COUNTIF(Atleti!E$2:E$9997,A1241)</f>
        <v>0</v>
      </c>
      <c r="D1241">
        <f>COUNTIF(Arrivi!F$2:F$9959,B1241)</f>
        <v>0</v>
      </c>
    </row>
    <row r="1242" spans="1:4" x14ac:dyDescent="0.2">
      <c r="A1242" s="4">
        <v>1241</v>
      </c>
      <c r="B1242" s="51" t="s">
        <v>1447</v>
      </c>
      <c r="C1242">
        <f>COUNTIF(Atleti!E$2:E$9997,A1242)</f>
        <v>0</v>
      </c>
      <c r="D1242">
        <f>COUNTIF(Arrivi!F$2:F$9959,B1242)</f>
        <v>0</v>
      </c>
    </row>
    <row r="1243" spans="1:4" x14ac:dyDescent="0.2">
      <c r="A1243" s="4">
        <v>1242</v>
      </c>
      <c r="B1243" s="51" t="s">
        <v>1448</v>
      </c>
      <c r="C1243">
        <f>COUNTIF(Atleti!E$2:E$9997,A1243)</f>
        <v>0</v>
      </c>
      <c r="D1243">
        <f>COUNTIF(Arrivi!F$2:F$9959,B1243)</f>
        <v>0</v>
      </c>
    </row>
    <row r="1244" spans="1:4" x14ac:dyDescent="0.2">
      <c r="A1244" s="4">
        <v>1243</v>
      </c>
      <c r="B1244" s="51" t="s">
        <v>1449</v>
      </c>
      <c r="C1244">
        <f>COUNTIF(Atleti!E$2:E$9997,A1244)</f>
        <v>0</v>
      </c>
      <c r="D1244">
        <f>COUNTIF(Arrivi!F$2:F$9959,B1244)</f>
        <v>0</v>
      </c>
    </row>
    <row r="1245" spans="1:4" x14ac:dyDescent="0.2">
      <c r="A1245" s="4">
        <v>1244</v>
      </c>
      <c r="B1245" s="51" t="s">
        <v>1450</v>
      </c>
      <c r="C1245">
        <f>COUNTIF(Atleti!E$2:E$9997,A1245)</f>
        <v>0</v>
      </c>
      <c r="D1245">
        <f>COUNTIF(Arrivi!F$2:F$9959,B1245)</f>
        <v>0</v>
      </c>
    </row>
    <row r="1246" spans="1:4" x14ac:dyDescent="0.2">
      <c r="A1246" s="4">
        <v>1245</v>
      </c>
      <c r="B1246" s="51" t="s">
        <v>1451</v>
      </c>
      <c r="C1246">
        <f>COUNTIF(Atleti!E$2:E$9997,A1246)</f>
        <v>0</v>
      </c>
      <c r="D1246">
        <f>COUNTIF(Arrivi!F$2:F$9959,B1246)</f>
        <v>0</v>
      </c>
    </row>
    <row r="1247" spans="1:4" x14ac:dyDescent="0.2">
      <c r="A1247" s="4">
        <v>1246</v>
      </c>
      <c r="B1247" s="51" t="s">
        <v>1452</v>
      </c>
      <c r="C1247">
        <f>COUNTIF(Atleti!E$2:E$9997,A1247)</f>
        <v>0</v>
      </c>
      <c r="D1247">
        <f>COUNTIF(Arrivi!F$2:F$9959,B1247)</f>
        <v>0</v>
      </c>
    </row>
    <row r="1248" spans="1:4" x14ac:dyDescent="0.2">
      <c r="A1248" s="4">
        <v>1247</v>
      </c>
      <c r="B1248" s="51" t="s">
        <v>1453</v>
      </c>
      <c r="C1248">
        <f>COUNTIF(Atleti!E$2:E$9997,A1248)</f>
        <v>0</v>
      </c>
      <c r="D1248">
        <f>COUNTIF(Arrivi!F$2:F$9959,B1248)</f>
        <v>0</v>
      </c>
    </row>
    <row r="1249" spans="1:4" x14ac:dyDescent="0.2">
      <c r="A1249" s="4">
        <v>1248</v>
      </c>
      <c r="B1249" s="51" t="s">
        <v>1454</v>
      </c>
      <c r="C1249">
        <f>COUNTIF(Atleti!E$2:E$9997,A1249)</f>
        <v>0</v>
      </c>
      <c r="D1249">
        <f>COUNTIF(Arrivi!F$2:F$9959,B1249)</f>
        <v>0</v>
      </c>
    </row>
    <row r="1250" spans="1:4" x14ac:dyDescent="0.2">
      <c r="A1250" s="4">
        <v>1249</v>
      </c>
      <c r="B1250" s="51" t="s">
        <v>1455</v>
      </c>
      <c r="C1250">
        <f>COUNTIF(Atleti!E$2:E$9997,A1250)</f>
        <v>0</v>
      </c>
      <c r="D1250">
        <f>COUNTIF(Arrivi!F$2:F$9959,B1250)</f>
        <v>0</v>
      </c>
    </row>
    <row r="1251" spans="1:4" x14ac:dyDescent="0.2">
      <c r="A1251" s="4">
        <v>1250</v>
      </c>
      <c r="B1251" s="51" t="s">
        <v>1456</v>
      </c>
      <c r="C1251">
        <f>COUNTIF(Atleti!E$2:E$9997,A1251)</f>
        <v>0</v>
      </c>
      <c r="D1251">
        <f>COUNTIF(Arrivi!F$2:F$9959,B1251)</f>
        <v>0</v>
      </c>
    </row>
    <row r="1252" spans="1:4" x14ac:dyDescent="0.2">
      <c r="A1252" s="4">
        <v>1251</v>
      </c>
      <c r="B1252" s="51" t="s">
        <v>1457</v>
      </c>
      <c r="C1252">
        <f>COUNTIF(Atleti!E$2:E$9997,A1252)</f>
        <v>0</v>
      </c>
      <c r="D1252">
        <f>COUNTIF(Arrivi!F$2:F$9959,B1252)</f>
        <v>0</v>
      </c>
    </row>
    <row r="1253" spans="1:4" x14ac:dyDescent="0.2">
      <c r="A1253" s="4">
        <v>1252</v>
      </c>
      <c r="B1253" s="51" t="s">
        <v>1458</v>
      </c>
      <c r="C1253">
        <f>COUNTIF(Atleti!E$2:E$9997,A1253)</f>
        <v>0</v>
      </c>
      <c r="D1253">
        <f>COUNTIF(Arrivi!F$2:F$9959,B1253)</f>
        <v>0</v>
      </c>
    </row>
    <row r="1254" spans="1:4" x14ac:dyDescent="0.2">
      <c r="A1254" s="4">
        <v>1253</v>
      </c>
      <c r="B1254" s="51" t="s">
        <v>1459</v>
      </c>
      <c r="C1254">
        <f>COUNTIF(Atleti!E$2:E$9997,A1254)</f>
        <v>0</v>
      </c>
      <c r="D1254">
        <f>COUNTIF(Arrivi!F$2:F$9959,B1254)</f>
        <v>0</v>
      </c>
    </row>
    <row r="1255" spans="1:4" x14ac:dyDescent="0.2">
      <c r="A1255" s="4">
        <v>1254</v>
      </c>
      <c r="B1255" s="51" t="s">
        <v>1460</v>
      </c>
      <c r="C1255">
        <f>COUNTIF(Atleti!E$2:E$9997,A1255)</f>
        <v>0</v>
      </c>
      <c r="D1255">
        <f>COUNTIF(Arrivi!F$2:F$9959,B1255)</f>
        <v>0</v>
      </c>
    </row>
    <row r="1256" spans="1:4" x14ac:dyDescent="0.2">
      <c r="A1256" s="4">
        <v>1255</v>
      </c>
      <c r="B1256" s="51" t="s">
        <v>1461</v>
      </c>
      <c r="C1256">
        <f>COUNTIF(Atleti!E$2:E$9997,A1256)</f>
        <v>0</v>
      </c>
      <c r="D1256">
        <f>COUNTIF(Arrivi!F$2:F$9959,B1256)</f>
        <v>0</v>
      </c>
    </row>
    <row r="1257" spans="1:4" x14ac:dyDescent="0.2">
      <c r="A1257" s="4">
        <v>1256</v>
      </c>
      <c r="B1257" s="51" t="s">
        <v>1462</v>
      </c>
      <c r="C1257">
        <f>COUNTIF(Atleti!E$2:E$9997,A1257)</f>
        <v>0</v>
      </c>
      <c r="D1257">
        <f>COUNTIF(Arrivi!F$2:F$9959,B1257)</f>
        <v>0</v>
      </c>
    </row>
    <row r="1258" spans="1:4" x14ac:dyDescent="0.2">
      <c r="A1258" s="4">
        <v>1257</v>
      </c>
      <c r="B1258" s="51" t="s">
        <v>1463</v>
      </c>
      <c r="C1258">
        <f>COUNTIF(Atleti!E$2:E$9997,A1258)</f>
        <v>0</v>
      </c>
      <c r="D1258">
        <f>COUNTIF(Arrivi!F$2:F$9959,B1258)</f>
        <v>0</v>
      </c>
    </row>
    <row r="1259" spans="1:4" x14ac:dyDescent="0.2">
      <c r="A1259" s="4">
        <v>1258</v>
      </c>
      <c r="B1259" s="51" t="s">
        <v>1464</v>
      </c>
      <c r="C1259">
        <f>COUNTIF(Atleti!E$2:E$9997,A1259)</f>
        <v>0</v>
      </c>
      <c r="D1259">
        <f>COUNTIF(Arrivi!F$2:F$9959,B1259)</f>
        <v>0</v>
      </c>
    </row>
    <row r="1260" spans="1:4" x14ac:dyDescent="0.2">
      <c r="A1260" s="4">
        <v>1259</v>
      </c>
      <c r="B1260" s="51" t="s">
        <v>1465</v>
      </c>
      <c r="C1260">
        <f>COUNTIF(Atleti!E$2:E$9997,A1260)</f>
        <v>0</v>
      </c>
      <c r="D1260">
        <f>COUNTIF(Arrivi!F$2:F$9959,B1260)</f>
        <v>0</v>
      </c>
    </row>
    <row r="1261" spans="1:4" x14ac:dyDescent="0.2">
      <c r="A1261" s="4">
        <v>1260</v>
      </c>
      <c r="B1261" s="51" t="s">
        <v>1466</v>
      </c>
      <c r="C1261">
        <f>COUNTIF(Atleti!E$2:E$9997,A1261)</f>
        <v>0</v>
      </c>
      <c r="D1261">
        <f>COUNTIF(Arrivi!F$2:F$9959,B1261)</f>
        <v>0</v>
      </c>
    </row>
    <row r="1262" spans="1:4" x14ac:dyDescent="0.2">
      <c r="A1262" s="4">
        <v>1261</v>
      </c>
      <c r="B1262" s="51" t="s">
        <v>1467</v>
      </c>
      <c r="C1262">
        <f>COUNTIF(Atleti!E$2:E$9997,A1262)</f>
        <v>0</v>
      </c>
      <c r="D1262">
        <f>COUNTIF(Arrivi!F$2:F$9959,B1262)</f>
        <v>0</v>
      </c>
    </row>
    <row r="1263" spans="1:4" x14ac:dyDescent="0.2">
      <c r="A1263" s="4">
        <v>1262</v>
      </c>
      <c r="B1263" s="51" t="s">
        <v>1468</v>
      </c>
      <c r="C1263">
        <f>COUNTIF(Atleti!E$2:E$9997,A1263)</f>
        <v>0</v>
      </c>
      <c r="D1263">
        <f>COUNTIF(Arrivi!F$2:F$9959,B1263)</f>
        <v>0</v>
      </c>
    </row>
    <row r="1264" spans="1:4" x14ac:dyDescent="0.2">
      <c r="A1264" s="4">
        <v>1263</v>
      </c>
      <c r="B1264" s="51" t="s">
        <v>1469</v>
      </c>
      <c r="C1264">
        <f>COUNTIF(Atleti!E$2:E$9997,A1264)</f>
        <v>0</v>
      </c>
      <c r="D1264">
        <f>COUNTIF(Arrivi!F$2:F$9959,B1264)</f>
        <v>0</v>
      </c>
    </row>
    <row r="1265" spans="1:4" x14ac:dyDescent="0.2">
      <c r="A1265" s="4">
        <v>1264</v>
      </c>
      <c r="B1265" s="51" t="s">
        <v>1470</v>
      </c>
      <c r="C1265">
        <f>COUNTIF(Atleti!E$2:E$9997,A1265)</f>
        <v>0</v>
      </c>
      <c r="D1265">
        <f>COUNTIF(Arrivi!F$2:F$9959,B1265)</f>
        <v>0</v>
      </c>
    </row>
    <row r="1266" spans="1:4" x14ac:dyDescent="0.2">
      <c r="A1266" s="4">
        <v>1265</v>
      </c>
      <c r="B1266" s="51" t="s">
        <v>1471</v>
      </c>
      <c r="C1266">
        <f>COUNTIF(Atleti!E$2:E$9997,A1266)</f>
        <v>0</v>
      </c>
      <c r="D1266">
        <f>COUNTIF(Arrivi!F$2:F$9959,B1266)</f>
        <v>0</v>
      </c>
    </row>
    <row r="1267" spans="1:4" x14ac:dyDescent="0.2">
      <c r="A1267" s="4">
        <v>1266</v>
      </c>
      <c r="B1267" s="51" t="s">
        <v>1472</v>
      </c>
      <c r="C1267">
        <f>COUNTIF(Atleti!E$2:E$9997,A1267)</f>
        <v>0</v>
      </c>
      <c r="D1267">
        <f>COUNTIF(Arrivi!F$2:F$9959,B1267)</f>
        <v>0</v>
      </c>
    </row>
    <row r="1268" spans="1:4" x14ac:dyDescent="0.2">
      <c r="A1268" s="4">
        <v>1267</v>
      </c>
      <c r="B1268" s="51" t="s">
        <v>1473</v>
      </c>
      <c r="C1268">
        <f>COUNTIF(Atleti!E$2:E$9997,A1268)</f>
        <v>0</v>
      </c>
      <c r="D1268">
        <f>COUNTIF(Arrivi!F$2:F$9959,B1268)</f>
        <v>0</v>
      </c>
    </row>
    <row r="1269" spans="1:4" x14ac:dyDescent="0.2">
      <c r="A1269" s="4">
        <v>1268</v>
      </c>
      <c r="B1269" s="51" t="s">
        <v>1474</v>
      </c>
      <c r="C1269">
        <f>COUNTIF(Atleti!E$2:E$9997,A1269)</f>
        <v>0</v>
      </c>
      <c r="D1269">
        <f>COUNTIF(Arrivi!F$2:F$9959,B1269)</f>
        <v>0</v>
      </c>
    </row>
    <row r="1270" spans="1:4" x14ac:dyDescent="0.2">
      <c r="A1270" s="4">
        <v>1269</v>
      </c>
      <c r="B1270" s="51" t="s">
        <v>1475</v>
      </c>
      <c r="C1270">
        <f>COUNTIF(Atleti!E$2:E$9997,A1270)</f>
        <v>0</v>
      </c>
      <c r="D1270">
        <f>COUNTIF(Arrivi!F$2:F$9959,B1270)</f>
        <v>0</v>
      </c>
    </row>
    <row r="1271" spans="1:4" x14ac:dyDescent="0.2">
      <c r="A1271" s="4">
        <v>1270</v>
      </c>
      <c r="B1271" s="51" t="s">
        <v>1476</v>
      </c>
      <c r="C1271">
        <f>COUNTIF(Atleti!E$2:E$9997,A1271)</f>
        <v>0</v>
      </c>
      <c r="D1271">
        <f>COUNTIF(Arrivi!F$2:F$9959,B1271)</f>
        <v>0</v>
      </c>
    </row>
    <row r="1272" spans="1:4" x14ac:dyDescent="0.2">
      <c r="A1272" s="4">
        <v>1271</v>
      </c>
      <c r="B1272" s="51" t="s">
        <v>1477</v>
      </c>
      <c r="C1272">
        <f>COUNTIF(Atleti!E$2:E$9997,A1272)</f>
        <v>0</v>
      </c>
      <c r="D1272">
        <f>COUNTIF(Arrivi!F$2:F$9959,B1272)</f>
        <v>0</v>
      </c>
    </row>
    <row r="1273" spans="1:4" x14ac:dyDescent="0.2">
      <c r="A1273" s="4">
        <v>1272</v>
      </c>
      <c r="B1273" s="51" t="s">
        <v>1478</v>
      </c>
      <c r="C1273">
        <f>COUNTIF(Atleti!E$2:E$9997,A1273)</f>
        <v>0</v>
      </c>
      <c r="D1273">
        <f>COUNTIF(Arrivi!F$2:F$9959,B1273)</f>
        <v>0</v>
      </c>
    </row>
    <row r="1274" spans="1:4" x14ac:dyDescent="0.2">
      <c r="A1274" s="4">
        <v>1273</v>
      </c>
      <c r="B1274" s="51" t="s">
        <v>1479</v>
      </c>
      <c r="C1274">
        <f>COUNTIF(Atleti!E$2:E$9997,A1274)</f>
        <v>0</v>
      </c>
      <c r="D1274">
        <f>COUNTIF(Arrivi!F$2:F$9959,B1274)</f>
        <v>0</v>
      </c>
    </row>
    <row r="1275" spans="1:4" x14ac:dyDescent="0.2">
      <c r="A1275" s="4">
        <v>1274</v>
      </c>
      <c r="B1275" s="51" t="s">
        <v>1480</v>
      </c>
      <c r="C1275">
        <f>COUNTIF(Atleti!E$2:E$9997,A1275)</f>
        <v>0</v>
      </c>
      <c r="D1275">
        <f>COUNTIF(Arrivi!F$2:F$9959,B1275)</f>
        <v>0</v>
      </c>
    </row>
    <row r="1276" spans="1:4" x14ac:dyDescent="0.2">
      <c r="A1276" s="4">
        <v>1275</v>
      </c>
      <c r="B1276" s="51" t="s">
        <v>1481</v>
      </c>
      <c r="C1276">
        <f>COUNTIF(Atleti!E$2:E$9997,A1276)</f>
        <v>0</v>
      </c>
      <c r="D1276">
        <f>COUNTIF(Arrivi!F$2:F$9959,B1276)</f>
        <v>0</v>
      </c>
    </row>
    <row r="1277" spans="1:4" x14ac:dyDescent="0.2">
      <c r="A1277" s="4">
        <v>1276</v>
      </c>
      <c r="B1277" s="51" t="s">
        <v>1482</v>
      </c>
      <c r="C1277">
        <f>COUNTIF(Atleti!E$2:E$9997,A1277)</f>
        <v>0</v>
      </c>
      <c r="D1277">
        <f>COUNTIF(Arrivi!F$2:F$9959,B1277)</f>
        <v>0</v>
      </c>
    </row>
    <row r="1278" spans="1:4" x14ac:dyDescent="0.2">
      <c r="A1278" s="4">
        <v>1277</v>
      </c>
      <c r="B1278" s="51" t="s">
        <v>1483</v>
      </c>
      <c r="C1278">
        <f>COUNTIF(Atleti!E$2:E$9997,A1278)</f>
        <v>0</v>
      </c>
      <c r="D1278">
        <f>COUNTIF(Arrivi!F$2:F$9959,B1278)</f>
        <v>0</v>
      </c>
    </row>
    <row r="1279" spans="1:4" x14ac:dyDescent="0.2">
      <c r="A1279" s="4">
        <v>1278</v>
      </c>
      <c r="B1279" s="51" t="s">
        <v>1484</v>
      </c>
      <c r="C1279">
        <f>COUNTIF(Atleti!E$2:E$9997,A1279)</f>
        <v>0</v>
      </c>
      <c r="D1279">
        <f>COUNTIF(Arrivi!F$2:F$9959,B1279)</f>
        <v>0</v>
      </c>
    </row>
    <row r="1280" spans="1:4" x14ac:dyDescent="0.2">
      <c r="A1280" s="4">
        <v>1279</v>
      </c>
      <c r="B1280" s="51" t="s">
        <v>1485</v>
      </c>
      <c r="C1280">
        <f>COUNTIF(Atleti!E$2:E$9997,A1280)</f>
        <v>0</v>
      </c>
      <c r="D1280">
        <f>COUNTIF(Arrivi!F$2:F$9959,B1280)</f>
        <v>0</v>
      </c>
    </row>
    <row r="1281" spans="1:4" x14ac:dyDescent="0.2">
      <c r="A1281" s="4">
        <v>1280</v>
      </c>
      <c r="B1281" s="51" t="s">
        <v>1486</v>
      </c>
      <c r="C1281">
        <f>COUNTIF(Atleti!E$2:E$9997,A1281)</f>
        <v>0</v>
      </c>
      <c r="D1281">
        <f>COUNTIF(Arrivi!F$2:F$9959,B1281)</f>
        <v>0</v>
      </c>
    </row>
    <row r="1282" spans="1:4" x14ac:dyDescent="0.2">
      <c r="A1282" s="4">
        <v>1281</v>
      </c>
      <c r="B1282" s="51" t="s">
        <v>1487</v>
      </c>
      <c r="C1282">
        <f>COUNTIF(Atleti!E$2:E$9997,A1282)</f>
        <v>0</v>
      </c>
      <c r="D1282">
        <f>COUNTIF(Arrivi!F$2:F$9959,B1282)</f>
        <v>0</v>
      </c>
    </row>
    <row r="1283" spans="1:4" x14ac:dyDescent="0.2">
      <c r="A1283" s="4">
        <v>1282</v>
      </c>
      <c r="B1283" s="51" t="s">
        <v>1488</v>
      </c>
      <c r="C1283">
        <f>COUNTIF(Atleti!E$2:E$9997,A1283)</f>
        <v>0</v>
      </c>
      <c r="D1283">
        <f>COUNTIF(Arrivi!F$2:F$9959,B1283)</f>
        <v>0</v>
      </c>
    </row>
    <row r="1284" spans="1:4" x14ac:dyDescent="0.2">
      <c r="A1284" s="4">
        <v>1283</v>
      </c>
      <c r="B1284" s="51" t="s">
        <v>1489</v>
      </c>
      <c r="C1284">
        <f>COUNTIF(Atleti!E$2:E$9997,A1284)</f>
        <v>0</v>
      </c>
      <c r="D1284">
        <f>COUNTIF(Arrivi!F$2:F$9959,B1284)</f>
        <v>0</v>
      </c>
    </row>
    <row r="1285" spans="1:4" x14ac:dyDescent="0.2">
      <c r="A1285" s="4">
        <v>1284</v>
      </c>
      <c r="B1285" s="51" t="s">
        <v>1490</v>
      </c>
      <c r="C1285">
        <f>COUNTIF(Atleti!E$2:E$9997,A1285)</f>
        <v>1</v>
      </c>
      <c r="D1285">
        <f>COUNTIF(Arrivi!F$2:F$9959,B1285)</f>
        <v>1</v>
      </c>
    </row>
    <row r="1286" spans="1:4" x14ac:dyDescent="0.2">
      <c r="A1286" s="4">
        <v>1285</v>
      </c>
      <c r="B1286" s="51" t="s">
        <v>1491</v>
      </c>
      <c r="C1286">
        <f>COUNTIF(Atleti!E$2:E$9997,A1286)</f>
        <v>0</v>
      </c>
      <c r="D1286">
        <f>COUNTIF(Arrivi!F$2:F$9959,B1286)</f>
        <v>0</v>
      </c>
    </row>
    <row r="1287" spans="1:4" x14ac:dyDescent="0.2">
      <c r="A1287" s="4">
        <v>1286</v>
      </c>
      <c r="B1287" s="51" t="s">
        <v>1492</v>
      </c>
      <c r="C1287">
        <f>COUNTIF(Atleti!E$2:E$9997,A1287)</f>
        <v>0</v>
      </c>
      <c r="D1287">
        <f>COUNTIF(Arrivi!F$2:F$9959,B1287)</f>
        <v>0</v>
      </c>
    </row>
    <row r="1288" spans="1:4" x14ac:dyDescent="0.2">
      <c r="A1288" s="4">
        <v>1287</v>
      </c>
      <c r="B1288" s="51" t="s">
        <v>1493</v>
      </c>
      <c r="C1288">
        <f>COUNTIF(Atleti!E$2:E$9997,A1288)</f>
        <v>0</v>
      </c>
      <c r="D1288">
        <f>COUNTIF(Arrivi!F$2:F$9959,B1288)</f>
        <v>0</v>
      </c>
    </row>
    <row r="1289" spans="1:4" x14ac:dyDescent="0.2">
      <c r="A1289" s="4">
        <v>1288</v>
      </c>
      <c r="B1289" s="51" t="s">
        <v>1494</v>
      </c>
      <c r="C1289">
        <f>COUNTIF(Atleti!E$2:E$9997,A1289)</f>
        <v>0</v>
      </c>
      <c r="D1289">
        <f>COUNTIF(Arrivi!F$2:F$9959,B1289)</f>
        <v>0</v>
      </c>
    </row>
    <row r="1290" spans="1:4" x14ac:dyDescent="0.2">
      <c r="A1290" s="4">
        <v>1289</v>
      </c>
      <c r="B1290" s="51" t="s">
        <v>1495</v>
      </c>
      <c r="C1290">
        <f>COUNTIF(Atleti!E$2:E$9997,A1290)</f>
        <v>0</v>
      </c>
      <c r="D1290">
        <f>COUNTIF(Arrivi!F$2:F$9959,B1290)</f>
        <v>0</v>
      </c>
    </row>
    <row r="1291" spans="1:4" x14ac:dyDescent="0.2">
      <c r="A1291" s="4">
        <v>1290</v>
      </c>
      <c r="B1291" s="51" t="s">
        <v>1496</v>
      </c>
      <c r="C1291">
        <f>COUNTIF(Atleti!E$2:E$9997,A1291)</f>
        <v>0</v>
      </c>
      <c r="D1291">
        <f>COUNTIF(Arrivi!F$2:F$9959,B1291)</f>
        <v>0</v>
      </c>
    </row>
    <row r="1292" spans="1:4" x14ac:dyDescent="0.2">
      <c r="A1292" s="4">
        <v>1291</v>
      </c>
      <c r="B1292" s="51" t="s">
        <v>1497</v>
      </c>
      <c r="C1292">
        <f>COUNTIF(Atleti!E$2:E$9997,A1292)</f>
        <v>0</v>
      </c>
      <c r="D1292">
        <f>COUNTIF(Arrivi!F$2:F$9959,B1292)</f>
        <v>0</v>
      </c>
    </row>
    <row r="1293" spans="1:4" x14ac:dyDescent="0.2">
      <c r="A1293" s="4">
        <v>1292</v>
      </c>
      <c r="B1293" s="51" t="s">
        <v>1498</v>
      </c>
      <c r="C1293">
        <f>COUNTIF(Atleti!E$2:E$9997,A1293)</f>
        <v>0</v>
      </c>
      <c r="D1293">
        <f>COUNTIF(Arrivi!F$2:F$9959,B1293)</f>
        <v>0</v>
      </c>
    </row>
    <row r="1294" spans="1:4" x14ac:dyDescent="0.2">
      <c r="A1294" s="4">
        <v>1293</v>
      </c>
      <c r="B1294" s="51" t="s">
        <v>1499</v>
      </c>
      <c r="C1294">
        <f>COUNTIF(Atleti!E$2:E$9997,A1294)</f>
        <v>0</v>
      </c>
      <c r="D1294">
        <f>COUNTIF(Arrivi!F$2:F$9959,B1294)</f>
        <v>0</v>
      </c>
    </row>
    <row r="1295" spans="1:4" x14ac:dyDescent="0.2">
      <c r="A1295" s="4">
        <v>1294</v>
      </c>
      <c r="B1295" s="51" t="s">
        <v>1500</v>
      </c>
      <c r="C1295">
        <f>COUNTIF(Atleti!E$2:E$9997,A1295)</f>
        <v>0</v>
      </c>
      <c r="D1295">
        <f>COUNTIF(Arrivi!F$2:F$9959,B1295)</f>
        <v>0</v>
      </c>
    </row>
    <row r="1296" spans="1:4" x14ac:dyDescent="0.2">
      <c r="A1296" s="4">
        <v>1295</v>
      </c>
      <c r="B1296" s="51" t="s">
        <v>1501</v>
      </c>
      <c r="C1296">
        <f>COUNTIF(Atleti!E$2:E$9997,A1296)</f>
        <v>1</v>
      </c>
      <c r="D1296">
        <f>COUNTIF(Arrivi!F$2:F$9959,B1296)</f>
        <v>1</v>
      </c>
    </row>
    <row r="1297" spans="1:4" x14ac:dyDescent="0.2">
      <c r="A1297" s="4">
        <v>1296</v>
      </c>
      <c r="B1297" s="51" t="s">
        <v>1502</v>
      </c>
      <c r="C1297">
        <f>COUNTIF(Atleti!E$2:E$9997,A1297)</f>
        <v>0</v>
      </c>
      <c r="D1297">
        <f>COUNTIF(Arrivi!F$2:F$9959,B1297)</f>
        <v>0</v>
      </c>
    </row>
    <row r="1298" spans="1:4" x14ac:dyDescent="0.2">
      <c r="A1298" s="4">
        <v>1297</v>
      </c>
      <c r="B1298" s="51" t="s">
        <v>1503</v>
      </c>
      <c r="C1298">
        <f>COUNTIF(Atleti!E$2:E$9997,A1298)</f>
        <v>0</v>
      </c>
      <c r="D1298">
        <f>COUNTIF(Arrivi!F$2:F$9959,B1298)</f>
        <v>0</v>
      </c>
    </row>
    <row r="1299" spans="1:4" x14ac:dyDescent="0.2">
      <c r="A1299" s="4">
        <v>1298</v>
      </c>
      <c r="B1299" s="51" t="s">
        <v>1504</v>
      </c>
      <c r="C1299">
        <f>COUNTIF(Atleti!E$2:E$9997,A1299)</f>
        <v>0</v>
      </c>
      <c r="D1299">
        <f>COUNTIF(Arrivi!F$2:F$9959,B1299)</f>
        <v>0</v>
      </c>
    </row>
    <row r="1300" spans="1:4" x14ac:dyDescent="0.2">
      <c r="A1300" s="4">
        <v>1299</v>
      </c>
      <c r="B1300" s="51" t="s">
        <v>1505</v>
      </c>
      <c r="C1300">
        <f>COUNTIF(Atleti!E$2:E$9997,A1300)</f>
        <v>0</v>
      </c>
      <c r="D1300">
        <f>COUNTIF(Arrivi!F$2:F$9959,B1300)</f>
        <v>0</v>
      </c>
    </row>
    <row r="1301" spans="1:4" x14ac:dyDescent="0.2">
      <c r="A1301" s="4">
        <v>1300</v>
      </c>
      <c r="B1301" s="51" t="s">
        <v>1506</v>
      </c>
      <c r="C1301">
        <f>COUNTIF(Atleti!E$2:E$9997,A1301)</f>
        <v>0</v>
      </c>
      <c r="D1301">
        <f>COUNTIF(Arrivi!F$2:F$9959,B1301)</f>
        <v>0</v>
      </c>
    </row>
    <row r="1302" spans="1:4" x14ac:dyDescent="0.2">
      <c r="A1302" s="4">
        <v>1301</v>
      </c>
      <c r="B1302" s="51" t="s">
        <v>1507</v>
      </c>
      <c r="C1302">
        <f>COUNTIF(Atleti!E$2:E$9997,A1302)</f>
        <v>0</v>
      </c>
      <c r="D1302">
        <f>COUNTIF(Arrivi!F$2:F$9959,B1302)</f>
        <v>0</v>
      </c>
    </row>
    <row r="1303" spans="1:4" x14ac:dyDescent="0.2">
      <c r="A1303" s="4">
        <v>1302</v>
      </c>
      <c r="B1303" s="51" t="s">
        <v>1508</v>
      </c>
      <c r="C1303">
        <f>COUNTIF(Atleti!E$2:E$9997,A1303)</f>
        <v>0</v>
      </c>
      <c r="D1303">
        <f>COUNTIF(Arrivi!F$2:F$9959,B1303)</f>
        <v>0</v>
      </c>
    </row>
    <row r="1304" spans="1:4" x14ac:dyDescent="0.2">
      <c r="A1304" s="4">
        <v>1303</v>
      </c>
      <c r="B1304" s="51" t="s">
        <v>1509</v>
      </c>
      <c r="C1304">
        <f>COUNTIF(Atleti!E$2:E$9997,A1304)</f>
        <v>0</v>
      </c>
      <c r="D1304">
        <f>COUNTIF(Arrivi!F$2:F$9959,B1304)</f>
        <v>0</v>
      </c>
    </row>
    <row r="1305" spans="1:4" x14ac:dyDescent="0.2">
      <c r="A1305" s="4">
        <v>1304</v>
      </c>
      <c r="B1305" s="51" t="s">
        <v>1510</v>
      </c>
      <c r="C1305">
        <f>COUNTIF(Atleti!E$2:E$9997,A1305)</f>
        <v>0</v>
      </c>
      <c r="D1305">
        <f>COUNTIF(Arrivi!F$2:F$9959,B1305)</f>
        <v>0</v>
      </c>
    </row>
    <row r="1306" spans="1:4" x14ac:dyDescent="0.2">
      <c r="A1306" s="4">
        <v>1305</v>
      </c>
      <c r="B1306" s="51" t="s">
        <v>1511</v>
      </c>
      <c r="C1306">
        <f>COUNTIF(Atleti!E$2:E$9997,A1306)</f>
        <v>0</v>
      </c>
      <c r="D1306">
        <f>COUNTIF(Arrivi!F$2:F$9959,B1306)</f>
        <v>0</v>
      </c>
    </row>
    <row r="1307" spans="1:4" x14ac:dyDescent="0.2">
      <c r="A1307" s="4">
        <v>1306</v>
      </c>
      <c r="B1307" s="51" t="s">
        <v>1512</v>
      </c>
      <c r="C1307">
        <f>COUNTIF(Atleti!E$2:E$9997,A1307)</f>
        <v>0</v>
      </c>
      <c r="D1307">
        <f>COUNTIF(Arrivi!F$2:F$9959,B1307)</f>
        <v>0</v>
      </c>
    </row>
    <row r="1308" spans="1:4" x14ac:dyDescent="0.2">
      <c r="A1308" s="4">
        <v>1307</v>
      </c>
      <c r="B1308" s="51" t="s">
        <v>1513</v>
      </c>
      <c r="C1308">
        <f>COUNTIF(Atleti!E$2:E$9997,A1308)</f>
        <v>0</v>
      </c>
      <c r="D1308">
        <f>COUNTIF(Arrivi!F$2:F$9959,B1308)</f>
        <v>0</v>
      </c>
    </row>
    <row r="1309" spans="1:4" x14ac:dyDescent="0.2">
      <c r="A1309" s="4">
        <v>1308</v>
      </c>
      <c r="B1309" s="51" t="s">
        <v>1514</v>
      </c>
      <c r="C1309">
        <f>COUNTIF(Atleti!E$2:E$9997,A1309)</f>
        <v>0</v>
      </c>
      <c r="D1309">
        <f>COUNTIF(Arrivi!F$2:F$9959,B1309)</f>
        <v>0</v>
      </c>
    </row>
    <row r="1310" spans="1:4" x14ac:dyDescent="0.2">
      <c r="A1310" s="4">
        <v>1309</v>
      </c>
      <c r="B1310" s="51" t="s">
        <v>1515</v>
      </c>
      <c r="C1310">
        <f>COUNTIF(Atleti!E$2:E$9997,A1310)</f>
        <v>0</v>
      </c>
      <c r="D1310">
        <f>COUNTIF(Arrivi!F$2:F$9959,B1310)</f>
        <v>0</v>
      </c>
    </row>
    <row r="1311" spans="1:4" x14ac:dyDescent="0.2">
      <c r="A1311" s="4">
        <v>1310</v>
      </c>
      <c r="B1311" s="51" t="s">
        <v>1516</v>
      </c>
      <c r="C1311">
        <f>COUNTIF(Atleti!E$2:E$9997,A1311)</f>
        <v>0</v>
      </c>
      <c r="D1311">
        <f>COUNTIF(Arrivi!F$2:F$9959,B1311)</f>
        <v>0</v>
      </c>
    </row>
    <row r="1312" spans="1:4" x14ac:dyDescent="0.2">
      <c r="A1312" s="4">
        <v>1311</v>
      </c>
      <c r="B1312" s="51" t="s">
        <v>1517</v>
      </c>
      <c r="C1312">
        <f>COUNTIF(Atleti!E$2:E$9997,A1312)</f>
        <v>0</v>
      </c>
      <c r="D1312">
        <f>COUNTIF(Arrivi!F$2:F$9959,B1312)</f>
        <v>0</v>
      </c>
    </row>
    <row r="1313" spans="1:4" x14ac:dyDescent="0.2">
      <c r="A1313" s="4">
        <v>1312</v>
      </c>
      <c r="B1313" s="51" t="s">
        <v>1518</v>
      </c>
      <c r="C1313">
        <f>COUNTIF(Atleti!E$2:E$9997,A1313)</f>
        <v>0</v>
      </c>
      <c r="D1313">
        <f>COUNTIF(Arrivi!F$2:F$9959,B1313)</f>
        <v>0</v>
      </c>
    </row>
    <row r="1314" spans="1:4" x14ac:dyDescent="0.2">
      <c r="A1314" s="4">
        <v>1313</v>
      </c>
      <c r="B1314" s="51" t="s">
        <v>1519</v>
      </c>
      <c r="C1314">
        <f>COUNTIF(Atleti!E$2:E$9997,A1314)</f>
        <v>0</v>
      </c>
      <c r="D1314">
        <f>COUNTIF(Arrivi!F$2:F$9959,B1314)</f>
        <v>0</v>
      </c>
    </row>
    <row r="1315" spans="1:4" x14ac:dyDescent="0.2">
      <c r="A1315" s="4">
        <v>1314</v>
      </c>
      <c r="B1315" s="51" t="s">
        <v>1520</v>
      </c>
      <c r="C1315">
        <f>COUNTIF(Atleti!E$2:E$9997,A1315)</f>
        <v>0</v>
      </c>
      <c r="D1315">
        <f>COUNTIF(Arrivi!F$2:F$9959,B1315)</f>
        <v>0</v>
      </c>
    </row>
    <row r="1316" spans="1:4" x14ac:dyDescent="0.2">
      <c r="A1316" s="4">
        <v>1315</v>
      </c>
      <c r="B1316" s="51" t="s">
        <v>1521</v>
      </c>
      <c r="C1316">
        <f>COUNTIF(Atleti!E$2:E$9997,A1316)</f>
        <v>0</v>
      </c>
      <c r="D1316">
        <f>COUNTIF(Arrivi!F$2:F$9959,B1316)</f>
        <v>0</v>
      </c>
    </row>
    <row r="1317" spans="1:4" x14ac:dyDescent="0.2">
      <c r="A1317" s="4">
        <v>1316</v>
      </c>
      <c r="B1317" s="51" t="s">
        <v>1522</v>
      </c>
      <c r="C1317">
        <f>COUNTIF(Atleti!E$2:E$9997,A1317)</f>
        <v>0</v>
      </c>
      <c r="D1317">
        <f>COUNTIF(Arrivi!F$2:F$9959,B1317)</f>
        <v>0</v>
      </c>
    </row>
    <row r="1318" spans="1:4" x14ac:dyDescent="0.2">
      <c r="A1318" s="4">
        <v>1317</v>
      </c>
      <c r="B1318" s="51" t="s">
        <v>1523</v>
      </c>
      <c r="C1318">
        <f>COUNTIF(Atleti!E$2:E$9997,A1318)</f>
        <v>0</v>
      </c>
      <c r="D1318">
        <f>COUNTIF(Arrivi!F$2:F$9959,B1318)</f>
        <v>0</v>
      </c>
    </row>
    <row r="1319" spans="1:4" x14ac:dyDescent="0.2">
      <c r="A1319" s="4">
        <v>1318</v>
      </c>
      <c r="B1319" s="51" t="s">
        <v>1524</v>
      </c>
      <c r="C1319">
        <f>COUNTIF(Atleti!E$2:E$9997,A1319)</f>
        <v>0</v>
      </c>
      <c r="D1319">
        <f>COUNTIF(Arrivi!F$2:F$9959,B1319)</f>
        <v>0</v>
      </c>
    </row>
    <row r="1320" spans="1:4" x14ac:dyDescent="0.2">
      <c r="A1320" s="4">
        <v>1319</v>
      </c>
      <c r="B1320" s="51" t="s">
        <v>1525</v>
      </c>
      <c r="C1320">
        <f>COUNTIF(Atleti!E$2:E$9997,A1320)</f>
        <v>0</v>
      </c>
      <c r="D1320">
        <f>COUNTIF(Arrivi!F$2:F$9959,B1320)</f>
        <v>0</v>
      </c>
    </row>
    <row r="1321" spans="1:4" x14ac:dyDescent="0.2">
      <c r="A1321" s="4">
        <v>1320</v>
      </c>
      <c r="B1321" s="51" t="s">
        <v>1526</v>
      </c>
      <c r="C1321">
        <f>COUNTIF(Atleti!E$2:E$9997,A1321)</f>
        <v>0</v>
      </c>
      <c r="D1321">
        <f>COUNTIF(Arrivi!F$2:F$9959,B1321)</f>
        <v>0</v>
      </c>
    </row>
    <row r="1322" spans="1:4" x14ac:dyDescent="0.2">
      <c r="A1322" s="4">
        <v>1321</v>
      </c>
      <c r="B1322" s="51" t="s">
        <v>1527</v>
      </c>
      <c r="C1322">
        <f>COUNTIF(Atleti!E$2:E$9997,A1322)</f>
        <v>0</v>
      </c>
      <c r="D1322">
        <f>COUNTIF(Arrivi!F$2:F$9959,B1322)</f>
        <v>0</v>
      </c>
    </row>
    <row r="1323" spans="1:4" x14ac:dyDescent="0.2">
      <c r="A1323" s="4">
        <v>1322</v>
      </c>
      <c r="B1323" s="51" t="s">
        <v>1528</v>
      </c>
      <c r="C1323">
        <f>COUNTIF(Atleti!E$2:E$9997,A1323)</f>
        <v>0</v>
      </c>
      <c r="D1323">
        <f>COUNTIF(Arrivi!F$2:F$9959,B1323)</f>
        <v>0</v>
      </c>
    </row>
    <row r="1324" spans="1:4" x14ac:dyDescent="0.2">
      <c r="A1324" s="4">
        <v>1323</v>
      </c>
      <c r="B1324" s="51" t="s">
        <v>1529</v>
      </c>
      <c r="C1324">
        <f>COUNTIF(Atleti!E$2:E$9997,A1324)</f>
        <v>0</v>
      </c>
      <c r="D1324">
        <f>COUNTIF(Arrivi!F$2:F$9959,B1324)</f>
        <v>0</v>
      </c>
    </row>
    <row r="1325" spans="1:4" x14ac:dyDescent="0.2">
      <c r="A1325" s="4">
        <v>1324</v>
      </c>
      <c r="B1325" s="51" t="s">
        <v>1530</v>
      </c>
      <c r="C1325">
        <f>COUNTIF(Atleti!E$2:E$9997,A1325)</f>
        <v>0</v>
      </c>
      <c r="D1325">
        <f>COUNTIF(Arrivi!F$2:F$9959,B1325)</f>
        <v>0</v>
      </c>
    </row>
    <row r="1326" spans="1:4" x14ac:dyDescent="0.2">
      <c r="A1326" s="4">
        <v>1325</v>
      </c>
      <c r="B1326" s="51" t="s">
        <v>1531</v>
      </c>
      <c r="C1326">
        <f>COUNTIF(Atleti!E$2:E$9997,A1326)</f>
        <v>0</v>
      </c>
      <c r="D1326">
        <f>COUNTIF(Arrivi!F$2:F$9959,B1326)</f>
        <v>0</v>
      </c>
    </row>
    <row r="1327" spans="1:4" x14ac:dyDescent="0.2">
      <c r="A1327" s="4">
        <v>1326</v>
      </c>
      <c r="B1327" s="51" t="s">
        <v>1532</v>
      </c>
      <c r="C1327">
        <f>COUNTIF(Atleti!E$2:E$9997,A1327)</f>
        <v>0</v>
      </c>
      <c r="D1327">
        <f>COUNTIF(Arrivi!F$2:F$9959,B1327)</f>
        <v>0</v>
      </c>
    </row>
    <row r="1328" spans="1:4" x14ac:dyDescent="0.2">
      <c r="A1328" s="4">
        <v>1327</v>
      </c>
      <c r="B1328" s="51" t="s">
        <v>1533</v>
      </c>
      <c r="C1328">
        <f>COUNTIF(Atleti!E$2:E$9997,A1328)</f>
        <v>0</v>
      </c>
      <c r="D1328">
        <f>COUNTIF(Arrivi!F$2:F$9959,B1328)</f>
        <v>0</v>
      </c>
    </row>
    <row r="1329" spans="1:4" x14ac:dyDescent="0.2">
      <c r="A1329" s="4">
        <v>1328</v>
      </c>
      <c r="B1329" s="51" t="s">
        <v>1534</v>
      </c>
      <c r="C1329">
        <f>COUNTIF(Atleti!E$2:E$9997,A1329)</f>
        <v>0</v>
      </c>
      <c r="D1329">
        <f>COUNTIF(Arrivi!F$2:F$9959,B1329)</f>
        <v>0</v>
      </c>
    </row>
    <row r="1330" spans="1:4" x14ac:dyDescent="0.2">
      <c r="A1330" s="4">
        <v>1329</v>
      </c>
      <c r="B1330" s="51" t="s">
        <v>1535</v>
      </c>
      <c r="C1330">
        <f>COUNTIF(Atleti!E$2:E$9997,A1330)</f>
        <v>0</v>
      </c>
      <c r="D1330">
        <f>COUNTIF(Arrivi!F$2:F$9959,B1330)</f>
        <v>0</v>
      </c>
    </row>
    <row r="1331" spans="1:4" x14ac:dyDescent="0.2">
      <c r="A1331" s="4">
        <v>1330</v>
      </c>
      <c r="B1331" s="51" t="s">
        <v>1536</v>
      </c>
      <c r="C1331">
        <f>COUNTIF(Atleti!E$2:E$9997,A1331)</f>
        <v>0</v>
      </c>
      <c r="D1331">
        <f>COUNTIF(Arrivi!F$2:F$9959,B1331)</f>
        <v>0</v>
      </c>
    </row>
    <row r="1332" spans="1:4" x14ac:dyDescent="0.2">
      <c r="A1332" s="4">
        <v>1331</v>
      </c>
      <c r="B1332" s="51" t="s">
        <v>1537</v>
      </c>
      <c r="C1332">
        <f>COUNTIF(Atleti!E$2:E$9997,A1332)</f>
        <v>0</v>
      </c>
      <c r="D1332">
        <f>COUNTIF(Arrivi!F$2:F$9959,B1332)</f>
        <v>0</v>
      </c>
    </row>
    <row r="1333" spans="1:4" x14ac:dyDescent="0.2">
      <c r="A1333" s="4">
        <v>1332</v>
      </c>
      <c r="B1333" s="51" t="s">
        <v>1538</v>
      </c>
      <c r="C1333">
        <f>COUNTIF(Atleti!E$2:E$9997,A1333)</f>
        <v>5</v>
      </c>
      <c r="D1333">
        <f>COUNTIF(Arrivi!F$2:F$9959,B1333)</f>
        <v>4</v>
      </c>
    </row>
    <row r="1334" spans="1:4" x14ac:dyDescent="0.2">
      <c r="A1334" s="4">
        <v>1333</v>
      </c>
      <c r="B1334" s="51" t="s">
        <v>1539</v>
      </c>
      <c r="C1334">
        <f>COUNTIF(Atleti!E$2:E$9997,A1334)</f>
        <v>0</v>
      </c>
      <c r="D1334">
        <f>COUNTIF(Arrivi!F$2:F$9959,B1334)</f>
        <v>0</v>
      </c>
    </row>
    <row r="1335" spans="1:4" x14ac:dyDescent="0.2">
      <c r="A1335" s="4">
        <v>1334</v>
      </c>
      <c r="B1335" s="51" t="s">
        <v>1540</v>
      </c>
      <c r="C1335">
        <f>COUNTIF(Atleti!E$2:E$9997,A1335)</f>
        <v>0</v>
      </c>
      <c r="D1335">
        <f>COUNTIF(Arrivi!F$2:F$9959,B1335)</f>
        <v>0</v>
      </c>
    </row>
    <row r="1336" spans="1:4" x14ac:dyDescent="0.2">
      <c r="A1336" s="4">
        <v>1335</v>
      </c>
      <c r="B1336" s="51" t="s">
        <v>1541</v>
      </c>
      <c r="C1336">
        <f>COUNTIF(Atleti!E$2:E$9997,A1336)</f>
        <v>0</v>
      </c>
      <c r="D1336">
        <f>COUNTIF(Arrivi!F$2:F$9959,B1336)</f>
        <v>0</v>
      </c>
    </row>
    <row r="1337" spans="1:4" x14ac:dyDescent="0.2">
      <c r="A1337" s="4">
        <v>1336</v>
      </c>
      <c r="B1337" s="51" t="s">
        <v>1542</v>
      </c>
      <c r="C1337">
        <f>COUNTIF(Atleti!E$2:E$9997,A1337)</f>
        <v>0</v>
      </c>
      <c r="D1337">
        <f>COUNTIF(Arrivi!F$2:F$9959,B1337)</f>
        <v>0</v>
      </c>
    </row>
    <row r="1338" spans="1:4" x14ac:dyDescent="0.2">
      <c r="A1338" s="4">
        <v>1337</v>
      </c>
      <c r="B1338" s="51" t="s">
        <v>1543</v>
      </c>
      <c r="C1338">
        <f>COUNTIF(Atleti!E$2:E$9997,A1338)</f>
        <v>0</v>
      </c>
      <c r="D1338">
        <f>COUNTIF(Arrivi!F$2:F$9959,B1338)</f>
        <v>0</v>
      </c>
    </row>
    <row r="1339" spans="1:4" x14ac:dyDescent="0.2">
      <c r="A1339" s="4">
        <v>1338</v>
      </c>
      <c r="B1339" s="51" t="s">
        <v>1544</v>
      </c>
      <c r="C1339">
        <f>COUNTIF(Atleti!E$2:E$9997,A1339)</f>
        <v>0</v>
      </c>
      <c r="D1339">
        <f>COUNTIF(Arrivi!F$2:F$9959,B1339)</f>
        <v>0</v>
      </c>
    </row>
    <row r="1340" spans="1:4" x14ac:dyDescent="0.2">
      <c r="A1340" s="4">
        <v>1339</v>
      </c>
      <c r="B1340" s="51" t="s">
        <v>1545</v>
      </c>
      <c r="C1340">
        <f>COUNTIF(Atleti!E$2:E$9997,A1340)</f>
        <v>0</v>
      </c>
      <c r="D1340">
        <f>COUNTIF(Arrivi!F$2:F$9959,B1340)</f>
        <v>0</v>
      </c>
    </row>
    <row r="1341" spans="1:4" x14ac:dyDescent="0.2">
      <c r="A1341" s="4">
        <v>1340</v>
      </c>
      <c r="B1341" s="51" t="s">
        <v>1546</v>
      </c>
      <c r="C1341">
        <f>COUNTIF(Atleti!E$2:E$9997,A1341)</f>
        <v>0</v>
      </c>
      <c r="D1341">
        <f>COUNTIF(Arrivi!F$2:F$9959,B1341)</f>
        <v>0</v>
      </c>
    </row>
    <row r="1342" spans="1:4" x14ac:dyDescent="0.2">
      <c r="A1342" s="4">
        <v>1341</v>
      </c>
      <c r="B1342" s="51" t="s">
        <v>1547</v>
      </c>
      <c r="C1342">
        <f>COUNTIF(Atleti!E$2:E$9997,A1342)</f>
        <v>0</v>
      </c>
      <c r="D1342">
        <f>COUNTIF(Arrivi!F$2:F$9959,B1342)</f>
        <v>0</v>
      </c>
    </row>
    <row r="1343" spans="1:4" x14ac:dyDescent="0.2">
      <c r="A1343" s="4">
        <v>1342</v>
      </c>
      <c r="B1343" s="51" t="s">
        <v>1548</v>
      </c>
      <c r="C1343">
        <f>COUNTIF(Atleti!E$2:E$9997,A1343)</f>
        <v>0</v>
      </c>
      <c r="D1343">
        <f>COUNTIF(Arrivi!F$2:F$9959,B1343)</f>
        <v>0</v>
      </c>
    </row>
    <row r="1344" spans="1:4" x14ac:dyDescent="0.2">
      <c r="A1344" s="4">
        <v>1343</v>
      </c>
      <c r="B1344" s="51" t="s">
        <v>1549</v>
      </c>
      <c r="C1344">
        <f>COUNTIF(Atleti!E$2:E$9997,A1344)</f>
        <v>0</v>
      </c>
      <c r="D1344">
        <f>COUNTIF(Arrivi!F$2:F$9959,B1344)</f>
        <v>0</v>
      </c>
    </row>
    <row r="1345" spans="1:4" x14ac:dyDescent="0.2">
      <c r="A1345" s="4">
        <v>1344</v>
      </c>
      <c r="B1345" s="51" t="s">
        <v>1550</v>
      </c>
      <c r="C1345">
        <f>COUNTIF(Atleti!E$2:E$9997,A1345)</f>
        <v>0</v>
      </c>
      <c r="D1345">
        <f>COUNTIF(Arrivi!F$2:F$9959,B1345)</f>
        <v>0</v>
      </c>
    </row>
    <row r="1346" spans="1:4" x14ac:dyDescent="0.2">
      <c r="A1346" s="4">
        <v>1345</v>
      </c>
      <c r="B1346" s="51" t="s">
        <v>1551</v>
      </c>
      <c r="C1346">
        <f>COUNTIF(Atleti!E$2:E$9997,A1346)</f>
        <v>0</v>
      </c>
      <c r="D1346">
        <f>COUNTIF(Arrivi!F$2:F$9959,B1346)</f>
        <v>0</v>
      </c>
    </row>
    <row r="1347" spans="1:4" x14ac:dyDescent="0.2">
      <c r="A1347" s="4">
        <v>1346</v>
      </c>
      <c r="B1347" s="51" t="s">
        <v>1552</v>
      </c>
      <c r="C1347">
        <f>COUNTIF(Atleti!E$2:E$9997,A1347)</f>
        <v>0</v>
      </c>
      <c r="D1347">
        <f>COUNTIF(Arrivi!F$2:F$9959,B1347)</f>
        <v>0</v>
      </c>
    </row>
    <row r="1348" spans="1:4" x14ac:dyDescent="0.2">
      <c r="A1348" s="4">
        <v>1347</v>
      </c>
      <c r="B1348" s="51" t="s">
        <v>1553</v>
      </c>
      <c r="C1348">
        <f>COUNTIF(Atleti!E$2:E$9997,A1348)</f>
        <v>0</v>
      </c>
      <c r="D1348">
        <f>COUNTIF(Arrivi!F$2:F$9959,B1348)</f>
        <v>0</v>
      </c>
    </row>
    <row r="1349" spans="1:4" x14ac:dyDescent="0.2">
      <c r="A1349" s="4">
        <v>1348</v>
      </c>
      <c r="B1349" s="51" t="s">
        <v>1554</v>
      </c>
      <c r="C1349">
        <f>COUNTIF(Atleti!E$2:E$9997,A1349)</f>
        <v>0</v>
      </c>
      <c r="D1349">
        <f>COUNTIF(Arrivi!F$2:F$9959,B1349)</f>
        <v>0</v>
      </c>
    </row>
    <row r="1350" spans="1:4" x14ac:dyDescent="0.2">
      <c r="A1350" s="4">
        <v>1349</v>
      </c>
      <c r="B1350" s="51" t="s">
        <v>1555</v>
      </c>
      <c r="C1350">
        <f>COUNTIF(Atleti!E$2:E$9997,A1350)</f>
        <v>0</v>
      </c>
      <c r="D1350">
        <f>COUNTIF(Arrivi!F$2:F$9959,B1350)</f>
        <v>0</v>
      </c>
    </row>
    <row r="1351" spans="1:4" x14ac:dyDescent="0.2">
      <c r="A1351" s="4">
        <v>1350</v>
      </c>
      <c r="B1351" s="51" t="s">
        <v>1556</v>
      </c>
      <c r="C1351">
        <f>COUNTIF(Atleti!E$2:E$9997,A1351)</f>
        <v>0</v>
      </c>
      <c r="D1351">
        <f>COUNTIF(Arrivi!F$2:F$9959,B1351)</f>
        <v>0</v>
      </c>
    </row>
    <row r="1352" spans="1:4" x14ac:dyDescent="0.2">
      <c r="A1352" s="4">
        <v>1351</v>
      </c>
      <c r="B1352" s="51" t="s">
        <v>1557</v>
      </c>
      <c r="C1352">
        <f>COUNTIF(Atleti!E$2:E$9997,A1352)</f>
        <v>0</v>
      </c>
      <c r="D1352">
        <f>COUNTIF(Arrivi!F$2:F$9959,B1352)</f>
        <v>0</v>
      </c>
    </row>
    <row r="1353" spans="1:4" x14ac:dyDescent="0.2">
      <c r="A1353" s="4">
        <v>1352</v>
      </c>
      <c r="B1353" s="51" t="s">
        <v>1558</v>
      </c>
      <c r="C1353">
        <f>COUNTIF(Atleti!E$2:E$9997,A1353)</f>
        <v>0</v>
      </c>
      <c r="D1353">
        <f>COUNTIF(Arrivi!F$2:F$9959,B1353)</f>
        <v>0</v>
      </c>
    </row>
    <row r="1354" spans="1:4" x14ac:dyDescent="0.2">
      <c r="A1354" s="4">
        <v>1353</v>
      </c>
      <c r="B1354" s="51" t="s">
        <v>1559</v>
      </c>
      <c r="C1354">
        <f>COUNTIF(Atleti!E$2:E$9997,A1354)</f>
        <v>0</v>
      </c>
      <c r="D1354">
        <f>COUNTIF(Arrivi!F$2:F$9959,B1354)</f>
        <v>0</v>
      </c>
    </row>
    <row r="1355" spans="1:4" x14ac:dyDescent="0.2">
      <c r="A1355" s="4">
        <v>1354</v>
      </c>
      <c r="B1355" s="51" t="s">
        <v>1560</v>
      </c>
      <c r="C1355">
        <f>COUNTIF(Atleti!E$2:E$9997,A1355)</f>
        <v>0</v>
      </c>
      <c r="D1355">
        <f>COUNTIF(Arrivi!F$2:F$9959,B1355)</f>
        <v>0</v>
      </c>
    </row>
    <row r="1356" spans="1:4" x14ac:dyDescent="0.2">
      <c r="A1356" s="4">
        <v>1355</v>
      </c>
      <c r="B1356" s="51" t="s">
        <v>1561</v>
      </c>
      <c r="C1356">
        <f>COUNTIF(Atleti!E$2:E$9997,A1356)</f>
        <v>0</v>
      </c>
      <c r="D1356">
        <f>COUNTIF(Arrivi!F$2:F$9959,B1356)</f>
        <v>0</v>
      </c>
    </row>
    <row r="1357" spans="1:4" x14ac:dyDescent="0.2">
      <c r="A1357" s="4">
        <v>1356</v>
      </c>
      <c r="B1357" s="51" t="s">
        <v>1562</v>
      </c>
      <c r="C1357">
        <f>COUNTIF(Atleti!E$2:E$9997,A1357)</f>
        <v>0</v>
      </c>
      <c r="D1357">
        <f>COUNTIF(Arrivi!F$2:F$9959,B1357)</f>
        <v>0</v>
      </c>
    </row>
    <row r="1358" spans="1:4" x14ac:dyDescent="0.2">
      <c r="A1358" s="4">
        <v>1357</v>
      </c>
      <c r="B1358" s="51" t="s">
        <v>1563</v>
      </c>
      <c r="C1358">
        <f>COUNTIF(Atleti!E$2:E$9997,A1358)</f>
        <v>0</v>
      </c>
      <c r="D1358">
        <f>COUNTIF(Arrivi!F$2:F$9959,B1358)</f>
        <v>0</v>
      </c>
    </row>
    <row r="1359" spans="1:4" x14ac:dyDescent="0.2">
      <c r="A1359" s="4">
        <v>1358</v>
      </c>
      <c r="B1359" s="51" t="s">
        <v>1564</v>
      </c>
      <c r="C1359">
        <f>COUNTIF(Atleti!E$2:E$9997,A1359)</f>
        <v>1</v>
      </c>
      <c r="D1359">
        <f>COUNTIF(Arrivi!F$2:F$9959,B1359)</f>
        <v>1</v>
      </c>
    </row>
    <row r="1360" spans="1:4" x14ac:dyDescent="0.2">
      <c r="A1360" s="4">
        <v>1359</v>
      </c>
      <c r="B1360" s="51" t="s">
        <v>1565</v>
      </c>
      <c r="C1360">
        <f>COUNTIF(Atleti!E$2:E$9997,A1360)</f>
        <v>0</v>
      </c>
      <c r="D1360">
        <f>COUNTIF(Arrivi!F$2:F$9959,B1360)</f>
        <v>0</v>
      </c>
    </row>
    <row r="1361" spans="1:4" x14ac:dyDescent="0.2">
      <c r="A1361" s="4">
        <v>1360</v>
      </c>
      <c r="B1361" s="51" t="s">
        <v>1566</v>
      </c>
      <c r="C1361">
        <f>COUNTIF(Atleti!E$2:E$9997,A1361)</f>
        <v>0</v>
      </c>
      <c r="D1361">
        <f>COUNTIF(Arrivi!F$2:F$9959,B1361)</f>
        <v>0</v>
      </c>
    </row>
    <row r="1362" spans="1:4" x14ac:dyDescent="0.2">
      <c r="A1362" s="4">
        <v>1361</v>
      </c>
      <c r="B1362" s="51" t="s">
        <v>1567</v>
      </c>
      <c r="C1362">
        <f>COUNTIF(Atleti!E$2:E$9997,A1362)</f>
        <v>0</v>
      </c>
      <c r="D1362">
        <f>COUNTIF(Arrivi!F$2:F$9959,B1362)</f>
        <v>0</v>
      </c>
    </row>
    <row r="1363" spans="1:4" x14ac:dyDescent="0.2">
      <c r="A1363" s="4">
        <v>1362</v>
      </c>
      <c r="B1363" s="51" t="s">
        <v>1568</v>
      </c>
      <c r="C1363">
        <f>COUNTIF(Atleti!E$2:E$9997,A1363)</f>
        <v>2</v>
      </c>
      <c r="D1363">
        <f>COUNTIF(Arrivi!F$2:F$9959,B1363)</f>
        <v>2</v>
      </c>
    </row>
    <row r="1364" spans="1:4" x14ac:dyDescent="0.2">
      <c r="A1364" s="4">
        <v>1363</v>
      </c>
      <c r="B1364" s="51" t="s">
        <v>1569</v>
      </c>
      <c r="C1364">
        <f>COUNTIF(Atleti!E$2:E$9997,A1364)</f>
        <v>0</v>
      </c>
      <c r="D1364">
        <f>COUNTIF(Arrivi!F$2:F$9959,B1364)</f>
        <v>0</v>
      </c>
    </row>
    <row r="1365" spans="1:4" x14ac:dyDescent="0.2">
      <c r="A1365" s="4">
        <v>1364</v>
      </c>
      <c r="B1365" s="51" t="s">
        <v>1570</v>
      </c>
      <c r="C1365">
        <f>COUNTIF(Atleti!E$2:E$9997,A1365)</f>
        <v>0</v>
      </c>
      <c r="D1365">
        <f>COUNTIF(Arrivi!F$2:F$9959,B1365)</f>
        <v>0</v>
      </c>
    </row>
    <row r="1366" spans="1:4" x14ac:dyDescent="0.2">
      <c r="A1366" s="4">
        <v>1365</v>
      </c>
      <c r="B1366" s="51" t="s">
        <v>1571</v>
      </c>
      <c r="C1366">
        <f>COUNTIF(Atleti!E$2:E$9997,A1366)</f>
        <v>0</v>
      </c>
      <c r="D1366">
        <f>COUNTIF(Arrivi!F$2:F$9959,B1366)</f>
        <v>0</v>
      </c>
    </row>
    <row r="1367" spans="1:4" x14ac:dyDescent="0.2">
      <c r="A1367" s="4">
        <v>1366</v>
      </c>
      <c r="B1367" s="51" t="s">
        <v>1572</v>
      </c>
      <c r="C1367">
        <f>COUNTIF(Atleti!E$2:E$9997,A1367)</f>
        <v>0</v>
      </c>
      <c r="D1367">
        <f>COUNTIF(Arrivi!F$2:F$9959,B1367)</f>
        <v>0</v>
      </c>
    </row>
    <row r="1368" spans="1:4" x14ac:dyDescent="0.2">
      <c r="A1368" s="4">
        <v>1367</v>
      </c>
      <c r="B1368" s="51" t="s">
        <v>1573</v>
      </c>
      <c r="C1368">
        <f>COUNTIF(Atleti!E$2:E$9997,A1368)</f>
        <v>0</v>
      </c>
      <c r="D1368">
        <f>COUNTIF(Arrivi!F$2:F$9959,B1368)</f>
        <v>0</v>
      </c>
    </row>
    <row r="1369" spans="1:4" x14ac:dyDescent="0.2">
      <c r="A1369" s="4">
        <v>1368</v>
      </c>
      <c r="B1369" s="51" t="s">
        <v>1574</v>
      </c>
      <c r="C1369">
        <f>COUNTIF(Atleti!E$2:E$9997,A1369)</f>
        <v>0</v>
      </c>
      <c r="D1369">
        <f>COUNTIF(Arrivi!F$2:F$9959,B1369)</f>
        <v>0</v>
      </c>
    </row>
    <row r="1370" spans="1:4" x14ac:dyDescent="0.2">
      <c r="A1370" s="4">
        <v>1369</v>
      </c>
      <c r="B1370" s="51" t="s">
        <v>1575</v>
      </c>
      <c r="C1370">
        <f>COUNTIF(Atleti!E$2:E$9997,A1370)</f>
        <v>0</v>
      </c>
      <c r="D1370">
        <f>COUNTIF(Arrivi!F$2:F$9959,B1370)</f>
        <v>0</v>
      </c>
    </row>
    <row r="1371" spans="1:4" x14ac:dyDescent="0.2">
      <c r="A1371" s="4">
        <v>1370</v>
      </c>
      <c r="B1371" s="51" t="s">
        <v>1576</v>
      </c>
      <c r="C1371">
        <f>COUNTIF(Atleti!E$2:E$9997,A1371)</f>
        <v>0</v>
      </c>
      <c r="D1371">
        <f>COUNTIF(Arrivi!F$2:F$9959,B1371)</f>
        <v>0</v>
      </c>
    </row>
    <row r="1372" spans="1:4" x14ac:dyDescent="0.2">
      <c r="A1372" s="4">
        <v>1371</v>
      </c>
      <c r="B1372" s="51" t="s">
        <v>1577</v>
      </c>
      <c r="C1372">
        <f>COUNTIF(Atleti!E$2:E$9997,A1372)</f>
        <v>0</v>
      </c>
      <c r="D1372">
        <f>COUNTIF(Arrivi!F$2:F$9959,B1372)</f>
        <v>0</v>
      </c>
    </row>
    <row r="1373" spans="1:4" x14ac:dyDescent="0.2">
      <c r="A1373" s="4">
        <v>1372</v>
      </c>
      <c r="B1373" s="51" t="s">
        <v>1578</v>
      </c>
      <c r="C1373">
        <f>COUNTIF(Atleti!E$2:E$9997,A1373)</f>
        <v>0</v>
      </c>
      <c r="D1373">
        <f>COUNTIF(Arrivi!F$2:F$9959,B1373)</f>
        <v>0</v>
      </c>
    </row>
    <row r="1374" spans="1:4" x14ac:dyDescent="0.2">
      <c r="A1374" s="4">
        <v>1373</v>
      </c>
      <c r="B1374" s="51" t="s">
        <v>1579</v>
      </c>
      <c r="C1374">
        <f>COUNTIF(Atleti!E$2:E$9997,A1374)</f>
        <v>0</v>
      </c>
      <c r="D1374">
        <f>COUNTIF(Arrivi!F$2:F$9959,B1374)</f>
        <v>0</v>
      </c>
    </row>
    <row r="1375" spans="1:4" x14ac:dyDescent="0.2">
      <c r="A1375" s="4">
        <v>1374</v>
      </c>
      <c r="B1375" s="51" t="s">
        <v>1580</v>
      </c>
      <c r="C1375">
        <f>COUNTIF(Atleti!E$2:E$9997,A1375)</f>
        <v>0</v>
      </c>
      <c r="D1375">
        <f>COUNTIF(Arrivi!F$2:F$9959,B1375)</f>
        <v>0</v>
      </c>
    </row>
    <row r="1376" spans="1:4" x14ac:dyDescent="0.2">
      <c r="A1376" s="4">
        <v>1375</v>
      </c>
      <c r="B1376" s="51" t="s">
        <v>1581</v>
      </c>
      <c r="C1376">
        <f>COUNTIF(Atleti!E$2:E$9997,A1376)</f>
        <v>0</v>
      </c>
      <c r="D1376">
        <f>COUNTIF(Arrivi!F$2:F$9959,B1376)</f>
        <v>0</v>
      </c>
    </row>
    <row r="1377" spans="1:4" x14ac:dyDescent="0.2">
      <c r="A1377" s="4">
        <v>1376</v>
      </c>
      <c r="B1377" s="51" t="s">
        <v>1582</v>
      </c>
      <c r="C1377">
        <f>COUNTIF(Atleti!E$2:E$9997,A1377)</f>
        <v>0</v>
      </c>
      <c r="D1377">
        <f>COUNTIF(Arrivi!F$2:F$9959,B1377)</f>
        <v>0</v>
      </c>
    </row>
    <row r="1378" spans="1:4" x14ac:dyDescent="0.2">
      <c r="A1378" s="4">
        <v>1377</v>
      </c>
      <c r="B1378" s="51" t="s">
        <v>1583</v>
      </c>
      <c r="C1378">
        <f>COUNTIF(Atleti!E$2:E$9997,A1378)</f>
        <v>0</v>
      </c>
      <c r="D1378">
        <f>COUNTIF(Arrivi!F$2:F$9959,B1378)</f>
        <v>0</v>
      </c>
    </row>
    <row r="1379" spans="1:4" x14ac:dyDescent="0.2">
      <c r="A1379" s="4">
        <v>1378</v>
      </c>
      <c r="B1379" s="51" t="s">
        <v>1584</v>
      </c>
      <c r="C1379">
        <f>COUNTIF(Atleti!E$2:E$9997,A1379)</f>
        <v>0</v>
      </c>
      <c r="D1379">
        <f>COUNTIF(Arrivi!F$2:F$9959,B1379)</f>
        <v>0</v>
      </c>
    </row>
    <row r="1380" spans="1:4" x14ac:dyDescent="0.2">
      <c r="A1380" s="4">
        <v>1379</v>
      </c>
      <c r="B1380" s="51" t="s">
        <v>1585</v>
      </c>
      <c r="C1380">
        <f>COUNTIF(Atleti!E$2:E$9997,A1380)</f>
        <v>0</v>
      </c>
      <c r="D1380">
        <f>COUNTIF(Arrivi!F$2:F$9959,B1380)</f>
        <v>0</v>
      </c>
    </row>
    <row r="1381" spans="1:4" x14ac:dyDescent="0.2">
      <c r="A1381" s="4">
        <v>1380</v>
      </c>
      <c r="B1381" s="51" t="s">
        <v>1586</v>
      </c>
      <c r="C1381">
        <f>COUNTIF(Atleti!E$2:E$9997,A1381)</f>
        <v>0</v>
      </c>
      <c r="D1381">
        <f>COUNTIF(Arrivi!F$2:F$9959,B1381)</f>
        <v>0</v>
      </c>
    </row>
    <row r="1382" spans="1:4" x14ac:dyDescent="0.2">
      <c r="A1382" s="4">
        <v>1381</v>
      </c>
      <c r="B1382" s="51" t="s">
        <v>1587</v>
      </c>
      <c r="C1382">
        <f>COUNTIF(Atleti!E$2:E$9997,A1382)</f>
        <v>0</v>
      </c>
      <c r="D1382">
        <f>COUNTIF(Arrivi!F$2:F$9959,B1382)</f>
        <v>0</v>
      </c>
    </row>
    <row r="1383" spans="1:4" x14ac:dyDescent="0.2">
      <c r="A1383" s="4">
        <v>1382</v>
      </c>
      <c r="B1383" s="51" t="s">
        <v>1588</v>
      </c>
      <c r="C1383">
        <f>COUNTIF(Atleti!E$2:E$9997,A1383)</f>
        <v>0</v>
      </c>
      <c r="D1383">
        <f>COUNTIF(Arrivi!F$2:F$9959,B1383)</f>
        <v>0</v>
      </c>
    </row>
    <row r="1384" spans="1:4" x14ac:dyDescent="0.2">
      <c r="A1384" s="4">
        <v>1383</v>
      </c>
      <c r="B1384" s="51" t="s">
        <v>1589</v>
      </c>
      <c r="C1384">
        <f>COUNTIF(Atleti!E$2:E$9997,A1384)</f>
        <v>0</v>
      </c>
      <c r="D1384">
        <f>COUNTIF(Arrivi!F$2:F$9959,B1384)</f>
        <v>0</v>
      </c>
    </row>
    <row r="1385" spans="1:4" x14ac:dyDescent="0.2">
      <c r="A1385" s="4">
        <v>1384</v>
      </c>
      <c r="B1385" s="51" t="s">
        <v>1590</v>
      </c>
      <c r="C1385">
        <f>COUNTIF(Atleti!E$2:E$9997,A1385)</f>
        <v>0</v>
      </c>
      <c r="D1385">
        <f>COUNTIF(Arrivi!F$2:F$9959,B1385)</f>
        <v>0</v>
      </c>
    </row>
    <row r="1386" spans="1:4" x14ac:dyDescent="0.2">
      <c r="A1386" s="4">
        <v>1385</v>
      </c>
      <c r="B1386" s="51" t="s">
        <v>1591</v>
      </c>
      <c r="C1386">
        <f>COUNTIF(Atleti!E$2:E$9997,A1386)</f>
        <v>0</v>
      </c>
      <c r="D1386">
        <f>COUNTIF(Arrivi!F$2:F$9959,B1386)</f>
        <v>0</v>
      </c>
    </row>
    <row r="1387" spans="1:4" x14ac:dyDescent="0.2">
      <c r="A1387" s="4">
        <v>1386</v>
      </c>
      <c r="B1387" s="51" t="s">
        <v>1592</v>
      </c>
      <c r="C1387">
        <f>COUNTIF(Atleti!E$2:E$9997,A1387)</f>
        <v>0</v>
      </c>
      <c r="D1387">
        <f>COUNTIF(Arrivi!F$2:F$9959,B1387)</f>
        <v>0</v>
      </c>
    </row>
    <row r="1388" spans="1:4" x14ac:dyDescent="0.2">
      <c r="A1388" s="4">
        <v>1387</v>
      </c>
      <c r="B1388" s="51" t="s">
        <v>1593</v>
      </c>
      <c r="C1388">
        <f>COUNTIF(Atleti!E$2:E$9997,A1388)</f>
        <v>0</v>
      </c>
      <c r="D1388">
        <f>COUNTIF(Arrivi!F$2:F$9959,B1388)</f>
        <v>0</v>
      </c>
    </row>
    <row r="1389" spans="1:4" x14ac:dyDescent="0.2">
      <c r="A1389" s="4">
        <v>1388</v>
      </c>
      <c r="B1389" s="51" t="s">
        <v>1594</v>
      </c>
      <c r="C1389">
        <f>COUNTIF(Atleti!E$2:E$9997,A1389)</f>
        <v>0</v>
      </c>
      <c r="D1389">
        <f>COUNTIF(Arrivi!F$2:F$9959,B1389)</f>
        <v>0</v>
      </c>
    </row>
    <row r="1390" spans="1:4" x14ac:dyDescent="0.2">
      <c r="A1390" s="4">
        <v>1389</v>
      </c>
      <c r="B1390" s="51" t="s">
        <v>1595</v>
      </c>
      <c r="C1390">
        <f>COUNTIF(Atleti!E$2:E$9997,A1390)</f>
        <v>0</v>
      </c>
      <c r="D1390">
        <f>COUNTIF(Arrivi!F$2:F$9959,B1390)</f>
        <v>0</v>
      </c>
    </row>
    <row r="1391" spans="1:4" x14ac:dyDescent="0.2">
      <c r="A1391" s="4">
        <v>1390</v>
      </c>
      <c r="B1391" s="51" t="s">
        <v>1596</v>
      </c>
      <c r="C1391">
        <f>COUNTIF(Atleti!E$2:E$9997,A1391)</f>
        <v>0</v>
      </c>
      <c r="D1391">
        <f>COUNTIF(Arrivi!F$2:F$9959,B1391)</f>
        <v>0</v>
      </c>
    </row>
    <row r="1392" spans="1:4" x14ac:dyDescent="0.2">
      <c r="A1392" s="4">
        <v>1391</v>
      </c>
      <c r="B1392" s="51" t="s">
        <v>1597</v>
      </c>
      <c r="C1392">
        <f>COUNTIF(Atleti!E$2:E$9997,A1392)</f>
        <v>0</v>
      </c>
      <c r="D1392">
        <f>COUNTIF(Arrivi!F$2:F$9959,B1392)</f>
        <v>0</v>
      </c>
    </row>
    <row r="1393" spans="1:4" x14ac:dyDescent="0.2">
      <c r="A1393" s="4">
        <v>1392</v>
      </c>
      <c r="B1393" s="51" t="s">
        <v>1598</v>
      </c>
      <c r="C1393">
        <f>COUNTIF(Atleti!E$2:E$9997,A1393)</f>
        <v>0</v>
      </c>
      <c r="D1393">
        <f>COUNTIF(Arrivi!F$2:F$9959,B1393)</f>
        <v>0</v>
      </c>
    </row>
    <row r="1394" spans="1:4" x14ac:dyDescent="0.2">
      <c r="A1394" s="4">
        <v>1393</v>
      </c>
      <c r="B1394" s="51" t="s">
        <v>1599</v>
      </c>
      <c r="C1394">
        <f>COUNTIF(Atleti!E$2:E$9997,A1394)</f>
        <v>0</v>
      </c>
      <c r="D1394">
        <f>COUNTIF(Arrivi!F$2:F$9959,B1394)</f>
        <v>0</v>
      </c>
    </row>
    <row r="1395" spans="1:4" x14ac:dyDescent="0.2">
      <c r="A1395" s="4">
        <v>1394</v>
      </c>
      <c r="B1395" s="51" t="s">
        <v>1600</v>
      </c>
      <c r="C1395">
        <f>COUNTIF(Atleti!E$2:E$9997,A1395)</f>
        <v>0</v>
      </c>
      <c r="D1395">
        <f>COUNTIF(Arrivi!F$2:F$9959,B1395)</f>
        <v>0</v>
      </c>
    </row>
    <row r="1396" spans="1:4" x14ac:dyDescent="0.2">
      <c r="A1396" s="4">
        <v>1395</v>
      </c>
      <c r="B1396" s="51" t="s">
        <v>1601</v>
      </c>
      <c r="C1396">
        <f>COUNTIF(Atleti!E$2:E$9997,A1396)</f>
        <v>0</v>
      </c>
      <c r="D1396">
        <f>COUNTIF(Arrivi!F$2:F$9959,B1396)</f>
        <v>0</v>
      </c>
    </row>
    <row r="1397" spans="1:4" x14ac:dyDescent="0.2">
      <c r="A1397" s="4">
        <v>1396</v>
      </c>
      <c r="B1397" s="51" t="s">
        <v>1602</v>
      </c>
      <c r="C1397">
        <f>COUNTIF(Atleti!E$2:E$9997,A1397)</f>
        <v>0</v>
      </c>
      <c r="D1397">
        <f>COUNTIF(Arrivi!F$2:F$9959,B1397)</f>
        <v>0</v>
      </c>
    </row>
    <row r="1398" spans="1:4" x14ac:dyDescent="0.2">
      <c r="A1398" s="4">
        <v>1397</v>
      </c>
      <c r="B1398" s="51" t="s">
        <v>1603</v>
      </c>
      <c r="C1398">
        <f>COUNTIF(Atleti!E$2:E$9997,A1398)</f>
        <v>0</v>
      </c>
      <c r="D1398">
        <f>COUNTIF(Arrivi!F$2:F$9959,B1398)</f>
        <v>0</v>
      </c>
    </row>
    <row r="1399" spans="1:4" x14ac:dyDescent="0.2">
      <c r="A1399" s="4">
        <v>1398</v>
      </c>
      <c r="B1399" s="51" t="s">
        <v>1604</v>
      </c>
      <c r="C1399">
        <f>COUNTIF(Atleti!E$2:E$9997,A1399)</f>
        <v>0</v>
      </c>
      <c r="D1399">
        <f>COUNTIF(Arrivi!F$2:F$9959,B1399)</f>
        <v>0</v>
      </c>
    </row>
    <row r="1400" spans="1:4" x14ac:dyDescent="0.2">
      <c r="A1400" s="4">
        <v>1399</v>
      </c>
      <c r="B1400" s="51" t="s">
        <v>1605</v>
      </c>
      <c r="C1400">
        <f>COUNTIF(Atleti!E$2:E$9997,A1400)</f>
        <v>0</v>
      </c>
      <c r="D1400">
        <f>COUNTIF(Arrivi!F$2:F$9959,B1400)</f>
        <v>0</v>
      </c>
    </row>
    <row r="1401" spans="1:4" x14ac:dyDescent="0.2">
      <c r="A1401" s="4">
        <v>1400</v>
      </c>
      <c r="B1401" s="51" t="s">
        <v>1606</v>
      </c>
      <c r="C1401">
        <f>COUNTIF(Atleti!E$2:E$9997,A1401)</f>
        <v>0</v>
      </c>
      <c r="D1401">
        <f>COUNTIF(Arrivi!F$2:F$9959,B1401)</f>
        <v>0</v>
      </c>
    </row>
    <row r="1402" spans="1:4" x14ac:dyDescent="0.2">
      <c r="A1402" s="4">
        <v>1401</v>
      </c>
      <c r="B1402" s="51" t="s">
        <v>1607</v>
      </c>
      <c r="C1402">
        <f>COUNTIF(Atleti!E$2:E$9997,A1402)</f>
        <v>0</v>
      </c>
      <c r="D1402">
        <f>COUNTIF(Arrivi!F$2:F$9959,B1402)</f>
        <v>0</v>
      </c>
    </row>
    <row r="1403" spans="1:4" x14ac:dyDescent="0.2">
      <c r="A1403" s="4">
        <v>1402</v>
      </c>
      <c r="B1403" s="51" t="s">
        <v>1608</v>
      </c>
      <c r="C1403">
        <f>COUNTIF(Atleti!E$2:E$9997,A1403)</f>
        <v>0</v>
      </c>
      <c r="D1403">
        <f>COUNTIF(Arrivi!F$2:F$9959,B1403)</f>
        <v>0</v>
      </c>
    </row>
    <row r="1404" spans="1:4" x14ac:dyDescent="0.2">
      <c r="A1404" s="4">
        <v>1403</v>
      </c>
      <c r="B1404" s="51" t="s">
        <v>1609</v>
      </c>
      <c r="C1404">
        <f>COUNTIF(Atleti!E$2:E$9997,A1404)</f>
        <v>0</v>
      </c>
      <c r="D1404">
        <f>COUNTIF(Arrivi!F$2:F$9959,B1404)</f>
        <v>0</v>
      </c>
    </row>
    <row r="1405" spans="1:4" x14ac:dyDescent="0.2">
      <c r="A1405" s="4">
        <v>1404</v>
      </c>
      <c r="B1405" s="51" t="s">
        <v>1610</v>
      </c>
      <c r="C1405">
        <f>COUNTIF(Atleti!E$2:E$9997,A1405)</f>
        <v>0</v>
      </c>
      <c r="D1405">
        <f>COUNTIF(Arrivi!F$2:F$9959,B1405)</f>
        <v>0</v>
      </c>
    </row>
    <row r="1406" spans="1:4" x14ac:dyDescent="0.2">
      <c r="A1406" s="4">
        <v>1405</v>
      </c>
      <c r="B1406" s="51" t="s">
        <v>1611</v>
      </c>
      <c r="C1406">
        <f>COUNTIF(Atleti!E$2:E$9997,A1406)</f>
        <v>0</v>
      </c>
      <c r="D1406">
        <f>COUNTIF(Arrivi!F$2:F$9959,B1406)</f>
        <v>0</v>
      </c>
    </row>
    <row r="1407" spans="1:4" x14ac:dyDescent="0.2">
      <c r="A1407" s="4">
        <v>1406</v>
      </c>
      <c r="B1407" s="51" t="s">
        <v>1612</v>
      </c>
      <c r="C1407">
        <f>COUNTIF(Atleti!E$2:E$9997,A1407)</f>
        <v>0</v>
      </c>
      <c r="D1407">
        <f>COUNTIF(Arrivi!F$2:F$9959,B1407)</f>
        <v>0</v>
      </c>
    </row>
    <row r="1408" spans="1:4" x14ac:dyDescent="0.2">
      <c r="A1408" s="4">
        <v>1407</v>
      </c>
      <c r="B1408" s="51" t="s">
        <v>1613</v>
      </c>
      <c r="C1408">
        <f>COUNTIF(Atleti!E$2:E$9997,A1408)</f>
        <v>0</v>
      </c>
      <c r="D1408">
        <f>COUNTIF(Arrivi!F$2:F$9959,B1408)</f>
        <v>0</v>
      </c>
    </row>
    <row r="1409" spans="1:4" x14ac:dyDescent="0.2">
      <c r="A1409" s="4">
        <v>1408</v>
      </c>
      <c r="B1409" s="51" t="s">
        <v>1614</v>
      </c>
      <c r="C1409">
        <f>COUNTIF(Atleti!E$2:E$9997,A1409)</f>
        <v>0</v>
      </c>
      <c r="D1409">
        <f>COUNTIF(Arrivi!F$2:F$9959,B1409)</f>
        <v>0</v>
      </c>
    </row>
    <row r="1410" spans="1:4" x14ac:dyDescent="0.2">
      <c r="A1410" s="4">
        <v>1409</v>
      </c>
      <c r="B1410" s="51" t="s">
        <v>1615</v>
      </c>
      <c r="C1410">
        <f>COUNTIF(Atleti!E$2:E$9997,A1410)</f>
        <v>0</v>
      </c>
      <c r="D1410">
        <f>COUNTIF(Arrivi!F$2:F$9959,B1410)</f>
        <v>0</v>
      </c>
    </row>
    <row r="1411" spans="1:4" x14ac:dyDescent="0.2">
      <c r="A1411" s="4">
        <v>1410</v>
      </c>
      <c r="B1411" s="51" t="s">
        <v>1616</v>
      </c>
      <c r="C1411">
        <f>COUNTIF(Atleti!E$2:E$9997,A1411)</f>
        <v>0</v>
      </c>
      <c r="D1411">
        <f>COUNTIF(Arrivi!F$2:F$9959,B1411)</f>
        <v>0</v>
      </c>
    </row>
    <row r="1412" spans="1:4" x14ac:dyDescent="0.2">
      <c r="A1412" s="4">
        <v>1411</v>
      </c>
      <c r="B1412" s="51" t="s">
        <v>1617</v>
      </c>
      <c r="C1412">
        <f>COUNTIF(Atleti!E$2:E$9997,A1412)</f>
        <v>0</v>
      </c>
      <c r="D1412">
        <f>COUNTIF(Arrivi!F$2:F$9959,B1412)</f>
        <v>0</v>
      </c>
    </row>
    <row r="1413" spans="1:4" x14ac:dyDescent="0.2">
      <c r="A1413" s="4">
        <v>1412</v>
      </c>
      <c r="B1413" s="51" t="s">
        <v>1618</v>
      </c>
      <c r="C1413">
        <f>COUNTIF(Atleti!E$2:E$9997,A1413)</f>
        <v>0</v>
      </c>
      <c r="D1413">
        <f>COUNTIF(Arrivi!F$2:F$9959,B1413)</f>
        <v>0</v>
      </c>
    </row>
    <row r="1414" spans="1:4" x14ac:dyDescent="0.2">
      <c r="A1414" s="4">
        <v>1413</v>
      </c>
      <c r="B1414" s="51" t="s">
        <v>1619</v>
      </c>
      <c r="C1414">
        <f>COUNTIF(Atleti!E$2:E$9997,A1414)</f>
        <v>0</v>
      </c>
      <c r="D1414">
        <f>COUNTIF(Arrivi!F$2:F$9959,B1414)</f>
        <v>0</v>
      </c>
    </row>
    <row r="1415" spans="1:4" x14ac:dyDescent="0.2">
      <c r="A1415" s="4">
        <v>1414</v>
      </c>
      <c r="B1415" s="51" t="s">
        <v>1620</v>
      </c>
      <c r="C1415">
        <f>COUNTIF(Atleti!E$2:E$9997,A1415)</f>
        <v>0</v>
      </c>
      <c r="D1415">
        <f>COUNTIF(Arrivi!F$2:F$9959,B1415)</f>
        <v>0</v>
      </c>
    </row>
    <row r="1416" spans="1:4" x14ac:dyDescent="0.2">
      <c r="A1416" s="4">
        <v>1415</v>
      </c>
      <c r="B1416" s="51" t="s">
        <v>1621</v>
      </c>
      <c r="C1416">
        <f>COUNTIF(Atleti!E$2:E$9997,A1416)</f>
        <v>0</v>
      </c>
      <c r="D1416">
        <f>COUNTIF(Arrivi!F$2:F$9959,B1416)</f>
        <v>0</v>
      </c>
    </row>
    <row r="1417" spans="1:4" x14ac:dyDescent="0.2">
      <c r="A1417" s="4">
        <v>1416</v>
      </c>
      <c r="B1417" s="51" t="s">
        <v>1622</v>
      </c>
      <c r="C1417">
        <f>COUNTIF(Atleti!E$2:E$9997,A1417)</f>
        <v>0</v>
      </c>
      <c r="D1417">
        <f>COUNTIF(Arrivi!F$2:F$9959,B1417)</f>
        <v>0</v>
      </c>
    </row>
    <row r="1418" spans="1:4" x14ac:dyDescent="0.2">
      <c r="A1418" s="4">
        <v>1417</v>
      </c>
      <c r="B1418" s="51" t="s">
        <v>1623</v>
      </c>
      <c r="C1418">
        <f>COUNTIF(Atleti!E$2:E$9997,A1418)</f>
        <v>0</v>
      </c>
      <c r="D1418">
        <f>COUNTIF(Arrivi!F$2:F$9959,B1418)</f>
        <v>0</v>
      </c>
    </row>
    <row r="1419" spans="1:4" x14ac:dyDescent="0.2">
      <c r="A1419" s="4">
        <v>1418</v>
      </c>
      <c r="B1419" s="51" t="s">
        <v>1624</v>
      </c>
      <c r="C1419">
        <f>COUNTIF(Atleti!E$2:E$9997,A1419)</f>
        <v>0</v>
      </c>
      <c r="D1419">
        <f>COUNTIF(Arrivi!F$2:F$9959,B1419)</f>
        <v>0</v>
      </c>
    </row>
    <row r="1420" spans="1:4" x14ac:dyDescent="0.2">
      <c r="A1420" s="4">
        <v>1419</v>
      </c>
      <c r="B1420" s="51" t="s">
        <v>1625</v>
      </c>
      <c r="C1420">
        <f>COUNTIF(Atleti!E$2:E$9997,A1420)</f>
        <v>0</v>
      </c>
      <c r="D1420">
        <f>COUNTIF(Arrivi!F$2:F$9959,B1420)</f>
        <v>0</v>
      </c>
    </row>
    <row r="1421" spans="1:4" x14ac:dyDescent="0.2">
      <c r="A1421" s="4">
        <v>1420</v>
      </c>
      <c r="B1421" s="51" t="s">
        <v>1626</v>
      </c>
      <c r="C1421">
        <f>COUNTIF(Atleti!E$2:E$9997,A1421)</f>
        <v>0</v>
      </c>
      <c r="D1421">
        <f>COUNTIF(Arrivi!F$2:F$9959,B1421)</f>
        <v>0</v>
      </c>
    </row>
    <row r="1422" spans="1:4" x14ac:dyDescent="0.2">
      <c r="A1422" s="4">
        <v>1421</v>
      </c>
      <c r="B1422" s="51" t="s">
        <v>1627</v>
      </c>
      <c r="C1422">
        <f>COUNTIF(Atleti!E$2:E$9997,A1422)</f>
        <v>0</v>
      </c>
      <c r="D1422">
        <f>COUNTIF(Arrivi!F$2:F$9959,B1422)</f>
        <v>0</v>
      </c>
    </row>
    <row r="1423" spans="1:4" x14ac:dyDescent="0.2">
      <c r="A1423" s="4">
        <v>1422</v>
      </c>
      <c r="B1423" s="51" t="s">
        <v>1628</v>
      </c>
      <c r="C1423">
        <f>COUNTIF(Atleti!E$2:E$9997,A1423)</f>
        <v>0</v>
      </c>
      <c r="D1423">
        <f>COUNTIF(Arrivi!F$2:F$9959,B1423)</f>
        <v>0</v>
      </c>
    </row>
    <row r="1424" spans="1:4" x14ac:dyDescent="0.2">
      <c r="A1424" s="4">
        <v>1423</v>
      </c>
      <c r="B1424" s="51" t="s">
        <v>1629</v>
      </c>
      <c r="C1424">
        <f>COUNTIF(Atleti!E$2:E$9997,A1424)</f>
        <v>0</v>
      </c>
      <c r="D1424">
        <f>COUNTIF(Arrivi!F$2:F$9959,B1424)</f>
        <v>0</v>
      </c>
    </row>
    <row r="1425" spans="1:4" x14ac:dyDescent="0.2">
      <c r="A1425" s="4">
        <v>1424</v>
      </c>
      <c r="B1425" s="51" t="s">
        <v>1630</v>
      </c>
      <c r="C1425">
        <f>COUNTIF(Atleti!E$2:E$9997,A1425)</f>
        <v>0</v>
      </c>
      <c r="D1425">
        <f>COUNTIF(Arrivi!F$2:F$9959,B1425)</f>
        <v>0</v>
      </c>
    </row>
    <row r="1426" spans="1:4" x14ac:dyDescent="0.2">
      <c r="A1426" s="4">
        <v>1425</v>
      </c>
      <c r="B1426" s="51" t="s">
        <v>1631</v>
      </c>
      <c r="C1426">
        <f>COUNTIF(Atleti!E$2:E$9997,A1426)</f>
        <v>0</v>
      </c>
      <c r="D1426">
        <f>COUNTIF(Arrivi!F$2:F$9959,B1426)</f>
        <v>0</v>
      </c>
    </row>
    <row r="1427" spans="1:4" x14ac:dyDescent="0.2">
      <c r="A1427" s="4">
        <v>1426</v>
      </c>
      <c r="B1427" s="51" t="s">
        <v>1632</v>
      </c>
      <c r="C1427">
        <f>COUNTIF(Atleti!E$2:E$9997,A1427)</f>
        <v>0</v>
      </c>
      <c r="D1427">
        <f>COUNTIF(Arrivi!F$2:F$9959,B1427)</f>
        <v>0</v>
      </c>
    </row>
    <row r="1428" spans="1:4" x14ac:dyDescent="0.2">
      <c r="A1428" s="4">
        <v>1427</v>
      </c>
      <c r="B1428" s="51" t="s">
        <v>1633</v>
      </c>
      <c r="C1428">
        <f>COUNTIF(Atleti!E$2:E$9997,A1428)</f>
        <v>1</v>
      </c>
      <c r="D1428">
        <f>COUNTIF(Arrivi!F$2:F$9959,B1428)</f>
        <v>1</v>
      </c>
    </row>
    <row r="1429" spans="1:4" x14ac:dyDescent="0.2">
      <c r="A1429" s="4">
        <v>1428</v>
      </c>
      <c r="B1429" s="51" t="s">
        <v>1634</v>
      </c>
      <c r="C1429">
        <f>COUNTIF(Atleti!E$2:E$9997,A1429)</f>
        <v>0</v>
      </c>
      <c r="D1429">
        <f>COUNTIF(Arrivi!F$2:F$9959,B1429)</f>
        <v>0</v>
      </c>
    </row>
    <row r="1430" spans="1:4" x14ac:dyDescent="0.2">
      <c r="A1430" s="4">
        <v>1429</v>
      </c>
      <c r="B1430" s="51" t="s">
        <v>1635</v>
      </c>
      <c r="C1430">
        <f>COUNTIF(Atleti!E$2:E$9997,A1430)</f>
        <v>0</v>
      </c>
      <c r="D1430">
        <f>COUNTIF(Arrivi!F$2:F$9959,B1430)</f>
        <v>0</v>
      </c>
    </row>
    <row r="1431" spans="1:4" x14ac:dyDescent="0.2">
      <c r="A1431" s="4">
        <v>1430</v>
      </c>
      <c r="B1431" s="51" t="s">
        <v>1636</v>
      </c>
      <c r="C1431">
        <f>COUNTIF(Atleti!E$2:E$9997,A1431)</f>
        <v>0</v>
      </c>
      <c r="D1431">
        <f>COUNTIF(Arrivi!F$2:F$9959,B1431)</f>
        <v>0</v>
      </c>
    </row>
    <row r="1432" spans="1:4" x14ac:dyDescent="0.2">
      <c r="A1432" s="4">
        <v>1431</v>
      </c>
      <c r="B1432" s="51" t="s">
        <v>1637</v>
      </c>
      <c r="C1432">
        <f>COUNTIF(Atleti!E$2:E$9997,A1432)</f>
        <v>0</v>
      </c>
      <c r="D1432">
        <f>COUNTIF(Arrivi!F$2:F$9959,B1432)</f>
        <v>0</v>
      </c>
    </row>
    <row r="1433" spans="1:4" x14ac:dyDescent="0.2">
      <c r="A1433" s="4">
        <v>1432</v>
      </c>
      <c r="B1433" s="51" t="s">
        <v>1638</v>
      </c>
      <c r="C1433">
        <f>COUNTIF(Atleti!E$2:E$9997,A1433)</f>
        <v>0</v>
      </c>
      <c r="D1433">
        <f>COUNTIF(Arrivi!F$2:F$9959,B1433)</f>
        <v>0</v>
      </c>
    </row>
    <row r="1434" spans="1:4" x14ac:dyDescent="0.2">
      <c r="A1434" s="4">
        <v>1433</v>
      </c>
      <c r="B1434" s="51" t="s">
        <v>1639</v>
      </c>
      <c r="C1434">
        <f>COUNTIF(Atleti!E$2:E$9997,A1434)</f>
        <v>0</v>
      </c>
      <c r="D1434">
        <f>COUNTIF(Arrivi!F$2:F$9959,B1434)</f>
        <v>0</v>
      </c>
    </row>
    <row r="1435" spans="1:4" x14ac:dyDescent="0.2">
      <c r="A1435" s="4">
        <v>1434</v>
      </c>
      <c r="B1435" s="51" t="s">
        <v>1640</v>
      </c>
      <c r="C1435">
        <f>COUNTIF(Atleti!E$2:E$9997,A1435)</f>
        <v>0</v>
      </c>
      <c r="D1435">
        <f>COUNTIF(Arrivi!F$2:F$9959,B1435)</f>
        <v>0</v>
      </c>
    </row>
    <row r="1436" spans="1:4" x14ac:dyDescent="0.2">
      <c r="A1436" s="4">
        <v>1435</v>
      </c>
      <c r="B1436" s="51" t="s">
        <v>1641</v>
      </c>
      <c r="C1436">
        <f>COUNTIF(Atleti!E$2:E$9997,A1436)</f>
        <v>0</v>
      </c>
      <c r="D1436">
        <f>COUNTIF(Arrivi!F$2:F$9959,B1436)</f>
        <v>0</v>
      </c>
    </row>
    <row r="1437" spans="1:4" x14ac:dyDescent="0.2">
      <c r="A1437" s="4">
        <v>1436</v>
      </c>
      <c r="B1437" s="51" t="s">
        <v>1642</v>
      </c>
      <c r="C1437">
        <f>COUNTIF(Atleti!E$2:E$9997,A1437)</f>
        <v>0</v>
      </c>
      <c r="D1437">
        <f>COUNTIF(Arrivi!F$2:F$9959,B1437)</f>
        <v>0</v>
      </c>
    </row>
    <row r="1438" spans="1:4" x14ac:dyDescent="0.2">
      <c r="A1438" s="4">
        <v>1437</v>
      </c>
      <c r="B1438" s="51" t="s">
        <v>1643</v>
      </c>
      <c r="C1438">
        <f>COUNTIF(Atleti!E$2:E$9997,A1438)</f>
        <v>0</v>
      </c>
      <c r="D1438">
        <f>COUNTIF(Arrivi!F$2:F$9959,B1438)</f>
        <v>0</v>
      </c>
    </row>
    <row r="1439" spans="1:4" x14ac:dyDescent="0.2">
      <c r="A1439" s="4">
        <v>1438</v>
      </c>
      <c r="B1439" s="51" t="s">
        <v>1644</v>
      </c>
      <c r="C1439">
        <f>COUNTIF(Atleti!E$2:E$9997,A1439)</f>
        <v>0</v>
      </c>
      <c r="D1439">
        <f>COUNTIF(Arrivi!F$2:F$9959,B1439)</f>
        <v>0</v>
      </c>
    </row>
    <row r="1440" spans="1:4" x14ac:dyDescent="0.2">
      <c r="A1440" s="4">
        <v>1439</v>
      </c>
      <c r="B1440" s="51" t="s">
        <v>1645</v>
      </c>
      <c r="C1440">
        <f>COUNTIF(Atleti!E$2:E$9997,A1440)</f>
        <v>0</v>
      </c>
      <c r="D1440">
        <f>COUNTIF(Arrivi!F$2:F$9959,B1440)</f>
        <v>0</v>
      </c>
    </row>
    <row r="1441" spans="1:4" x14ac:dyDescent="0.2">
      <c r="A1441" s="4">
        <v>1440</v>
      </c>
      <c r="B1441" s="51" t="s">
        <v>1646</v>
      </c>
      <c r="C1441">
        <f>COUNTIF(Atleti!E$2:E$9997,A1441)</f>
        <v>0</v>
      </c>
      <c r="D1441">
        <f>COUNTIF(Arrivi!F$2:F$9959,B1441)</f>
        <v>0</v>
      </c>
    </row>
    <row r="1442" spans="1:4" x14ac:dyDescent="0.2">
      <c r="A1442" s="4">
        <v>1441</v>
      </c>
      <c r="B1442" s="51" t="s">
        <v>1647</v>
      </c>
      <c r="C1442">
        <f>COUNTIF(Atleti!E$2:E$9997,A1442)</f>
        <v>0</v>
      </c>
      <c r="D1442">
        <f>COUNTIF(Arrivi!F$2:F$9959,B1442)</f>
        <v>0</v>
      </c>
    </row>
    <row r="1443" spans="1:4" x14ac:dyDescent="0.2">
      <c r="A1443" s="4">
        <v>1442</v>
      </c>
      <c r="B1443" s="51" t="s">
        <v>1648</v>
      </c>
      <c r="C1443">
        <f>COUNTIF(Atleti!E$2:E$9997,A1443)</f>
        <v>0</v>
      </c>
      <c r="D1443">
        <f>COUNTIF(Arrivi!F$2:F$9959,B1443)</f>
        <v>0</v>
      </c>
    </row>
    <row r="1444" spans="1:4" x14ac:dyDescent="0.2">
      <c r="A1444" s="4">
        <v>1443</v>
      </c>
      <c r="B1444" s="51" t="s">
        <v>1649</v>
      </c>
      <c r="C1444">
        <f>COUNTIF(Atleti!E$2:E$9997,A1444)</f>
        <v>0</v>
      </c>
      <c r="D1444">
        <f>COUNTIF(Arrivi!F$2:F$9959,B1444)</f>
        <v>0</v>
      </c>
    </row>
    <row r="1445" spans="1:4" x14ac:dyDescent="0.2">
      <c r="A1445" s="4">
        <v>1444</v>
      </c>
      <c r="B1445" s="51" t="s">
        <v>1650</v>
      </c>
      <c r="C1445">
        <f>COUNTIF(Atleti!E$2:E$9997,A1445)</f>
        <v>0</v>
      </c>
      <c r="D1445">
        <f>COUNTIF(Arrivi!F$2:F$9959,B1445)</f>
        <v>0</v>
      </c>
    </row>
    <row r="1446" spans="1:4" x14ac:dyDescent="0.2">
      <c r="A1446" s="4">
        <v>1445</v>
      </c>
      <c r="B1446" s="51" t="s">
        <v>1651</v>
      </c>
      <c r="C1446">
        <f>COUNTIF(Atleti!E$2:E$9997,A1446)</f>
        <v>0</v>
      </c>
      <c r="D1446">
        <f>COUNTIF(Arrivi!F$2:F$9959,B1446)</f>
        <v>0</v>
      </c>
    </row>
    <row r="1447" spans="1:4" x14ac:dyDescent="0.2">
      <c r="A1447" s="4">
        <v>1446</v>
      </c>
      <c r="B1447" s="51" t="s">
        <v>1652</v>
      </c>
      <c r="C1447">
        <f>COUNTIF(Atleti!E$2:E$9997,A1447)</f>
        <v>0</v>
      </c>
      <c r="D1447">
        <f>COUNTIF(Arrivi!F$2:F$9959,B1447)</f>
        <v>0</v>
      </c>
    </row>
    <row r="1448" spans="1:4" x14ac:dyDescent="0.2">
      <c r="A1448" s="4">
        <v>1447</v>
      </c>
      <c r="B1448" s="51" t="s">
        <v>1653</v>
      </c>
      <c r="C1448">
        <f>COUNTIF(Atleti!E$2:E$9997,A1448)</f>
        <v>0</v>
      </c>
      <c r="D1448">
        <f>COUNTIF(Arrivi!F$2:F$9959,B1448)</f>
        <v>0</v>
      </c>
    </row>
    <row r="1449" spans="1:4" x14ac:dyDescent="0.2">
      <c r="A1449" s="4">
        <v>1448</v>
      </c>
      <c r="B1449" s="51" t="s">
        <v>1654</v>
      </c>
      <c r="C1449">
        <f>COUNTIF(Atleti!E$2:E$9997,A1449)</f>
        <v>0</v>
      </c>
      <c r="D1449">
        <f>COUNTIF(Arrivi!F$2:F$9959,B1449)</f>
        <v>0</v>
      </c>
    </row>
    <row r="1450" spans="1:4" x14ac:dyDescent="0.2">
      <c r="A1450" s="4">
        <v>1449</v>
      </c>
      <c r="B1450" s="51" t="s">
        <v>1655</v>
      </c>
      <c r="C1450">
        <f>COUNTIF(Atleti!E$2:E$9997,A1450)</f>
        <v>0</v>
      </c>
      <c r="D1450">
        <f>COUNTIF(Arrivi!F$2:F$9959,B1450)</f>
        <v>0</v>
      </c>
    </row>
    <row r="1451" spans="1:4" x14ac:dyDescent="0.2">
      <c r="A1451" s="4">
        <v>1450</v>
      </c>
      <c r="B1451" s="51" t="s">
        <v>1656</v>
      </c>
      <c r="C1451">
        <f>COUNTIF(Atleti!E$2:E$9997,A1451)</f>
        <v>0</v>
      </c>
      <c r="D1451">
        <f>COUNTIF(Arrivi!F$2:F$9959,B1451)</f>
        <v>0</v>
      </c>
    </row>
    <row r="1452" spans="1:4" x14ac:dyDescent="0.2">
      <c r="A1452" s="4">
        <v>1451</v>
      </c>
      <c r="B1452" s="51" t="s">
        <v>1657</v>
      </c>
      <c r="C1452">
        <f>COUNTIF(Atleti!E$2:E$9997,A1452)</f>
        <v>0</v>
      </c>
      <c r="D1452">
        <f>COUNTIF(Arrivi!F$2:F$9959,B1452)</f>
        <v>0</v>
      </c>
    </row>
    <row r="1453" spans="1:4" x14ac:dyDescent="0.2">
      <c r="A1453" s="4">
        <v>1452</v>
      </c>
      <c r="B1453" s="51" t="s">
        <v>1658</v>
      </c>
      <c r="C1453">
        <f>COUNTIF(Atleti!E$2:E$9997,A1453)</f>
        <v>0</v>
      </c>
      <c r="D1453">
        <f>COUNTIF(Arrivi!F$2:F$9959,B1453)</f>
        <v>0</v>
      </c>
    </row>
    <row r="1454" spans="1:4" x14ac:dyDescent="0.2">
      <c r="A1454" s="4">
        <v>1453</v>
      </c>
      <c r="B1454" s="51" t="s">
        <v>1659</v>
      </c>
      <c r="C1454">
        <f>COUNTIF(Atleti!E$2:E$9997,A1454)</f>
        <v>0</v>
      </c>
      <c r="D1454">
        <f>COUNTIF(Arrivi!F$2:F$9959,B1454)</f>
        <v>0</v>
      </c>
    </row>
    <row r="1455" spans="1:4" x14ac:dyDescent="0.2">
      <c r="A1455" s="4">
        <v>1454</v>
      </c>
      <c r="B1455" s="51" t="s">
        <v>1660</v>
      </c>
      <c r="C1455">
        <f>COUNTIF(Atleti!E$2:E$9997,A1455)</f>
        <v>0</v>
      </c>
      <c r="D1455">
        <f>COUNTIF(Arrivi!F$2:F$9959,B1455)</f>
        <v>0</v>
      </c>
    </row>
    <row r="1456" spans="1:4" x14ac:dyDescent="0.2">
      <c r="A1456" s="4">
        <v>1455</v>
      </c>
      <c r="B1456" s="51" t="s">
        <v>1661</v>
      </c>
      <c r="C1456">
        <f>COUNTIF(Atleti!E$2:E$9997,A1456)</f>
        <v>0</v>
      </c>
      <c r="D1456">
        <f>COUNTIF(Arrivi!F$2:F$9959,B1456)</f>
        <v>0</v>
      </c>
    </row>
    <row r="1457" spans="1:4" x14ac:dyDescent="0.2">
      <c r="A1457" s="4">
        <v>1456</v>
      </c>
      <c r="B1457" s="51" t="s">
        <v>1662</v>
      </c>
      <c r="C1457">
        <f>COUNTIF(Atleti!E$2:E$9997,A1457)</f>
        <v>0</v>
      </c>
      <c r="D1457">
        <f>COUNTIF(Arrivi!F$2:F$9959,B1457)</f>
        <v>0</v>
      </c>
    </row>
    <row r="1458" spans="1:4" x14ac:dyDescent="0.2">
      <c r="A1458" s="4">
        <v>1457</v>
      </c>
      <c r="B1458" s="51" t="s">
        <v>1663</v>
      </c>
      <c r="C1458">
        <f>COUNTIF(Atleti!E$2:E$9997,A1458)</f>
        <v>0</v>
      </c>
      <c r="D1458">
        <f>COUNTIF(Arrivi!F$2:F$9959,B1458)</f>
        <v>0</v>
      </c>
    </row>
    <row r="1459" spans="1:4" x14ac:dyDescent="0.2">
      <c r="A1459" s="4">
        <v>1458</v>
      </c>
      <c r="B1459" s="51" t="s">
        <v>1664</v>
      </c>
      <c r="C1459">
        <f>COUNTIF(Atleti!E$2:E$9997,A1459)</f>
        <v>0</v>
      </c>
      <c r="D1459">
        <f>COUNTIF(Arrivi!F$2:F$9959,B1459)</f>
        <v>0</v>
      </c>
    </row>
    <row r="1460" spans="1:4" x14ac:dyDescent="0.2">
      <c r="A1460" s="4">
        <v>1459</v>
      </c>
      <c r="B1460" s="51" t="s">
        <v>1665</v>
      </c>
      <c r="C1460">
        <f>COUNTIF(Atleti!E$2:E$9997,A1460)</f>
        <v>0</v>
      </c>
      <c r="D1460">
        <f>COUNTIF(Arrivi!F$2:F$9959,B1460)</f>
        <v>0</v>
      </c>
    </row>
    <row r="1461" spans="1:4" x14ac:dyDescent="0.2">
      <c r="A1461" s="4">
        <v>1460</v>
      </c>
      <c r="B1461" s="51" t="s">
        <v>1666</v>
      </c>
      <c r="C1461">
        <f>COUNTIF(Atleti!E$2:E$9997,A1461)</f>
        <v>0</v>
      </c>
      <c r="D1461">
        <f>COUNTIF(Arrivi!F$2:F$9959,B1461)</f>
        <v>0</v>
      </c>
    </row>
    <row r="1462" spans="1:4" x14ac:dyDescent="0.2">
      <c r="A1462" s="4">
        <v>1461</v>
      </c>
      <c r="B1462" s="51" t="s">
        <v>1667</v>
      </c>
      <c r="C1462">
        <f>COUNTIF(Atleti!E$2:E$9997,A1462)</f>
        <v>0</v>
      </c>
      <c r="D1462">
        <f>COUNTIF(Arrivi!F$2:F$9959,B1462)</f>
        <v>0</v>
      </c>
    </row>
    <row r="1463" spans="1:4" x14ac:dyDescent="0.2">
      <c r="A1463" s="4">
        <v>1462</v>
      </c>
      <c r="B1463" s="51" t="s">
        <v>1668</v>
      </c>
      <c r="C1463">
        <f>COUNTIF(Atleti!E$2:E$9997,A1463)</f>
        <v>0</v>
      </c>
      <c r="D1463">
        <f>COUNTIF(Arrivi!F$2:F$9959,B1463)</f>
        <v>0</v>
      </c>
    </row>
    <row r="1464" spans="1:4" x14ac:dyDescent="0.2">
      <c r="A1464" s="4">
        <v>1463</v>
      </c>
      <c r="B1464" s="51" t="s">
        <v>1669</v>
      </c>
      <c r="C1464">
        <f>COUNTIF(Atleti!E$2:E$9997,A1464)</f>
        <v>0</v>
      </c>
      <c r="D1464">
        <f>COUNTIF(Arrivi!F$2:F$9959,B1464)</f>
        <v>0</v>
      </c>
    </row>
    <row r="1465" spans="1:4" x14ac:dyDescent="0.2">
      <c r="A1465" s="4">
        <v>1464</v>
      </c>
      <c r="B1465" s="51" t="s">
        <v>1670</v>
      </c>
      <c r="C1465">
        <f>COUNTIF(Atleti!E$2:E$9997,A1465)</f>
        <v>0</v>
      </c>
      <c r="D1465">
        <f>COUNTIF(Arrivi!F$2:F$9959,B1465)</f>
        <v>0</v>
      </c>
    </row>
    <row r="1466" spans="1:4" x14ac:dyDescent="0.2">
      <c r="A1466" s="4">
        <v>1465</v>
      </c>
      <c r="B1466" s="51" t="s">
        <v>1671</v>
      </c>
      <c r="C1466">
        <f>COUNTIF(Atleti!E$2:E$9997,A1466)</f>
        <v>0</v>
      </c>
      <c r="D1466">
        <f>COUNTIF(Arrivi!F$2:F$9959,B1466)</f>
        <v>0</v>
      </c>
    </row>
    <row r="1467" spans="1:4" x14ac:dyDescent="0.2">
      <c r="A1467" s="4">
        <v>1466</v>
      </c>
      <c r="B1467" s="51" t="s">
        <v>1672</v>
      </c>
      <c r="C1467">
        <f>COUNTIF(Atleti!E$2:E$9997,A1467)</f>
        <v>0</v>
      </c>
      <c r="D1467">
        <f>COUNTIF(Arrivi!F$2:F$9959,B1467)</f>
        <v>0</v>
      </c>
    </row>
    <row r="1468" spans="1:4" x14ac:dyDescent="0.2">
      <c r="A1468" s="4">
        <v>1467</v>
      </c>
      <c r="B1468" s="51" t="s">
        <v>1673</v>
      </c>
      <c r="C1468">
        <f>COUNTIF(Atleti!E$2:E$9997,A1468)</f>
        <v>0</v>
      </c>
      <c r="D1468">
        <f>COUNTIF(Arrivi!F$2:F$9959,B1468)</f>
        <v>0</v>
      </c>
    </row>
    <row r="1469" spans="1:4" x14ac:dyDescent="0.2">
      <c r="A1469" s="4">
        <v>1468</v>
      </c>
      <c r="B1469" s="51" t="s">
        <v>1674</v>
      </c>
      <c r="C1469">
        <f>COUNTIF(Atleti!E$2:E$9997,A1469)</f>
        <v>0</v>
      </c>
      <c r="D1469">
        <f>COUNTIF(Arrivi!F$2:F$9959,B1469)</f>
        <v>0</v>
      </c>
    </row>
    <row r="1470" spans="1:4" x14ac:dyDescent="0.2">
      <c r="A1470" s="4">
        <v>1469</v>
      </c>
      <c r="B1470" s="51" t="s">
        <v>1675</v>
      </c>
      <c r="C1470">
        <f>COUNTIF(Atleti!E$2:E$9997,A1470)</f>
        <v>0</v>
      </c>
      <c r="D1470">
        <f>COUNTIF(Arrivi!F$2:F$9959,B1470)</f>
        <v>0</v>
      </c>
    </row>
    <row r="1471" spans="1:4" x14ac:dyDescent="0.2">
      <c r="A1471" s="4">
        <v>1470</v>
      </c>
      <c r="B1471" s="51" t="s">
        <v>1676</v>
      </c>
      <c r="C1471">
        <f>COUNTIF(Atleti!E$2:E$9997,A1471)</f>
        <v>0</v>
      </c>
      <c r="D1471">
        <f>COUNTIF(Arrivi!F$2:F$9959,B1471)</f>
        <v>0</v>
      </c>
    </row>
    <row r="1472" spans="1:4" x14ac:dyDescent="0.2">
      <c r="A1472" s="4">
        <v>1471</v>
      </c>
      <c r="B1472" s="51" t="s">
        <v>1677</v>
      </c>
      <c r="C1472">
        <f>COUNTIF(Atleti!E$2:E$9997,A1472)</f>
        <v>0</v>
      </c>
      <c r="D1472">
        <f>COUNTIF(Arrivi!F$2:F$9959,B1472)</f>
        <v>0</v>
      </c>
    </row>
    <row r="1473" spans="1:4" x14ac:dyDescent="0.2">
      <c r="A1473" s="4">
        <v>1472</v>
      </c>
      <c r="B1473" s="51" t="s">
        <v>1678</v>
      </c>
      <c r="C1473">
        <f>COUNTIF(Atleti!E$2:E$9997,A1473)</f>
        <v>0</v>
      </c>
      <c r="D1473">
        <f>COUNTIF(Arrivi!F$2:F$9959,B1473)</f>
        <v>0</v>
      </c>
    </row>
    <row r="1474" spans="1:4" x14ac:dyDescent="0.2">
      <c r="A1474" s="4">
        <v>1473</v>
      </c>
      <c r="B1474" s="51" t="s">
        <v>1679</v>
      </c>
      <c r="C1474">
        <f>COUNTIF(Atleti!E$2:E$9997,A1474)</f>
        <v>0</v>
      </c>
      <c r="D1474">
        <f>COUNTIF(Arrivi!F$2:F$9959,B1474)</f>
        <v>0</v>
      </c>
    </row>
    <row r="1475" spans="1:4" x14ac:dyDescent="0.2">
      <c r="A1475" s="4">
        <v>1474</v>
      </c>
      <c r="B1475" s="51" t="s">
        <v>1680</v>
      </c>
      <c r="C1475">
        <f>COUNTIF(Atleti!E$2:E$9997,A1475)</f>
        <v>0</v>
      </c>
      <c r="D1475">
        <f>COUNTIF(Arrivi!F$2:F$9959,B1475)</f>
        <v>0</v>
      </c>
    </row>
    <row r="1476" spans="1:4" x14ac:dyDescent="0.2">
      <c r="A1476" s="4">
        <v>1475</v>
      </c>
      <c r="B1476" s="51" t="s">
        <v>1681</v>
      </c>
      <c r="C1476">
        <f>COUNTIF(Atleti!E$2:E$9997,A1476)</f>
        <v>0</v>
      </c>
      <c r="D1476">
        <f>COUNTIF(Arrivi!F$2:F$9959,B1476)</f>
        <v>0</v>
      </c>
    </row>
    <row r="1477" spans="1:4" x14ac:dyDescent="0.2">
      <c r="A1477" s="4">
        <v>1476</v>
      </c>
      <c r="B1477" s="51" t="s">
        <v>1682</v>
      </c>
      <c r="C1477">
        <f>COUNTIF(Atleti!E$2:E$9997,A1477)</f>
        <v>0</v>
      </c>
      <c r="D1477">
        <f>COUNTIF(Arrivi!F$2:F$9959,B1477)</f>
        <v>0</v>
      </c>
    </row>
    <row r="1478" spans="1:4" x14ac:dyDescent="0.2">
      <c r="A1478" s="4">
        <v>1477</v>
      </c>
      <c r="B1478" s="51" t="s">
        <v>1683</v>
      </c>
      <c r="C1478">
        <f>COUNTIF(Atleti!E$2:E$9997,A1478)</f>
        <v>0</v>
      </c>
      <c r="D1478">
        <f>COUNTIF(Arrivi!F$2:F$9959,B1478)</f>
        <v>0</v>
      </c>
    </row>
    <row r="1479" spans="1:4" x14ac:dyDescent="0.2">
      <c r="A1479" s="4">
        <v>1478</v>
      </c>
      <c r="B1479" s="51" t="s">
        <v>1684</v>
      </c>
      <c r="C1479">
        <f>COUNTIF(Atleti!E$2:E$9997,A1479)</f>
        <v>0</v>
      </c>
      <c r="D1479">
        <f>COUNTIF(Arrivi!F$2:F$9959,B1479)</f>
        <v>0</v>
      </c>
    </row>
    <row r="1480" spans="1:4" x14ac:dyDescent="0.2">
      <c r="A1480" s="4">
        <v>1479</v>
      </c>
      <c r="B1480" s="51" t="s">
        <v>1685</v>
      </c>
      <c r="C1480">
        <f>COUNTIF(Atleti!E$2:E$9997,A1480)</f>
        <v>0</v>
      </c>
      <c r="D1480">
        <f>COUNTIF(Arrivi!F$2:F$9959,B1480)</f>
        <v>0</v>
      </c>
    </row>
    <row r="1481" spans="1:4" x14ac:dyDescent="0.2">
      <c r="A1481" s="4">
        <v>1480</v>
      </c>
      <c r="B1481" s="51" t="s">
        <v>1686</v>
      </c>
      <c r="C1481">
        <f>COUNTIF(Atleti!E$2:E$9997,A1481)</f>
        <v>0</v>
      </c>
      <c r="D1481">
        <f>COUNTIF(Arrivi!F$2:F$9959,B1481)</f>
        <v>0</v>
      </c>
    </row>
    <row r="1482" spans="1:4" x14ac:dyDescent="0.2">
      <c r="A1482" s="4">
        <v>1481</v>
      </c>
      <c r="B1482" s="51" t="s">
        <v>1687</v>
      </c>
      <c r="C1482">
        <f>COUNTIF(Atleti!E$2:E$9997,A1482)</f>
        <v>0</v>
      </c>
      <c r="D1482">
        <f>COUNTIF(Arrivi!F$2:F$9959,B1482)</f>
        <v>0</v>
      </c>
    </row>
    <row r="1483" spans="1:4" x14ac:dyDescent="0.2">
      <c r="A1483" s="4">
        <v>1482</v>
      </c>
      <c r="B1483" s="51" t="s">
        <v>1688</v>
      </c>
      <c r="C1483">
        <f>COUNTIF(Atleti!E$2:E$9997,A1483)</f>
        <v>0</v>
      </c>
      <c r="D1483">
        <f>COUNTIF(Arrivi!F$2:F$9959,B1483)</f>
        <v>0</v>
      </c>
    </row>
    <row r="1484" spans="1:4" x14ac:dyDescent="0.2">
      <c r="A1484" s="4">
        <v>1483</v>
      </c>
      <c r="B1484" s="51" t="s">
        <v>1689</v>
      </c>
      <c r="C1484">
        <f>COUNTIF(Atleti!E$2:E$9997,A1484)</f>
        <v>0</v>
      </c>
      <c r="D1484">
        <f>COUNTIF(Arrivi!F$2:F$9959,B1484)</f>
        <v>0</v>
      </c>
    </row>
    <row r="1485" spans="1:4" x14ac:dyDescent="0.2">
      <c r="A1485" s="4">
        <v>1484</v>
      </c>
      <c r="B1485" s="51" t="s">
        <v>1690</v>
      </c>
      <c r="C1485">
        <f>COUNTIF(Atleti!E$2:E$9997,A1485)</f>
        <v>0</v>
      </c>
      <c r="D1485">
        <f>COUNTIF(Arrivi!F$2:F$9959,B1485)</f>
        <v>0</v>
      </c>
    </row>
    <row r="1486" spans="1:4" x14ac:dyDescent="0.2">
      <c r="A1486" s="4">
        <v>1485</v>
      </c>
      <c r="B1486" s="51" t="s">
        <v>1691</v>
      </c>
      <c r="C1486">
        <f>COUNTIF(Atleti!E$2:E$9997,A1486)</f>
        <v>0</v>
      </c>
      <c r="D1486">
        <f>COUNTIF(Arrivi!F$2:F$9959,B1486)</f>
        <v>0</v>
      </c>
    </row>
    <row r="1487" spans="1:4" x14ac:dyDescent="0.2">
      <c r="A1487" s="4">
        <v>1486</v>
      </c>
      <c r="B1487" s="51" t="s">
        <v>1692</v>
      </c>
      <c r="C1487">
        <f>COUNTIF(Atleti!E$2:E$9997,A1487)</f>
        <v>0</v>
      </c>
      <c r="D1487">
        <f>COUNTIF(Arrivi!F$2:F$9959,B1487)</f>
        <v>0</v>
      </c>
    </row>
    <row r="1488" spans="1:4" x14ac:dyDescent="0.2">
      <c r="A1488" s="4">
        <v>1487</v>
      </c>
      <c r="B1488" s="51" t="s">
        <v>1693</v>
      </c>
      <c r="C1488">
        <f>COUNTIF(Atleti!E$2:E$9997,A1488)</f>
        <v>0</v>
      </c>
      <c r="D1488">
        <f>COUNTIF(Arrivi!F$2:F$9959,B1488)</f>
        <v>0</v>
      </c>
    </row>
    <row r="1489" spans="1:4" x14ac:dyDescent="0.2">
      <c r="A1489" s="4">
        <v>1488</v>
      </c>
      <c r="B1489" s="51" t="s">
        <v>1694</v>
      </c>
      <c r="C1489">
        <f>COUNTIF(Atleti!E$2:E$9997,A1489)</f>
        <v>0</v>
      </c>
      <c r="D1489">
        <f>COUNTIF(Arrivi!F$2:F$9959,B1489)</f>
        <v>0</v>
      </c>
    </row>
    <row r="1490" spans="1:4" x14ac:dyDescent="0.2">
      <c r="A1490" s="4">
        <v>1489</v>
      </c>
      <c r="B1490" s="51" t="s">
        <v>1695</v>
      </c>
      <c r="C1490">
        <f>COUNTIF(Atleti!E$2:E$9997,A1490)</f>
        <v>0</v>
      </c>
      <c r="D1490">
        <f>COUNTIF(Arrivi!F$2:F$9959,B1490)</f>
        <v>0</v>
      </c>
    </row>
    <row r="1491" spans="1:4" x14ac:dyDescent="0.2">
      <c r="A1491" s="4">
        <v>1490</v>
      </c>
      <c r="B1491" s="51" t="s">
        <v>1696</v>
      </c>
      <c r="C1491">
        <f>COUNTIF(Atleti!E$2:E$9997,A1491)</f>
        <v>0</v>
      </c>
      <c r="D1491">
        <f>COUNTIF(Arrivi!F$2:F$9959,B1491)</f>
        <v>0</v>
      </c>
    </row>
    <row r="1492" spans="1:4" x14ac:dyDescent="0.2">
      <c r="A1492" s="4">
        <v>1491</v>
      </c>
      <c r="B1492" s="51" t="s">
        <v>1697</v>
      </c>
      <c r="C1492">
        <f>COUNTIF(Atleti!E$2:E$9997,A1492)</f>
        <v>0</v>
      </c>
      <c r="D1492">
        <f>COUNTIF(Arrivi!F$2:F$9959,B1492)</f>
        <v>0</v>
      </c>
    </row>
    <row r="1493" spans="1:4" x14ac:dyDescent="0.2">
      <c r="A1493" s="4">
        <v>1492</v>
      </c>
      <c r="B1493" s="51" t="s">
        <v>1698</v>
      </c>
      <c r="C1493">
        <f>COUNTIF(Atleti!E$2:E$9997,A1493)</f>
        <v>0</v>
      </c>
      <c r="D1493">
        <f>COUNTIF(Arrivi!F$2:F$9959,B1493)</f>
        <v>0</v>
      </c>
    </row>
    <row r="1494" spans="1:4" x14ac:dyDescent="0.2">
      <c r="A1494" s="4">
        <v>1493</v>
      </c>
      <c r="B1494" s="51" t="s">
        <v>1699</v>
      </c>
      <c r="C1494">
        <f>COUNTIF(Atleti!E$2:E$9997,A1494)</f>
        <v>0</v>
      </c>
      <c r="D1494">
        <f>COUNTIF(Arrivi!F$2:F$9959,B1494)</f>
        <v>0</v>
      </c>
    </row>
    <row r="1495" spans="1:4" x14ac:dyDescent="0.2">
      <c r="A1495" s="4">
        <v>1494</v>
      </c>
      <c r="B1495" s="51" t="s">
        <v>1700</v>
      </c>
      <c r="C1495">
        <f>COUNTIF(Atleti!E$2:E$9997,A1495)</f>
        <v>0</v>
      </c>
      <c r="D1495">
        <f>COUNTIF(Arrivi!F$2:F$9959,B1495)</f>
        <v>0</v>
      </c>
    </row>
    <row r="1496" spans="1:4" x14ac:dyDescent="0.2">
      <c r="A1496" s="4">
        <v>1495</v>
      </c>
      <c r="B1496" s="51" t="s">
        <v>1701</v>
      </c>
      <c r="C1496">
        <f>COUNTIF(Atleti!E$2:E$9997,A1496)</f>
        <v>0</v>
      </c>
      <c r="D1496">
        <f>COUNTIF(Arrivi!F$2:F$9959,B1496)</f>
        <v>0</v>
      </c>
    </row>
    <row r="1497" spans="1:4" x14ac:dyDescent="0.2">
      <c r="A1497" s="4">
        <v>1496</v>
      </c>
      <c r="B1497" s="51" t="s">
        <v>1702</v>
      </c>
      <c r="C1497">
        <f>COUNTIF(Atleti!E$2:E$9997,A1497)</f>
        <v>0</v>
      </c>
      <c r="D1497">
        <f>COUNTIF(Arrivi!F$2:F$9959,B1497)</f>
        <v>0</v>
      </c>
    </row>
    <row r="1498" spans="1:4" x14ac:dyDescent="0.2">
      <c r="A1498" s="4">
        <v>1497</v>
      </c>
      <c r="B1498" s="51" t="s">
        <v>1703</v>
      </c>
      <c r="C1498">
        <f>COUNTIF(Atleti!E$2:E$9997,A1498)</f>
        <v>0</v>
      </c>
      <c r="D1498">
        <f>COUNTIF(Arrivi!F$2:F$9959,B1498)</f>
        <v>0</v>
      </c>
    </row>
    <row r="1499" spans="1:4" x14ac:dyDescent="0.2">
      <c r="A1499" s="4">
        <v>1498</v>
      </c>
      <c r="B1499" s="51" t="s">
        <v>1704</v>
      </c>
      <c r="C1499">
        <f>COUNTIF(Atleti!E$2:E$9997,A1499)</f>
        <v>0</v>
      </c>
      <c r="D1499">
        <f>COUNTIF(Arrivi!F$2:F$9959,B1499)</f>
        <v>0</v>
      </c>
    </row>
    <row r="1500" spans="1:4" x14ac:dyDescent="0.2">
      <c r="A1500" s="4">
        <v>1499</v>
      </c>
      <c r="B1500" s="51" t="s">
        <v>1705</v>
      </c>
      <c r="C1500">
        <f>COUNTIF(Atleti!E$2:E$9997,A1500)</f>
        <v>0</v>
      </c>
      <c r="D1500">
        <f>COUNTIF(Arrivi!F$2:F$9959,B1500)</f>
        <v>0</v>
      </c>
    </row>
    <row r="1501" spans="1:4" x14ac:dyDescent="0.2">
      <c r="A1501" s="4">
        <v>1500</v>
      </c>
      <c r="B1501" s="51" t="s">
        <v>1706</v>
      </c>
      <c r="C1501">
        <f>COUNTIF(Atleti!E$2:E$9997,A1501)</f>
        <v>0</v>
      </c>
      <c r="D1501">
        <f>COUNTIF(Arrivi!F$2:F$9959,B1501)</f>
        <v>0</v>
      </c>
    </row>
    <row r="1502" spans="1:4" x14ac:dyDescent="0.2">
      <c r="A1502" s="4">
        <v>1501</v>
      </c>
      <c r="B1502" s="51" t="s">
        <v>1707</v>
      </c>
      <c r="C1502">
        <f>COUNTIF(Atleti!E$2:E$9997,A1502)</f>
        <v>0</v>
      </c>
      <c r="D1502">
        <f>COUNTIF(Arrivi!F$2:F$9959,B1502)</f>
        <v>0</v>
      </c>
    </row>
    <row r="1503" spans="1:4" x14ac:dyDescent="0.2">
      <c r="A1503" s="4">
        <v>1502</v>
      </c>
      <c r="B1503" s="51" t="s">
        <v>1708</v>
      </c>
      <c r="C1503">
        <f>COUNTIF(Atleti!E$2:E$9997,A1503)</f>
        <v>8</v>
      </c>
      <c r="D1503">
        <f>COUNTIF(Arrivi!F$2:F$9959,B1503)</f>
        <v>8</v>
      </c>
    </row>
    <row r="1504" spans="1:4" x14ac:dyDescent="0.2">
      <c r="A1504" s="4">
        <v>1503</v>
      </c>
      <c r="B1504" s="51" t="s">
        <v>1709</v>
      </c>
      <c r="C1504">
        <f>COUNTIF(Atleti!E$2:E$9997,A1504)</f>
        <v>0</v>
      </c>
      <c r="D1504">
        <f>COUNTIF(Arrivi!F$2:F$9959,B1504)</f>
        <v>0</v>
      </c>
    </row>
    <row r="1505" spans="1:4" x14ac:dyDescent="0.2">
      <c r="A1505" s="4">
        <v>1504</v>
      </c>
      <c r="B1505" s="51" t="s">
        <v>1710</v>
      </c>
      <c r="C1505">
        <f>COUNTIF(Atleti!E$2:E$9997,A1505)</f>
        <v>0</v>
      </c>
      <c r="D1505">
        <f>COUNTIF(Arrivi!F$2:F$9959,B1505)</f>
        <v>0</v>
      </c>
    </row>
    <row r="1506" spans="1:4" x14ac:dyDescent="0.2">
      <c r="A1506" s="4">
        <v>1505</v>
      </c>
      <c r="B1506" s="51" t="s">
        <v>1711</v>
      </c>
      <c r="C1506">
        <f>COUNTIF(Atleti!E$2:E$9997,A1506)</f>
        <v>0</v>
      </c>
      <c r="D1506">
        <f>COUNTIF(Arrivi!F$2:F$9959,B1506)</f>
        <v>0</v>
      </c>
    </row>
    <row r="1507" spans="1:4" x14ac:dyDescent="0.2">
      <c r="A1507" s="4">
        <v>1506</v>
      </c>
      <c r="B1507" s="51" t="s">
        <v>1712</v>
      </c>
      <c r="C1507">
        <f>COUNTIF(Atleti!E$2:E$9997,A1507)</f>
        <v>0</v>
      </c>
      <c r="D1507">
        <f>COUNTIF(Arrivi!F$2:F$9959,B1507)</f>
        <v>0</v>
      </c>
    </row>
    <row r="1508" spans="1:4" x14ac:dyDescent="0.2">
      <c r="A1508" s="4">
        <v>1507</v>
      </c>
      <c r="B1508" s="51" t="s">
        <v>1713</v>
      </c>
      <c r="C1508">
        <f>COUNTIF(Atleti!E$2:E$9997,A1508)</f>
        <v>0</v>
      </c>
      <c r="D1508">
        <f>COUNTIF(Arrivi!F$2:F$9959,B1508)</f>
        <v>0</v>
      </c>
    </row>
    <row r="1509" spans="1:4" x14ac:dyDescent="0.2">
      <c r="A1509" s="4">
        <v>1508</v>
      </c>
      <c r="B1509" s="51" t="s">
        <v>1714</v>
      </c>
      <c r="C1509">
        <f>COUNTIF(Atleti!E$2:E$9997,A1509)</f>
        <v>0</v>
      </c>
      <c r="D1509">
        <f>COUNTIF(Arrivi!F$2:F$9959,B1509)</f>
        <v>0</v>
      </c>
    </row>
    <row r="1510" spans="1:4" x14ac:dyDescent="0.2">
      <c r="A1510" s="4">
        <v>1509</v>
      </c>
      <c r="B1510" s="51" t="s">
        <v>1715</v>
      </c>
      <c r="C1510">
        <f>COUNTIF(Atleti!E$2:E$9997,A1510)</f>
        <v>0</v>
      </c>
      <c r="D1510">
        <f>COUNTIF(Arrivi!F$2:F$9959,B1510)</f>
        <v>0</v>
      </c>
    </row>
    <row r="1511" spans="1:4" x14ac:dyDescent="0.2">
      <c r="A1511" s="4">
        <v>1510</v>
      </c>
      <c r="B1511" s="51" t="s">
        <v>1716</v>
      </c>
      <c r="C1511">
        <f>COUNTIF(Atleti!E$2:E$9997,A1511)</f>
        <v>0</v>
      </c>
      <c r="D1511">
        <f>COUNTIF(Arrivi!F$2:F$9959,B1511)</f>
        <v>0</v>
      </c>
    </row>
    <row r="1512" spans="1:4" x14ac:dyDescent="0.2">
      <c r="A1512" s="4">
        <v>1511</v>
      </c>
      <c r="B1512" s="51" t="s">
        <v>1717</v>
      </c>
      <c r="C1512">
        <f>COUNTIF(Atleti!E$2:E$9997,A1512)</f>
        <v>0</v>
      </c>
      <c r="D1512">
        <f>COUNTIF(Arrivi!F$2:F$9959,B1512)</f>
        <v>0</v>
      </c>
    </row>
    <row r="1513" spans="1:4" x14ac:dyDescent="0.2">
      <c r="A1513" s="4">
        <v>1512</v>
      </c>
      <c r="B1513" s="51" t="s">
        <v>1718</v>
      </c>
      <c r="C1513">
        <f>COUNTIF(Atleti!E$2:E$9997,A1513)</f>
        <v>0</v>
      </c>
      <c r="D1513">
        <f>COUNTIF(Arrivi!F$2:F$9959,B1513)</f>
        <v>0</v>
      </c>
    </row>
    <row r="1514" spans="1:4" x14ac:dyDescent="0.2">
      <c r="A1514" s="4">
        <v>1513</v>
      </c>
      <c r="B1514" s="51" t="s">
        <v>1719</v>
      </c>
      <c r="C1514">
        <f>COUNTIF(Atleti!E$2:E$9997,A1514)</f>
        <v>0</v>
      </c>
      <c r="D1514">
        <f>COUNTIF(Arrivi!F$2:F$9959,B1514)</f>
        <v>0</v>
      </c>
    </row>
    <row r="1515" spans="1:4" x14ac:dyDescent="0.2">
      <c r="A1515" s="4">
        <v>1514</v>
      </c>
      <c r="B1515" s="51" t="s">
        <v>1720</v>
      </c>
      <c r="C1515">
        <f>COUNTIF(Atleti!E$2:E$9997,A1515)</f>
        <v>0</v>
      </c>
      <c r="D1515">
        <f>COUNTIF(Arrivi!F$2:F$9959,B1515)</f>
        <v>0</v>
      </c>
    </row>
    <row r="1516" spans="1:4" x14ac:dyDescent="0.2">
      <c r="A1516" s="4">
        <v>1515</v>
      </c>
      <c r="B1516" s="51" t="s">
        <v>1721</v>
      </c>
      <c r="C1516">
        <f>COUNTIF(Atleti!E$2:E$9997,A1516)</f>
        <v>0</v>
      </c>
      <c r="D1516">
        <f>COUNTIF(Arrivi!F$2:F$9959,B1516)</f>
        <v>0</v>
      </c>
    </row>
    <row r="1517" spans="1:4" x14ac:dyDescent="0.2">
      <c r="A1517" s="4">
        <v>1516</v>
      </c>
      <c r="B1517" s="51" t="s">
        <v>1722</v>
      </c>
      <c r="C1517">
        <f>COUNTIF(Atleti!E$2:E$9997,A1517)</f>
        <v>0</v>
      </c>
      <c r="D1517">
        <f>COUNTIF(Arrivi!F$2:F$9959,B1517)</f>
        <v>0</v>
      </c>
    </row>
    <row r="1518" spans="1:4" x14ac:dyDescent="0.2">
      <c r="A1518" s="4">
        <v>1517</v>
      </c>
      <c r="B1518" s="51" t="s">
        <v>1723</v>
      </c>
      <c r="C1518">
        <f>COUNTIF(Atleti!E$2:E$9997,A1518)</f>
        <v>0</v>
      </c>
      <c r="D1518">
        <f>COUNTIF(Arrivi!F$2:F$9959,B1518)</f>
        <v>0</v>
      </c>
    </row>
    <row r="1519" spans="1:4" x14ac:dyDescent="0.2">
      <c r="A1519" s="4">
        <v>1518</v>
      </c>
      <c r="B1519" s="51" t="s">
        <v>1724</v>
      </c>
      <c r="C1519">
        <f>COUNTIF(Atleti!E$2:E$9997,A1519)</f>
        <v>0</v>
      </c>
      <c r="D1519">
        <f>COUNTIF(Arrivi!F$2:F$9959,B1519)</f>
        <v>0</v>
      </c>
    </row>
    <row r="1520" spans="1:4" x14ac:dyDescent="0.2">
      <c r="A1520" s="4">
        <v>1519</v>
      </c>
      <c r="B1520" s="51" t="s">
        <v>1725</v>
      </c>
      <c r="C1520">
        <f>COUNTIF(Atleti!E$2:E$9997,A1520)</f>
        <v>0</v>
      </c>
      <c r="D1520">
        <f>COUNTIF(Arrivi!F$2:F$9959,B1520)</f>
        <v>0</v>
      </c>
    </row>
    <row r="1521" spans="1:4" x14ac:dyDescent="0.2">
      <c r="A1521" s="4">
        <v>1520</v>
      </c>
      <c r="B1521" s="51" t="s">
        <v>1726</v>
      </c>
      <c r="C1521">
        <f>COUNTIF(Atleti!E$2:E$9997,A1521)</f>
        <v>0</v>
      </c>
      <c r="D1521">
        <f>COUNTIF(Arrivi!F$2:F$9959,B1521)</f>
        <v>0</v>
      </c>
    </row>
    <row r="1522" spans="1:4" x14ac:dyDescent="0.2">
      <c r="A1522" s="4">
        <v>1521</v>
      </c>
      <c r="B1522" s="51" t="s">
        <v>1727</v>
      </c>
      <c r="C1522">
        <f>COUNTIF(Atleti!E$2:E$9997,A1522)</f>
        <v>0</v>
      </c>
      <c r="D1522">
        <f>COUNTIF(Arrivi!F$2:F$9959,B1522)</f>
        <v>0</v>
      </c>
    </row>
    <row r="1523" spans="1:4" x14ac:dyDescent="0.2">
      <c r="A1523" s="4">
        <v>1522</v>
      </c>
      <c r="B1523" s="51" t="s">
        <v>1728</v>
      </c>
      <c r="C1523">
        <f>COUNTIF(Atleti!E$2:E$9997,A1523)</f>
        <v>0</v>
      </c>
      <c r="D1523">
        <f>COUNTIF(Arrivi!F$2:F$9959,B1523)</f>
        <v>0</v>
      </c>
    </row>
    <row r="1524" spans="1:4" x14ac:dyDescent="0.2">
      <c r="A1524" s="4">
        <v>1523</v>
      </c>
      <c r="B1524" s="51" t="s">
        <v>1729</v>
      </c>
      <c r="C1524">
        <f>COUNTIF(Atleti!E$2:E$9997,A1524)</f>
        <v>0</v>
      </c>
      <c r="D1524">
        <f>COUNTIF(Arrivi!F$2:F$9959,B1524)</f>
        <v>0</v>
      </c>
    </row>
    <row r="1525" spans="1:4" x14ac:dyDescent="0.2">
      <c r="A1525" s="4">
        <v>1524</v>
      </c>
      <c r="B1525" s="51" t="s">
        <v>1730</v>
      </c>
      <c r="C1525">
        <f>COUNTIF(Atleti!E$2:E$9997,A1525)</f>
        <v>0</v>
      </c>
      <c r="D1525">
        <f>COUNTIF(Arrivi!F$2:F$9959,B1525)</f>
        <v>0</v>
      </c>
    </row>
    <row r="1526" spans="1:4" x14ac:dyDescent="0.2">
      <c r="A1526" s="4">
        <v>1525</v>
      </c>
      <c r="B1526" s="51" t="s">
        <v>1731</v>
      </c>
      <c r="C1526">
        <f>COUNTIF(Atleti!E$2:E$9997,A1526)</f>
        <v>0</v>
      </c>
      <c r="D1526">
        <f>COUNTIF(Arrivi!F$2:F$9959,B1526)</f>
        <v>0</v>
      </c>
    </row>
    <row r="1527" spans="1:4" x14ac:dyDescent="0.2">
      <c r="A1527" s="4">
        <v>1526</v>
      </c>
      <c r="B1527" s="51" t="s">
        <v>1732</v>
      </c>
      <c r="C1527">
        <f>COUNTIF(Atleti!E$2:E$9997,A1527)</f>
        <v>0</v>
      </c>
      <c r="D1527">
        <f>COUNTIF(Arrivi!F$2:F$9959,B1527)</f>
        <v>0</v>
      </c>
    </row>
    <row r="1528" spans="1:4" x14ac:dyDescent="0.2">
      <c r="A1528" s="4">
        <v>1527</v>
      </c>
      <c r="B1528" s="51" t="s">
        <v>1733</v>
      </c>
      <c r="C1528">
        <f>COUNTIF(Atleti!E$2:E$9997,A1528)</f>
        <v>0</v>
      </c>
      <c r="D1528">
        <f>COUNTIF(Arrivi!F$2:F$9959,B1528)</f>
        <v>0</v>
      </c>
    </row>
    <row r="1529" spans="1:4" x14ac:dyDescent="0.2">
      <c r="A1529" s="4">
        <v>1528</v>
      </c>
      <c r="B1529" s="51" t="s">
        <v>1734</v>
      </c>
      <c r="C1529">
        <f>COUNTIF(Atleti!E$2:E$9997,A1529)</f>
        <v>0</v>
      </c>
      <c r="D1529">
        <f>COUNTIF(Arrivi!F$2:F$9959,B1529)</f>
        <v>0</v>
      </c>
    </row>
    <row r="1530" spans="1:4" x14ac:dyDescent="0.2">
      <c r="A1530" s="4">
        <v>1529</v>
      </c>
      <c r="B1530" s="51" t="s">
        <v>1735</v>
      </c>
      <c r="C1530">
        <f>COUNTIF(Atleti!E$2:E$9997,A1530)</f>
        <v>0</v>
      </c>
      <c r="D1530">
        <f>COUNTIF(Arrivi!F$2:F$9959,B1530)</f>
        <v>0</v>
      </c>
    </row>
    <row r="1531" spans="1:4" x14ac:dyDescent="0.2">
      <c r="A1531" s="4">
        <v>1530</v>
      </c>
      <c r="B1531" s="51" t="s">
        <v>1736</v>
      </c>
      <c r="C1531">
        <f>COUNTIF(Atleti!E$2:E$9997,A1531)</f>
        <v>0</v>
      </c>
      <c r="D1531">
        <f>COUNTIF(Arrivi!F$2:F$9959,B1531)</f>
        <v>0</v>
      </c>
    </row>
    <row r="1532" spans="1:4" x14ac:dyDescent="0.2">
      <c r="A1532" s="4">
        <v>1531</v>
      </c>
      <c r="B1532" s="51" t="s">
        <v>1737</v>
      </c>
      <c r="C1532">
        <f>COUNTIF(Atleti!E$2:E$9997,A1532)</f>
        <v>0</v>
      </c>
      <c r="D1532">
        <f>COUNTIF(Arrivi!F$2:F$9959,B1532)</f>
        <v>0</v>
      </c>
    </row>
    <row r="1533" spans="1:4" x14ac:dyDescent="0.2">
      <c r="A1533" s="4">
        <v>1532</v>
      </c>
      <c r="B1533" s="51" t="s">
        <v>1738</v>
      </c>
      <c r="C1533">
        <f>COUNTIF(Atleti!E$2:E$9997,A1533)</f>
        <v>0</v>
      </c>
      <c r="D1533">
        <f>COUNTIF(Arrivi!F$2:F$9959,B1533)</f>
        <v>0</v>
      </c>
    </row>
    <row r="1534" spans="1:4" x14ac:dyDescent="0.2">
      <c r="A1534" s="4">
        <v>1533</v>
      </c>
      <c r="B1534" s="51" t="s">
        <v>1739</v>
      </c>
      <c r="C1534">
        <f>COUNTIF(Atleti!E$2:E$9997,A1534)</f>
        <v>0</v>
      </c>
      <c r="D1534">
        <f>COUNTIF(Arrivi!F$2:F$9959,B1534)</f>
        <v>0</v>
      </c>
    </row>
    <row r="1535" spans="1:4" x14ac:dyDescent="0.2">
      <c r="A1535" s="4">
        <v>1534</v>
      </c>
      <c r="B1535" s="51" t="s">
        <v>1740</v>
      </c>
      <c r="C1535">
        <f>COUNTIF(Atleti!E$2:E$9997,A1535)</f>
        <v>0</v>
      </c>
      <c r="D1535">
        <f>COUNTIF(Arrivi!F$2:F$9959,B1535)</f>
        <v>0</v>
      </c>
    </row>
    <row r="1536" spans="1:4" x14ac:dyDescent="0.2">
      <c r="A1536" s="4">
        <v>1535</v>
      </c>
      <c r="B1536" s="51" t="s">
        <v>1741</v>
      </c>
      <c r="C1536">
        <f>COUNTIF(Atleti!E$2:E$9997,A1536)</f>
        <v>0</v>
      </c>
      <c r="D1536">
        <f>COUNTIF(Arrivi!F$2:F$9959,B1536)</f>
        <v>0</v>
      </c>
    </row>
    <row r="1537" spans="1:4" x14ac:dyDescent="0.2">
      <c r="A1537" s="4">
        <v>1536</v>
      </c>
      <c r="B1537" s="51" t="s">
        <v>1742</v>
      </c>
      <c r="C1537">
        <f>COUNTIF(Atleti!E$2:E$9997,A1537)</f>
        <v>0</v>
      </c>
      <c r="D1537">
        <f>COUNTIF(Arrivi!F$2:F$9959,B1537)</f>
        <v>0</v>
      </c>
    </row>
    <row r="1538" spans="1:4" x14ac:dyDescent="0.2">
      <c r="A1538" s="4">
        <v>1537</v>
      </c>
      <c r="B1538" s="51" t="s">
        <v>1743</v>
      </c>
      <c r="C1538">
        <f>COUNTIF(Atleti!E$2:E$9997,A1538)</f>
        <v>0</v>
      </c>
      <c r="D1538">
        <f>COUNTIF(Arrivi!F$2:F$9959,B1538)</f>
        <v>0</v>
      </c>
    </row>
    <row r="1539" spans="1:4" x14ac:dyDescent="0.2">
      <c r="A1539" s="4">
        <v>1538</v>
      </c>
      <c r="B1539" s="51" t="s">
        <v>1744</v>
      </c>
      <c r="C1539">
        <f>COUNTIF(Atleti!E$2:E$9997,A1539)</f>
        <v>9</v>
      </c>
      <c r="D1539">
        <f>COUNTIF(Arrivi!F$2:F$9959,B1539)</f>
        <v>9</v>
      </c>
    </row>
    <row r="1540" spans="1:4" x14ac:dyDescent="0.2">
      <c r="A1540" s="4">
        <v>1539</v>
      </c>
      <c r="B1540" s="51" t="s">
        <v>1745</v>
      </c>
      <c r="C1540">
        <f>COUNTIF(Atleti!E$2:E$9997,A1540)</f>
        <v>0</v>
      </c>
      <c r="D1540">
        <f>COUNTIF(Arrivi!F$2:F$9959,B1540)</f>
        <v>0</v>
      </c>
    </row>
    <row r="1541" spans="1:4" x14ac:dyDescent="0.2">
      <c r="A1541" s="4">
        <v>1540</v>
      </c>
      <c r="B1541" s="51" t="s">
        <v>1746</v>
      </c>
      <c r="C1541">
        <f>COUNTIF(Atleti!E$2:E$9997,A1541)</f>
        <v>0</v>
      </c>
      <c r="D1541">
        <f>COUNTIF(Arrivi!F$2:F$9959,B1541)</f>
        <v>0</v>
      </c>
    </row>
    <row r="1542" spans="1:4" x14ac:dyDescent="0.2">
      <c r="A1542" s="4">
        <v>1541</v>
      </c>
      <c r="B1542" s="51" t="s">
        <v>1747</v>
      </c>
      <c r="C1542">
        <f>COUNTIF(Atleti!E$2:E$9997,A1542)</f>
        <v>0</v>
      </c>
      <c r="D1542">
        <f>COUNTIF(Arrivi!F$2:F$9959,B1542)</f>
        <v>0</v>
      </c>
    </row>
    <row r="1543" spans="1:4" x14ac:dyDescent="0.2">
      <c r="A1543" s="4">
        <v>1542</v>
      </c>
      <c r="B1543" s="51" t="s">
        <v>1748</v>
      </c>
      <c r="C1543">
        <f>COUNTIF(Atleti!E$2:E$9997,A1543)</f>
        <v>0</v>
      </c>
      <c r="D1543">
        <f>COUNTIF(Arrivi!F$2:F$9959,B1543)</f>
        <v>0</v>
      </c>
    </row>
    <row r="1544" spans="1:4" x14ac:dyDescent="0.2">
      <c r="A1544" s="4">
        <v>1543</v>
      </c>
      <c r="B1544" s="51" t="s">
        <v>1749</v>
      </c>
      <c r="C1544">
        <f>COUNTIF(Atleti!E$2:E$9997,A1544)</f>
        <v>0</v>
      </c>
      <c r="D1544">
        <f>COUNTIF(Arrivi!F$2:F$9959,B1544)</f>
        <v>0</v>
      </c>
    </row>
    <row r="1545" spans="1:4" x14ac:dyDescent="0.2">
      <c r="A1545" s="4">
        <v>1544</v>
      </c>
      <c r="B1545" s="51" t="s">
        <v>1750</v>
      </c>
      <c r="C1545">
        <f>COUNTIF(Atleti!E$2:E$9997,A1545)</f>
        <v>0</v>
      </c>
      <c r="D1545">
        <f>COUNTIF(Arrivi!F$2:F$9959,B1545)</f>
        <v>0</v>
      </c>
    </row>
    <row r="1546" spans="1:4" x14ac:dyDescent="0.2">
      <c r="A1546" s="4">
        <v>1545</v>
      </c>
      <c r="B1546" s="51" t="s">
        <v>1751</v>
      </c>
      <c r="C1546">
        <f>COUNTIF(Atleti!E$2:E$9997,A1546)</f>
        <v>0</v>
      </c>
      <c r="D1546">
        <f>COUNTIF(Arrivi!F$2:F$9959,B1546)</f>
        <v>0</v>
      </c>
    </row>
    <row r="1547" spans="1:4" x14ac:dyDescent="0.2">
      <c r="A1547" s="4">
        <v>1546</v>
      </c>
      <c r="B1547" s="51" t="s">
        <v>1752</v>
      </c>
      <c r="C1547">
        <f>COUNTIF(Atleti!E$2:E$9997,A1547)</f>
        <v>0</v>
      </c>
      <c r="D1547">
        <f>COUNTIF(Arrivi!F$2:F$9959,B1547)</f>
        <v>0</v>
      </c>
    </row>
    <row r="1548" spans="1:4" x14ac:dyDescent="0.2">
      <c r="A1548" s="4">
        <v>1547</v>
      </c>
      <c r="B1548" s="51" t="s">
        <v>1753</v>
      </c>
      <c r="C1548">
        <f>COUNTIF(Atleti!E$2:E$9997,A1548)</f>
        <v>0</v>
      </c>
      <c r="D1548">
        <f>COUNTIF(Arrivi!F$2:F$9959,B1548)</f>
        <v>0</v>
      </c>
    </row>
    <row r="1549" spans="1:4" x14ac:dyDescent="0.2">
      <c r="A1549" s="4">
        <v>1548</v>
      </c>
      <c r="B1549" s="51" t="s">
        <v>1754</v>
      </c>
      <c r="C1549">
        <f>COUNTIF(Atleti!E$2:E$9997,A1549)</f>
        <v>0</v>
      </c>
      <c r="D1549">
        <f>COUNTIF(Arrivi!F$2:F$9959,B1549)</f>
        <v>0</v>
      </c>
    </row>
    <row r="1550" spans="1:4" x14ac:dyDescent="0.2">
      <c r="A1550" s="4">
        <v>1549</v>
      </c>
      <c r="B1550" s="51" t="s">
        <v>1755</v>
      </c>
      <c r="C1550">
        <f>COUNTIF(Atleti!E$2:E$9997,A1550)</f>
        <v>0</v>
      </c>
      <c r="D1550">
        <f>COUNTIF(Arrivi!F$2:F$9959,B1550)</f>
        <v>0</v>
      </c>
    </row>
    <row r="1551" spans="1:4" x14ac:dyDescent="0.2">
      <c r="A1551" s="4">
        <v>1550</v>
      </c>
      <c r="B1551" s="51" t="s">
        <v>1756</v>
      </c>
      <c r="C1551">
        <f>COUNTIF(Atleti!E$2:E$9997,A1551)</f>
        <v>6</v>
      </c>
      <c r="D1551">
        <f>COUNTIF(Arrivi!F$2:F$9959,B1551)</f>
        <v>5</v>
      </c>
    </row>
    <row r="1552" spans="1:4" x14ac:dyDescent="0.2">
      <c r="A1552" s="4">
        <v>1551</v>
      </c>
      <c r="B1552" s="51" t="s">
        <v>1757</v>
      </c>
      <c r="C1552">
        <f>COUNTIF(Atleti!E$2:E$9997,A1552)</f>
        <v>0</v>
      </c>
      <c r="D1552">
        <f>COUNTIF(Arrivi!F$2:F$9959,B1552)</f>
        <v>0</v>
      </c>
    </row>
    <row r="1553" spans="1:4" x14ac:dyDescent="0.2">
      <c r="A1553" s="4">
        <v>1552</v>
      </c>
      <c r="B1553" s="51" t="s">
        <v>1758</v>
      </c>
      <c r="C1553">
        <f>COUNTIF(Atleti!E$2:E$9997,A1553)</f>
        <v>0</v>
      </c>
      <c r="D1553">
        <f>COUNTIF(Arrivi!F$2:F$9959,B1553)</f>
        <v>0</v>
      </c>
    </row>
    <row r="1554" spans="1:4" x14ac:dyDescent="0.2">
      <c r="A1554" s="4">
        <v>1553</v>
      </c>
      <c r="B1554" s="51" t="s">
        <v>1759</v>
      </c>
      <c r="C1554">
        <f>COUNTIF(Atleti!E$2:E$9997,A1554)</f>
        <v>0</v>
      </c>
      <c r="D1554">
        <f>COUNTIF(Arrivi!F$2:F$9959,B1554)</f>
        <v>0</v>
      </c>
    </row>
    <row r="1555" spans="1:4" x14ac:dyDescent="0.2">
      <c r="A1555" s="4">
        <v>1554</v>
      </c>
      <c r="B1555" s="51" t="s">
        <v>1760</v>
      </c>
      <c r="C1555">
        <f>COUNTIF(Atleti!E$2:E$9997,A1555)</f>
        <v>0</v>
      </c>
      <c r="D1555">
        <f>COUNTIF(Arrivi!F$2:F$9959,B1555)</f>
        <v>0</v>
      </c>
    </row>
    <row r="1556" spans="1:4" x14ac:dyDescent="0.2">
      <c r="A1556" s="4">
        <v>1555</v>
      </c>
      <c r="B1556" s="51" t="s">
        <v>1761</v>
      </c>
      <c r="C1556">
        <f>COUNTIF(Atleti!E$2:E$9997,A1556)</f>
        <v>0</v>
      </c>
      <c r="D1556">
        <f>COUNTIF(Arrivi!F$2:F$9959,B1556)</f>
        <v>0</v>
      </c>
    </row>
    <row r="1557" spans="1:4" x14ac:dyDescent="0.2">
      <c r="A1557" s="4">
        <v>1556</v>
      </c>
      <c r="B1557" s="51" t="s">
        <v>1762</v>
      </c>
      <c r="C1557">
        <f>COUNTIF(Atleti!E$2:E$9997,A1557)</f>
        <v>0</v>
      </c>
      <c r="D1557">
        <f>COUNTIF(Arrivi!F$2:F$9959,B1557)</f>
        <v>0</v>
      </c>
    </row>
    <row r="1558" spans="1:4" x14ac:dyDescent="0.2">
      <c r="A1558" s="4">
        <v>1557</v>
      </c>
      <c r="B1558" s="51" t="s">
        <v>1763</v>
      </c>
      <c r="C1558">
        <f>COUNTIF(Atleti!E$2:E$9997,A1558)</f>
        <v>0</v>
      </c>
      <c r="D1558">
        <f>COUNTIF(Arrivi!F$2:F$9959,B1558)</f>
        <v>0</v>
      </c>
    </row>
    <row r="1559" spans="1:4" x14ac:dyDescent="0.2">
      <c r="A1559" s="4">
        <v>1558</v>
      </c>
      <c r="B1559" s="51" t="s">
        <v>1764</v>
      </c>
      <c r="C1559">
        <f>COUNTIF(Atleti!E$2:E$9997,A1559)</f>
        <v>0</v>
      </c>
      <c r="D1559">
        <f>COUNTIF(Arrivi!F$2:F$9959,B1559)</f>
        <v>0</v>
      </c>
    </row>
    <row r="1560" spans="1:4" x14ac:dyDescent="0.2">
      <c r="A1560" s="4">
        <v>1559</v>
      </c>
      <c r="B1560" s="51" t="s">
        <v>1765</v>
      </c>
      <c r="C1560">
        <f>COUNTIF(Atleti!E$2:E$9997,A1560)</f>
        <v>0</v>
      </c>
      <c r="D1560">
        <f>COUNTIF(Arrivi!F$2:F$9959,B1560)</f>
        <v>0</v>
      </c>
    </row>
    <row r="1561" spans="1:4" x14ac:dyDescent="0.2">
      <c r="A1561" s="4">
        <v>1560</v>
      </c>
      <c r="B1561" s="51" t="s">
        <v>1766</v>
      </c>
      <c r="C1561">
        <f>COUNTIF(Atleti!E$2:E$9997,A1561)</f>
        <v>0</v>
      </c>
      <c r="D1561">
        <f>COUNTIF(Arrivi!F$2:F$9959,B1561)</f>
        <v>0</v>
      </c>
    </row>
    <row r="1562" spans="1:4" x14ac:dyDescent="0.2">
      <c r="A1562" s="4">
        <v>1561</v>
      </c>
      <c r="B1562" s="51" t="s">
        <v>1767</v>
      </c>
      <c r="C1562">
        <f>COUNTIF(Atleti!E$2:E$9997,A1562)</f>
        <v>0</v>
      </c>
      <c r="D1562">
        <f>COUNTIF(Arrivi!F$2:F$9959,B1562)</f>
        <v>0</v>
      </c>
    </row>
    <row r="1563" spans="1:4" x14ac:dyDescent="0.2">
      <c r="A1563" s="4">
        <v>1562</v>
      </c>
      <c r="B1563" s="51" t="s">
        <v>1768</v>
      </c>
      <c r="C1563">
        <f>COUNTIF(Atleti!E$2:E$9997,A1563)</f>
        <v>0</v>
      </c>
      <c r="D1563">
        <f>COUNTIF(Arrivi!F$2:F$9959,B1563)</f>
        <v>0</v>
      </c>
    </row>
    <row r="1564" spans="1:4" x14ac:dyDescent="0.2">
      <c r="A1564" s="4">
        <v>1563</v>
      </c>
      <c r="B1564" s="51" t="s">
        <v>1769</v>
      </c>
      <c r="C1564">
        <f>COUNTIF(Atleti!E$2:E$9997,A1564)</f>
        <v>0</v>
      </c>
      <c r="D1564">
        <f>COUNTIF(Arrivi!F$2:F$9959,B1564)</f>
        <v>0</v>
      </c>
    </row>
    <row r="1565" spans="1:4" x14ac:dyDescent="0.2">
      <c r="A1565" s="4">
        <v>1564</v>
      </c>
      <c r="B1565" s="51" t="s">
        <v>1770</v>
      </c>
      <c r="C1565">
        <f>COUNTIF(Atleti!E$2:E$9997,A1565)</f>
        <v>0</v>
      </c>
      <c r="D1565">
        <f>COUNTIF(Arrivi!F$2:F$9959,B1565)</f>
        <v>0</v>
      </c>
    </row>
    <row r="1566" spans="1:4" x14ac:dyDescent="0.2">
      <c r="A1566" s="4">
        <v>1565</v>
      </c>
      <c r="B1566" s="51" t="s">
        <v>1771</v>
      </c>
      <c r="C1566">
        <f>COUNTIF(Atleti!E$2:E$9997,A1566)</f>
        <v>0</v>
      </c>
      <c r="D1566">
        <f>COUNTIF(Arrivi!F$2:F$9959,B1566)</f>
        <v>0</v>
      </c>
    </row>
    <row r="1567" spans="1:4" x14ac:dyDescent="0.2">
      <c r="A1567" s="4">
        <v>1566</v>
      </c>
      <c r="B1567" s="51" t="s">
        <v>1772</v>
      </c>
      <c r="C1567">
        <f>COUNTIF(Atleti!E$2:E$9997,A1567)</f>
        <v>0</v>
      </c>
      <c r="D1567">
        <f>COUNTIF(Arrivi!F$2:F$9959,B1567)</f>
        <v>0</v>
      </c>
    </row>
    <row r="1568" spans="1:4" x14ac:dyDescent="0.2">
      <c r="A1568" s="4">
        <v>1567</v>
      </c>
      <c r="B1568" s="51" t="s">
        <v>1773</v>
      </c>
      <c r="C1568">
        <f>COUNTIF(Atleti!E$2:E$9997,A1568)</f>
        <v>1</v>
      </c>
      <c r="D1568">
        <f>COUNTIF(Arrivi!F$2:F$9959,B1568)</f>
        <v>1</v>
      </c>
    </row>
    <row r="1569" spans="1:4" x14ac:dyDescent="0.2">
      <c r="A1569" s="4">
        <v>1568</v>
      </c>
      <c r="B1569" s="51" t="s">
        <v>1774</v>
      </c>
      <c r="C1569">
        <f>COUNTIF(Atleti!E$2:E$9997,A1569)</f>
        <v>0</v>
      </c>
      <c r="D1569">
        <f>COUNTIF(Arrivi!F$2:F$9959,B1569)</f>
        <v>0</v>
      </c>
    </row>
    <row r="1570" spans="1:4" x14ac:dyDescent="0.2">
      <c r="A1570" s="4">
        <v>1569</v>
      </c>
      <c r="B1570" s="51" t="s">
        <v>1775</v>
      </c>
      <c r="C1570">
        <f>COUNTIF(Atleti!E$2:E$9997,A1570)</f>
        <v>0</v>
      </c>
      <c r="D1570">
        <f>COUNTIF(Arrivi!F$2:F$9959,B1570)</f>
        <v>0</v>
      </c>
    </row>
    <row r="1571" spans="1:4" x14ac:dyDescent="0.2">
      <c r="A1571" s="4">
        <v>1570</v>
      </c>
      <c r="B1571" s="51" t="s">
        <v>1776</v>
      </c>
      <c r="C1571">
        <f>COUNTIF(Atleti!E$2:E$9997,A1571)</f>
        <v>0</v>
      </c>
      <c r="D1571">
        <f>COUNTIF(Arrivi!F$2:F$9959,B1571)</f>
        <v>0</v>
      </c>
    </row>
    <row r="1572" spans="1:4" x14ac:dyDescent="0.2">
      <c r="A1572" s="4">
        <v>1571</v>
      </c>
      <c r="B1572" s="51" t="s">
        <v>1777</v>
      </c>
      <c r="C1572">
        <f>COUNTIF(Atleti!E$2:E$9997,A1572)</f>
        <v>0</v>
      </c>
      <c r="D1572">
        <f>COUNTIF(Arrivi!F$2:F$9959,B1572)</f>
        <v>0</v>
      </c>
    </row>
    <row r="1573" spans="1:4" x14ac:dyDescent="0.2">
      <c r="A1573" s="4">
        <v>1572</v>
      </c>
      <c r="B1573" s="51" t="s">
        <v>1778</v>
      </c>
      <c r="C1573">
        <f>COUNTIF(Atleti!E$2:E$9997,A1573)</f>
        <v>0</v>
      </c>
      <c r="D1573">
        <f>COUNTIF(Arrivi!F$2:F$9959,B1573)</f>
        <v>0</v>
      </c>
    </row>
    <row r="1574" spans="1:4" x14ac:dyDescent="0.2">
      <c r="A1574" s="4">
        <v>1573</v>
      </c>
      <c r="B1574" s="51" t="s">
        <v>1779</v>
      </c>
      <c r="C1574">
        <f>COUNTIF(Atleti!E$2:E$9997,A1574)</f>
        <v>0</v>
      </c>
      <c r="D1574">
        <f>COUNTIF(Arrivi!F$2:F$9959,B1574)</f>
        <v>0</v>
      </c>
    </row>
    <row r="1575" spans="1:4" x14ac:dyDescent="0.2">
      <c r="A1575" s="4">
        <v>1574</v>
      </c>
      <c r="B1575" s="51" t="s">
        <v>1780</v>
      </c>
      <c r="C1575">
        <f>COUNTIF(Atleti!E$2:E$9997,A1575)</f>
        <v>0</v>
      </c>
      <c r="D1575">
        <f>COUNTIF(Arrivi!F$2:F$9959,B1575)</f>
        <v>0</v>
      </c>
    </row>
    <row r="1576" spans="1:4" x14ac:dyDescent="0.2">
      <c r="A1576" s="4">
        <v>1575</v>
      </c>
      <c r="B1576" s="51" t="s">
        <v>1781</v>
      </c>
      <c r="C1576">
        <f>COUNTIF(Atleti!E$2:E$9997,A1576)</f>
        <v>0</v>
      </c>
      <c r="D1576">
        <f>COUNTIF(Arrivi!F$2:F$9959,B1576)</f>
        <v>0</v>
      </c>
    </row>
    <row r="1577" spans="1:4" x14ac:dyDescent="0.2">
      <c r="A1577" s="4">
        <v>1576</v>
      </c>
      <c r="B1577" s="51" t="s">
        <v>1782</v>
      </c>
      <c r="C1577">
        <f>COUNTIF(Atleti!E$2:E$9997,A1577)</f>
        <v>0</v>
      </c>
      <c r="D1577">
        <f>COUNTIF(Arrivi!F$2:F$9959,B1577)</f>
        <v>0</v>
      </c>
    </row>
    <row r="1578" spans="1:4" x14ac:dyDescent="0.2">
      <c r="A1578" s="4">
        <v>1577</v>
      </c>
      <c r="B1578" s="51" t="s">
        <v>1783</v>
      </c>
      <c r="C1578">
        <f>COUNTIF(Atleti!E$2:E$9997,A1578)</f>
        <v>0</v>
      </c>
      <c r="D1578">
        <f>COUNTIF(Arrivi!F$2:F$9959,B1578)</f>
        <v>0</v>
      </c>
    </row>
    <row r="1579" spans="1:4" x14ac:dyDescent="0.2">
      <c r="A1579" s="4">
        <v>1578</v>
      </c>
      <c r="B1579" s="51" t="s">
        <v>1784</v>
      </c>
      <c r="C1579">
        <f>COUNTIF(Atleti!E$2:E$9997,A1579)</f>
        <v>0</v>
      </c>
      <c r="D1579">
        <f>COUNTIF(Arrivi!F$2:F$9959,B1579)</f>
        <v>0</v>
      </c>
    </row>
    <row r="1580" spans="1:4" x14ac:dyDescent="0.2">
      <c r="A1580" s="4">
        <v>1579</v>
      </c>
      <c r="B1580" s="51" t="s">
        <v>1785</v>
      </c>
      <c r="C1580">
        <f>COUNTIF(Atleti!E$2:E$9997,A1580)</f>
        <v>0</v>
      </c>
      <c r="D1580">
        <f>COUNTIF(Arrivi!F$2:F$9959,B1580)</f>
        <v>0</v>
      </c>
    </row>
    <row r="1581" spans="1:4" x14ac:dyDescent="0.2">
      <c r="A1581" s="4">
        <v>1580</v>
      </c>
      <c r="B1581" s="51" t="s">
        <v>1786</v>
      </c>
      <c r="C1581">
        <f>COUNTIF(Atleti!E$2:E$9997,A1581)</f>
        <v>0</v>
      </c>
      <c r="D1581">
        <f>COUNTIF(Arrivi!F$2:F$9959,B1581)</f>
        <v>0</v>
      </c>
    </row>
    <row r="1582" spans="1:4" x14ac:dyDescent="0.2">
      <c r="A1582" s="4">
        <v>1581</v>
      </c>
      <c r="B1582" s="51" t="s">
        <v>1787</v>
      </c>
      <c r="C1582">
        <f>COUNTIF(Atleti!E$2:E$9997,A1582)</f>
        <v>0</v>
      </c>
      <c r="D1582">
        <f>COUNTIF(Arrivi!F$2:F$9959,B1582)</f>
        <v>0</v>
      </c>
    </row>
    <row r="1583" spans="1:4" x14ac:dyDescent="0.2">
      <c r="A1583" s="4">
        <v>1582</v>
      </c>
      <c r="B1583" s="51" t="s">
        <v>1788</v>
      </c>
      <c r="C1583">
        <f>COUNTIF(Atleti!E$2:E$9997,A1583)</f>
        <v>0</v>
      </c>
      <c r="D1583">
        <f>COUNTIF(Arrivi!F$2:F$9959,B1583)</f>
        <v>0</v>
      </c>
    </row>
    <row r="1584" spans="1:4" x14ac:dyDescent="0.2">
      <c r="A1584" s="4">
        <v>1583</v>
      </c>
      <c r="B1584" s="51" t="s">
        <v>1789</v>
      </c>
      <c r="C1584">
        <f>COUNTIF(Atleti!E$2:E$9997,A1584)</f>
        <v>3</v>
      </c>
      <c r="D1584">
        <f>COUNTIF(Arrivi!F$2:F$9959,B1584)</f>
        <v>3</v>
      </c>
    </row>
    <row r="1585" spans="1:4" x14ac:dyDescent="0.2">
      <c r="A1585" s="4">
        <v>1584</v>
      </c>
      <c r="B1585" s="51" t="s">
        <v>1790</v>
      </c>
      <c r="C1585">
        <f>COUNTIF(Atleti!E$2:E$9997,A1585)</f>
        <v>0</v>
      </c>
      <c r="D1585">
        <f>COUNTIF(Arrivi!F$2:F$9959,B1585)</f>
        <v>0</v>
      </c>
    </row>
    <row r="1586" spans="1:4" x14ac:dyDescent="0.2">
      <c r="A1586" s="4">
        <v>1585</v>
      </c>
      <c r="B1586" s="51" t="s">
        <v>1791</v>
      </c>
      <c r="C1586">
        <f>COUNTIF(Atleti!E$2:E$9997,A1586)</f>
        <v>2</v>
      </c>
      <c r="D1586">
        <f>COUNTIF(Arrivi!F$2:F$9959,B1586)</f>
        <v>2</v>
      </c>
    </row>
    <row r="1587" spans="1:4" x14ac:dyDescent="0.2">
      <c r="A1587" s="4">
        <v>1586</v>
      </c>
      <c r="B1587" s="51" t="s">
        <v>1792</v>
      </c>
      <c r="C1587">
        <f>COUNTIF(Atleti!E$2:E$9997,A1587)</f>
        <v>0</v>
      </c>
      <c r="D1587">
        <f>COUNTIF(Arrivi!F$2:F$9959,B1587)</f>
        <v>0</v>
      </c>
    </row>
    <row r="1588" spans="1:4" x14ac:dyDescent="0.2">
      <c r="A1588" s="4">
        <v>1587</v>
      </c>
      <c r="B1588" s="51" t="s">
        <v>1793</v>
      </c>
      <c r="C1588">
        <f>COUNTIF(Atleti!E$2:E$9997,A1588)</f>
        <v>0</v>
      </c>
      <c r="D1588">
        <f>COUNTIF(Arrivi!F$2:F$9959,B1588)</f>
        <v>0</v>
      </c>
    </row>
    <row r="1589" spans="1:4" x14ac:dyDescent="0.2">
      <c r="A1589" s="4">
        <v>1588</v>
      </c>
      <c r="B1589" s="51" t="s">
        <v>1794</v>
      </c>
      <c r="C1589">
        <f>COUNTIF(Atleti!E$2:E$9997,A1589)</f>
        <v>0</v>
      </c>
      <c r="D1589">
        <f>COUNTIF(Arrivi!F$2:F$9959,B1589)</f>
        <v>0</v>
      </c>
    </row>
    <row r="1590" spans="1:4" x14ac:dyDescent="0.2">
      <c r="A1590" s="4">
        <v>1589</v>
      </c>
      <c r="B1590" s="51" t="s">
        <v>1795</v>
      </c>
      <c r="C1590">
        <f>COUNTIF(Atleti!E$2:E$9997,A1590)</f>
        <v>0</v>
      </c>
      <c r="D1590">
        <f>COUNTIF(Arrivi!F$2:F$9959,B1590)</f>
        <v>0</v>
      </c>
    </row>
    <row r="1591" spans="1:4" x14ac:dyDescent="0.2">
      <c r="A1591" s="4">
        <v>1590</v>
      </c>
      <c r="B1591" s="51" t="s">
        <v>1796</v>
      </c>
      <c r="C1591">
        <f>COUNTIF(Atleti!E$2:E$9997,A1591)</f>
        <v>0</v>
      </c>
      <c r="D1591">
        <f>COUNTIF(Arrivi!F$2:F$9959,B1591)</f>
        <v>0</v>
      </c>
    </row>
    <row r="1592" spans="1:4" x14ac:dyDescent="0.2">
      <c r="A1592" s="4">
        <v>1591</v>
      </c>
      <c r="B1592" s="51" t="s">
        <v>1797</v>
      </c>
      <c r="C1592">
        <f>COUNTIF(Atleti!E$2:E$9997,A1592)</f>
        <v>0</v>
      </c>
      <c r="D1592">
        <f>COUNTIF(Arrivi!F$2:F$9959,B1592)</f>
        <v>0</v>
      </c>
    </row>
    <row r="1593" spans="1:4" x14ac:dyDescent="0.2">
      <c r="A1593" s="4">
        <v>1592</v>
      </c>
      <c r="B1593" s="51" t="s">
        <v>1798</v>
      </c>
      <c r="C1593">
        <f>COUNTIF(Atleti!E$2:E$9997,A1593)</f>
        <v>0</v>
      </c>
      <c r="D1593">
        <f>COUNTIF(Arrivi!F$2:F$9959,B1593)</f>
        <v>0</v>
      </c>
    </row>
    <row r="1594" spans="1:4" x14ac:dyDescent="0.2">
      <c r="A1594" s="4">
        <v>1593</v>
      </c>
      <c r="B1594" s="51" t="s">
        <v>1799</v>
      </c>
      <c r="C1594">
        <f>COUNTIF(Atleti!E$2:E$9997,A1594)</f>
        <v>0</v>
      </c>
      <c r="D1594">
        <f>COUNTIF(Arrivi!F$2:F$9959,B1594)</f>
        <v>0</v>
      </c>
    </row>
    <row r="1595" spans="1:4" x14ac:dyDescent="0.2">
      <c r="A1595" s="4">
        <v>1594</v>
      </c>
      <c r="B1595" s="51" t="s">
        <v>1800</v>
      </c>
      <c r="C1595">
        <f>COUNTIF(Atleti!E$2:E$9997,A1595)</f>
        <v>0</v>
      </c>
      <c r="D1595">
        <f>COUNTIF(Arrivi!F$2:F$9959,B1595)</f>
        <v>0</v>
      </c>
    </row>
    <row r="1596" spans="1:4" x14ac:dyDescent="0.2">
      <c r="A1596" s="4">
        <v>1595</v>
      </c>
      <c r="B1596" s="51" t="s">
        <v>1801</v>
      </c>
      <c r="C1596">
        <f>COUNTIF(Atleti!E$2:E$9997,A1596)</f>
        <v>0</v>
      </c>
      <c r="D1596">
        <f>COUNTIF(Arrivi!F$2:F$9959,B1596)</f>
        <v>0</v>
      </c>
    </row>
    <row r="1597" spans="1:4" x14ac:dyDescent="0.2">
      <c r="A1597" s="4">
        <v>1596</v>
      </c>
      <c r="B1597" s="51" t="s">
        <v>1802</v>
      </c>
      <c r="C1597">
        <f>COUNTIF(Atleti!E$2:E$9997,A1597)</f>
        <v>0</v>
      </c>
      <c r="D1597">
        <f>COUNTIF(Arrivi!F$2:F$9959,B1597)</f>
        <v>0</v>
      </c>
    </row>
    <row r="1598" spans="1:4" x14ac:dyDescent="0.2">
      <c r="A1598" s="4">
        <v>1597</v>
      </c>
      <c r="B1598" s="51" t="s">
        <v>1803</v>
      </c>
      <c r="C1598">
        <f>COUNTIF(Atleti!E$2:E$9997,A1598)</f>
        <v>0</v>
      </c>
      <c r="D1598">
        <f>COUNTIF(Arrivi!F$2:F$9959,B1598)</f>
        <v>0</v>
      </c>
    </row>
    <row r="1599" spans="1:4" x14ac:dyDescent="0.2">
      <c r="A1599" s="4">
        <v>1598</v>
      </c>
      <c r="B1599" s="51" t="s">
        <v>1804</v>
      </c>
      <c r="C1599">
        <f>COUNTIF(Atleti!E$2:E$9997,A1599)</f>
        <v>0</v>
      </c>
      <c r="D1599">
        <f>COUNTIF(Arrivi!F$2:F$9959,B1599)</f>
        <v>0</v>
      </c>
    </row>
    <row r="1600" spans="1:4" x14ac:dyDescent="0.2">
      <c r="A1600" s="4">
        <v>1599</v>
      </c>
      <c r="B1600" s="51" t="s">
        <v>1805</v>
      </c>
      <c r="C1600">
        <f>COUNTIF(Atleti!E$2:E$9997,A1600)</f>
        <v>0</v>
      </c>
      <c r="D1600">
        <f>COUNTIF(Arrivi!F$2:F$9959,B1600)</f>
        <v>0</v>
      </c>
    </row>
    <row r="1601" spans="1:4" x14ac:dyDescent="0.2">
      <c r="A1601" s="4">
        <v>1600</v>
      </c>
      <c r="B1601" s="51" t="s">
        <v>1806</v>
      </c>
      <c r="C1601">
        <f>COUNTIF(Atleti!E$2:E$9997,A1601)</f>
        <v>0</v>
      </c>
      <c r="D1601">
        <f>COUNTIF(Arrivi!F$2:F$9959,B1601)</f>
        <v>0</v>
      </c>
    </row>
    <row r="1602" spans="1:4" x14ac:dyDescent="0.2">
      <c r="A1602" s="4">
        <v>1601</v>
      </c>
      <c r="B1602" s="51" t="s">
        <v>1807</v>
      </c>
      <c r="C1602">
        <f>COUNTIF(Atleti!E$2:E$9997,A1602)</f>
        <v>0</v>
      </c>
      <c r="D1602">
        <f>COUNTIF(Arrivi!F$2:F$9959,B1602)</f>
        <v>0</v>
      </c>
    </row>
    <row r="1603" spans="1:4" x14ac:dyDescent="0.2">
      <c r="A1603" s="4">
        <v>1602</v>
      </c>
      <c r="B1603" s="51" t="s">
        <v>1808</v>
      </c>
      <c r="C1603">
        <f>COUNTIF(Atleti!E$2:E$9997,A1603)</f>
        <v>0</v>
      </c>
      <c r="D1603">
        <f>COUNTIF(Arrivi!F$2:F$9959,B1603)</f>
        <v>0</v>
      </c>
    </row>
    <row r="1604" spans="1:4" x14ac:dyDescent="0.2">
      <c r="A1604" s="4">
        <v>1603</v>
      </c>
      <c r="B1604" s="51" t="s">
        <v>1809</v>
      </c>
      <c r="C1604">
        <f>COUNTIF(Atleti!E$2:E$9997,A1604)</f>
        <v>0</v>
      </c>
      <c r="D1604">
        <f>COUNTIF(Arrivi!F$2:F$9959,B1604)</f>
        <v>0</v>
      </c>
    </row>
    <row r="1605" spans="1:4" x14ac:dyDescent="0.2">
      <c r="A1605" s="4">
        <v>1604</v>
      </c>
      <c r="B1605" s="51" t="s">
        <v>1810</v>
      </c>
      <c r="C1605">
        <f>COUNTIF(Atleti!E$2:E$9997,A1605)</f>
        <v>0</v>
      </c>
      <c r="D1605">
        <f>COUNTIF(Arrivi!F$2:F$9959,B1605)</f>
        <v>0</v>
      </c>
    </row>
    <row r="1606" spans="1:4" x14ac:dyDescent="0.2">
      <c r="A1606" s="4">
        <v>1605</v>
      </c>
      <c r="B1606" s="51" t="s">
        <v>1811</v>
      </c>
      <c r="C1606">
        <f>COUNTIF(Atleti!E$2:E$9997,A1606)</f>
        <v>0</v>
      </c>
      <c r="D1606">
        <f>COUNTIF(Arrivi!F$2:F$9959,B1606)</f>
        <v>0</v>
      </c>
    </row>
    <row r="1607" spans="1:4" x14ac:dyDescent="0.2">
      <c r="A1607" s="4">
        <v>1606</v>
      </c>
      <c r="B1607" s="51" t="s">
        <v>1812</v>
      </c>
      <c r="C1607">
        <f>COUNTIF(Atleti!E$2:E$9997,A1607)</f>
        <v>0</v>
      </c>
      <c r="D1607">
        <f>COUNTIF(Arrivi!F$2:F$9959,B1607)</f>
        <v>0</v>
      </c>
    </row>
    <row r="1608" spans="1:4" x14ac:dyDescent="0.2">
      <c r="A1608" s="4">
        <v>1607</v>
      </c>
      <c r="B1608" s="51" t="s">
        <v>1813</v>
      </c>
      <c r="C1608">
        <f>COUNTIF(Atleti!E$2:E$9997,A1608)</f>
        <v>0</v>
      </c>
      <c r="D1608">
        <f>COUNTIF(Arrivi!F$2:F$9959,B1608)</f>
        <v>0</v>
      </c>
    </row>
    <row r="1609" spans="1:4" x14ac:dyDescent="0.2">
      <c r="A1609" s="4">
        <v>1608</v>
      </c>
      <c r="B1609" s="51" t="s">
        <v>1814</v>
      </c>
      <c r="C1609">
        <f>COUNTIF(Atleti!E$2:E$9997,A1609)</f>
        <v>0</v>
      </c>
      <c r="D1609">
        <f>COUNTIF(Arrivi!F$2:F$9959,B1609)</f>
        <v>0</v>
      </c>
    </row>
    <row r="1610" spans="1:4" x14ac:dyDescent="0.2">
      <c r="A1610" s="4">
        <v>1609</v>
      </c>
      <c r="B1610" s="51" t="s">
        <v>1815</v>
      </c>
      <c r="C1610">
        <f>COUNTIF(Atleti!E$2:E$9997,A1610)</f>
        <v>0</v>
      </c>
      <c r="D1610">
        <f>COUNTIF(Arrivi!F$2:F$9959,B1610)</f>
        <v>0</v>
      </c>
    </row>
    <row r="1611" spans="1:4" x14ac:dyDescent="0.2">
      <c r="A1611" s="4">
        <v>1610</v>
      </c>
      <c r="B1611" s="51" t="s">
        <v>1816</v>
      </c>
      <c r="C1611">
        <f>COUNTIF(Atleti!E$2:E$9997,A1611)</f>
        <v>0</v>
      </c>
      <c r="D1611">
        <f>COUNTIF(Arrivi!F$2:F$9959,B1611)</f>
        <v>0</v>
      </c>
    </row>
    <row r="1612" spans="1:4" x14ac:dyDescent="0.2">
      <c r="A1612" s="4">
        <v>1611</v>
      </c>
      <c r="B1612" s="51" t="s">
        <v>1817</v>
      </c>
      <c r="C1612">
        <f>COUNTIF(Atleti!E$2:E$9997,A1612)</f>
        <v>0</v>
      </c>
      <c r="D1612">
        <f>COUNTIF(Arrivi!F$2:F$9959,B1612)</f>
        <v>0</v>
      </c>
    </row>
    <row r="1613" spans="1:4" x14ac:dyDescent="0.2">
      <c r="A1613" s="4">
        <v>1612</v>
      </c>
      <c r="B1613" s="51" t="s">
        <v>1818</v>
      </c>
      <c r="C1613">
        <f>COUNTIF(Atleti!E$2:E$9997,A1613)</f>
        <v>0</v>
      </c>
      <c r="D1613">
        <f>COUNTIF(Arrivi!F$2:F$9959,B1613)</f>
        <v>0</v>
      </c>
    </row>
    <row r="1614" spans="1:4" x14ac:dyDescent="0.2">
      <c r="A1614" s="4">
        <v>1613</v>
      </c>
      <c r="B1614" s="51" t="s">
        <v>1819</v>
      </c>
      <c r="C1614">
        <f>COUNTIF(Atleti!E$2:E$9997,A1614)</f>
        <v>0</v>
      </c>
      <c r="D1614">
        <f>COUNTIF(Arrivi!F$2:F$9959,B1614)</f>
        <v>0</v>
      </c>
    </row>
    <row r="1615" spans="1:4" x14ac:dyDescent="0.2">
      <c r="A1615" s="4">
        <v>1614</v>
      </c>
      <c r="B1615" s="51" t="s">
        <v>1820</v>
      </c>
      <c r="C1615">
        <f>COUNTIF(Atleti!E$2:E$9997,A1615)</f>
        <v>0</v>
      </c>
      <c r="D1615">
        <f>COUNTIF(Arrivi!F$2:F$9959,B1615)</f>
        <v>0</v>
      </c>
    </row>
    <row r="1616" spans="1:4" x14ac:dyDescent="0.2">
      <c r="A1616" s="4">
        <v>1615</v>
      </c>
      <c r="B1616" s="51" t="s">
        <v>1821</v>
      </c>
      <c r="C1616">
        <f>COUNTIF(Atleti!E$2:E$9997,A1616)</f>
        <v>0</v>
      </c>
      <c r="D1616">
        <f>COUNTIF(Arrivi!F$2:F$9959,B1616)</f>
        <v>0</v>
      </c>
    </row>
    <row r="1617" spans="1:4" x14ac:dyDescent="0.2">
      <c r="A1617" s="4">
        <v>1616</v>
      </c>
      <c r="B1617" s="51" t="s">
        <v>1822</v>
      </c>
      <c r="C1617">
        <f>COUNTIF(Atleti!E$2:E$9997,A1617)</f>
        <v>0</v>
      </c>
      <c r="D1617">
        <f>COUNTIF(Arrivi!F$2:F$9959,B1617)</f>
        <v>0</v>
      </c>
    </row>
    <row r="1618" spans="1:4" x14ac:dyDescent="0.2">
      <c r="A1618" s="4">
        <v>1617</v>
      </c>
      <c r="B1618" s="51" t="s">
        <v>1823</v>
      </c>
      <c r="C1618">
        <f>COUNTIF(Atleti!E$2:E$9997,A1618)</f>
        <v>4</v>
      </c>
      <c r="D1618">
        <f>COUNTIF(Arrivi!F$2:F$9959,B1618)</f>
        <v>3</v>
      </c>
    </row>
    <row r="1619" spans="1:4" x14ac:dyDescent="0.2">
      <c r="A1619" s="4">
        <v>1618</v>
      </c>
      <c r="B1619" s="51" t="s">
        <v>1824</v>
      </c>
      <c r="C1619">
        <f>COUNTIF(Atleti!E$2:E$9997,A1619)</f>
        <v>0</v>
      </c>
      <c r="D1619">
        <f>COUNTIF(Arrivi!F$2:F$9959,B1619)</f>
        <v>0</v>
      </c>
    </row>
    <row r="1620" spans="1:4" x14ac:dyDescent="0.2">
      <c r="A1620" s="4">
        <v>1619</v>
      </c>
      <c r="B1620" s="51" t="s">
        <v>1825</v>
      </c>
      <c r="C1620">
        <f>COUNTIF(Atleti!E$2:E$9997,A1620)</f>
        <v>0</v>
      </c>
      <c r="D1620">
        <f>COUNTIF(Arrivi!F$2:F$9959,B1620)</f>
        <v>0</v>
      </c>
    </row>
    <row r="1621" spans="1:4" x14ac:dyDescent="0.2">
      <c r="A1621" s="4">
        <v>1620</v>
      </c>
      <c r="B1621" s="51" t="s">
        <v>1826</v>
      </c>
      <c r="C1621">
        <f>COUNTIF(Atleti!E$2:E$9997,A1621)</f>
        <v>0</v>
      </c>
      <c r="D1621">
        <f>COUNTIF(Arrivi!F$2:F$9959,B1621)</f>
        <v>0</v>
      </c>
    </row>
    <row r="1622" spans="1:4" x14ac:dyDescent="0.2">
      <c r="A1622" s="4">
        <v>1621</v>
      </c>
      <c r="B1622" s="51" t="s">
        <v>1827</v>
      </c>
      <c r="C1622">
        <f>COUNTIF(Atleti!E$2:E$9997,A1622)</f>
        <v>0</v>
      </c>
      <c r="D1622">
        <f>COUNTIF(Arrivi!F$2:F$9959,B1622)</f>
        <v>0</v>
      </c>
    </row>
    <row r="1623" spans="1:4" x14ac:dyDescent="0.2">
      <c r="A1623" s="4">
        <v>1622</v>
      </c>
      <c r="B1623" s="51" t="s">
        <v>1828</v>
      </c>
      <c r="C1623">
        <f>COUNTIF(Atleti!E$2:E$9997,A1623)</f>
        <v>0</v>
      </c>
      <c r="D1623">
        <f>COUNTIF(Arrivi!F$2:F$9959,B1623)</f>
        <v>0</v>
      </c>
    </row>
    <row r="1624" spans="1:4" x14ac:dyDescent="0.2">
      <c r="A1624" s="4">
        <v>1623</v>
      </c>
      <c r="B1624" s="51" t="s">
        <v>1829</v>
      </c>
      <c r="C1624">
        <f>COUNTIF(Atleti!E$2:E$9997,A1624)</f>
        <v>0</v>
      </c>
      <c r="D1624">
        <f>COUNTIF(Arrivi!F$2:F$9959,B1624)</f>
        <v>0</v>
      </c>
    </row>
    <row r="1625" spans="1:4" x14ac:dyDescent="0.2">
      <c r="A1625" s="4">
        <v>1624</v>
      </c>
      <c r="B1625" s="51" t="s">
        <v>1830</v>
      </c>
      <c r="C1625">
        <f>COUNTIF(Atleti!E$2:E$9997,A1625)</f>
        <v>0</v>
      </c>
      <c r="D1625">
        <f>COUNTIF(Arrivi!F$2:F$9959,B1625)</f>
        <v>0</v>
      </c>
    </row>
    <row r="1626" spans="1:4" x14ac:dyDescent="0.2">
      <c r="A1626" s="4">
        <v>1625</v>
      </c>
      <c r="B1626" s="51" t="s">
        <v>1831</v>
      </c>
      <c r="C1626">
        <f>COUNTIF(Atleti!E$2:E$9997,A1626)</f>
        <v>0</v>
      </c>
      <c r="D1626">
        <f>COUNTIF(Arrivi!F$2:F$9959,B1626)</f>
        <v>0</v>
      </c>
    </row>
    <row r="1627" spans="1:4" x14ac:dyDescent="0.2">
      <c r="A1627" s="4">
        <v>1626</v>
      </c>
      <c r="B1627" s="51" t="s">
        <v>1832</v>
      </c>
      <c r="C1627">
        <f>COUNTIF(Atleti!E$2:E$9997,A1627)</f>
        <v>0</v>
      </c>
      <c r="D1627">
        <f>COUNTIF(Arrivi!F$2:F$9959,B1627)</f>
        <v>0</v>
      </c>
    </row>
    <row r="1628" spans="1:4" x14ac:dyDescent="0.2">
      <c r="A1628" s="4">
        <v>1627</v>
      </c>
      <c r="B1628" s="51" t="s">
        <v>1833</v>
      </c>
      <c r="C1628">
        <f>COUNTIF(Atleti!E$2:E$9997,A1628)</f>
        <v>0</v>
      </c>
      <c r="D1628">
        <f>COUNTIF(Arrivi!F$2:F$9959,B1628)</f>
        <v>0</v>
      </c>
    </row>
    <row r="1629" spans="1:4" x14ac:dyDescent="0.2">
      <c r="A1629" s="4">
        <v>1628</v>
      </c>
      <c r="B1629" s="51" t="s">
        <v>1834</v>
      </c>
      <c r="C1629">
        <f>COUNTIF(Atleti!E$2:E$9997,A1629)</f>
        <v>0</v>
      </c>
      <c r="D1629">
        <f>COUNTIF(Arrivi!F$2:F$9959,B1629)</f>
        <v>0</v>
      </c>
    </row>
    <row r="1630" spans="1:4" x14ac:dyDescent="0.2">
      <c r="A1630" s="4">
        <v>1629</v>
      </c>
      <c r="B1630" s="51" t="s">
        <v>1835</v>
      </c>
      <c r="C1630">
        <f>COUNTIF(Atleti!E$2:E$9997,A1630)</f>
        <v>0</v>
      </c>
      <c r="D1630">
        <f>COUNTIF(Arrivi!F$2:F$9959,B1630)</f>
        <v>0</v>
      </c>
    </row>
    <row r="1631" spans="1:4" x14ac:dyDescent="0.2">
      <c r="A1631" s="4">
        <v>1630</v>
      </c>
      <c r="B1631" s="51" t="s">
        <v>1836</v>
      </c>
      <c r="C1631">
        <f>COUNTIF(Atleti!E$2:E$9997,A1631)</f>
        <v>0</v>
      </c>
      <c r="D1631">
        <f>COUNTIF(Arrivi!F$2:F$9959,B1631)</f>
        <v>0</v>
      </c>
    </row>
    <row r="1632" spans="1:4" x14ac:dyDescent="0.2">
      <c r="A1632" s="4">
        <v>1631</v>
      </c>
      <c r="B1632" s="51" t="s">
        <v>1837</v>
      </c>
      <c r="C1632">
        <f>COUNTIF(Atleti!E$2:E$9997,A1632)</f>
        <v>0</v>
      </c>
      <c r="D1632">
        <f>COUNTIF(Arrivi!F$2:F$9959,B1632)</f>
        <v>0</v>
      </c>
    </row>
    <row r="1633" spans="1:4" x14ac:dyDescent="0.2">
      <c r="A1633" s="4">
        <v>1632</v>
      </c>
      <c r="B1633" s="51" t="s">
        <v>1838</v>
      </c>
      <c r="C1633">
        <f>COUNTIF(Atleti!E$2:E$9997,A1633)</f>
        <v>0</v>
      </c>
      <c r="D1633">
        <f>COUNTIF(Arrivi!F$2:F$9959,B1633)</f>
        <v>0</v>
      </c>
    </row>
    <row r="1634" spans="1:4" x14ac:dyDescent="0.2">
      <c r="A1634" s="4">
        <v>1633</v>
      </c>
      <c r="B1634" s="51" t="s">
        <v>1839</v>
      </c>
      <c r="C1634">
        <f>COUNTIF(Atleti!E$2:E$9997,A1634)</f>
        <v>0</v>
      </c>
      <c r="D1634">
        <f>COUNTIF(Arrivi!F$2:F$9959,B1634)</f>
        <v>0</v>
      </c>
    </row>
    <row r="1635" spans="1:4" x14ac:dyDescent="0.2">
      <c r="A1635" s="4">
        <v>1634</v>
      </c>
      <c r="B1635" s="51" t="s">
        <v>1840</v>
      </c>
      <c r="C1635">
        <f>COUNTIF(Atleti!E$2:E$9997,A1635)</f>
        <v>0</v>
      </c>
      <c r="D1635">
        <f>COUNTIF(Arrivi!F$2:F$9959,B1635)</f>
        <v>0</v>
      </c>
    </row>
    <row r="1636" spans="1:4" x14ac:dyDescent="0.2">
      <c r="A1636" s="4">
        <v>1635</v>
      </c>
      <c r="B1636" s="51" t="s">
        <v>1841</v>
      </c>
      <c r="C1636">
        <f>COUNTIF(Atleti!E$2:E$9997,A1636)</f>
        <v>0</v>
      </c>
      <c r="D1636">
        <f>COUNTIF(Arrivi!F$2:F$9959,B1636)</f>
        <v>0</v>
      </c>
    </row>
    <row r="1637" spans="1:4" x14ac:dyDescent="0.2">
      <c r="A1637" s="4">
        <v>1636</v>
      </c>
      <c r="B1637" s="51" t="s">
        <v>1842</v>
      </c>
      <c r="C1637">
        <f>COUNTIF(Atleti!E$2:E$9997,A1637)</f>
        <v>0</v>
      </c>
      <c r="D1637">
        <f>COUNTIF(Arrivi!F$2:F$9959,B1637)</f>
        <v>0</v>
      </c>
    </row>
    <row r="1638" spans="1:4" x14ac:dyDescent="0.2">
      <c r="A1638" s="4">
        <v>1637</v>
      </c>
      <c r="B1638" s="51" t="s">
        <v>1843</v>
      </c>
      <c r="C1638">
        <f>COUNTIF(Atleti!E$2:E$9997,A1638)</f>
        <v>0</v>
      </c>
      <c r="D1638">
        <f>COUNTIF(Arrivi!F$2:F$9959,B1638)</f>
        <v>0</v>
      </c>
    </row>
    <row r="1639" spans="1:4" x14ac:dyDescent="0.2">
      <c r="A1639" s="4">
        <v>1638</v>
      </c>
      <c r="B1639" s="51" t="s">
        <v>1844</v>
      </c>
      <c r="C1639">
        <f>COUNTIF(Atleti!E$2:E$9997,A1639)</f>
        <v>0</v>
      </c>
      <c r="D1639">
        <f>COUNTIF(Arrivi!F$2:F$9959,B1639)</f>
        <v>0</v>
      </c>
    </row>
    <row r="1640" spans="1:4" x14ac:dyDescent="0.2">
      <c r="A1640" s="4">
        <v>1639</v>
      </c>
      <c r="B1640" s="51" t="s">
        <v>1845</v>
      </c>
      <c r="C1640">
        <f>COUNTIF(Atleti!E$2:E$9997,A1640)</f>
        <v>0</v>
      </c>
      <c r="D1640">
        <f>COUNTIF(Arrivi!F$2:F$9959,B1640)</f>
        <v>0</v>
      </c>
    </row>
    <row r="1641" spans="1:4" x14ac:dyDescent="0.2">
      <c r="A1641" s="4">
        <v>1640</v>
      </c>
      <c r="B1641" s="51" t="s">
        <v>1846</v>
      </c>
      <c r="C1641">
        <f>COUNTIF(Atleti!E$2:E$9997,A1641)</f>
        <v>0</v>
      </c>
      <c r="D1641">
        <f>COUNTIF(Arrivi!F$2:F$9959,B1641)</f>
        <v>0</v>
      </c>
    </row>
    <row r="1642" spans="1:4" x14ac:dyDescent="0.2">
      <c r="A1642" s="4">
        <v>1641</v>
      </c>
      <c r="B1642" s="51" t="s">
        <v>1847</v>
      </c>
      <c r="C1642">
        <f>COUNTIF(Atleti!E$2:E$9997,A1642)</f>
        <v>0</v>
      </c>
      <c r="D1642">
        <f>COUNTIF(Arrivi!F$2:F$9959,B1642)</f>
        <v>0</v>
      </c>
    </row>
    <row r="1643" spans="1:4" x14ac:dyDescent="0.2">
      <c r="A1643" s="4">
        <v>1642</v>
      </c>
      <c r="B1643" s="51" t="s">
        <v>1848</v>
      </c>
      <c r="C1643">
        <f>COUNTIF(Atleti!E$2:E$9997,A1643)</f>
        <v>0</v>
      </c>
      <c r="D1643">
        <f>COUNTIF(Arrivi!F$2:F$9959,B1643)</f>
        <v>0</v>
      </c>
    </row>
    <row r="1644" spans="1:4" x14ac:dyDescent="0.2">
      <c r="A1644" s="4">
        <v>1643</v>
      </c>
      <c r="B1644" s="51" t="s">
        <v>1849</v>
      </c>
      <c r="C1644">
        <f>COUNTIF(Atleti!E$2:E$9997,A1644)</f>
        <v>0</v>
      </c>
      <c r="D1644">
        <f>COUNTIF(Arrivi!F$2:F$9959,B1644)</f>
        <v>0</v>
      </c>
    </row>
    <row r="1645" spans="1:4" x14ac:dyDescent="0.2">
      <c r="A1645" s="4">
        <v>1644</v>
      </c>
      <c r="B1645" s="51" t="s">
        <v>1850</v>
      </c>
      <c r="C1645">
        <f>COUNTIF(Atleti!E$2:E$9997,A1645)</f>
        <v>0</v>
      </c>
      <c r="D1645">
        <f>COUNTIF(Arrivi!F$2:F$9959,B1645)</f>
        <v>0</v>
      </c>
    </row>
    <row r="1646" spans="1:4" x14ac:dyDescent="0.2">
      <c r="A1646" s="4">
        <v>1645</v>
      </c>
      <c r="B1646" s="51" t="s">
        <v>1851</v>
      </c>
      <c r="C1646">
        <f>COUNTIF(Atleti!E$2:E$9997,A1646)</f>
        <v>0</v>
      </c>
      <c r="D1646">
        <f>COUNTIF(Arrivi!F$2:F$9959,B1646)</f>
        <v>0</v>
      </c>
    </row>
    <row r="1647" spans="1:4" x14ac:dyDescent="0.2">
      <c r="A1647" s="4">
        <v>1646</v>
      </c>
      <c r="B1647" s="51" t="s">
        <v>1852</v>
      </c>
      <c r="C1647">
        <f>COUNTIF(Atleti!E$2:E$9997,A1647)</f>
        <v>0</v>
      </c>
      <c r="D1647">
        <f>COUNTIF(Arrivi!F$2:F$9959,B1647)</f>
        <v>0</v>
      </c>
    </row>
    <row r="1648" spans="1:4" x14ac:dyDescent="0.2">
      <c r="A1648" s="4">
        <v>1647</v>
      </c>
      <c r="B1648" s="51" t="s">
        <v>1853</v>
      </c>
      <c r="C1648">
        <f>COUNTIF(Atleti!E$2:E$9997,A1648)</f>
        <v>0</v>
      </c>
      <c r="D1648">
        <f>COUNTIF(Arrivi!F$2:F$9959,B1648)</f>
        <v>0</v>
      </c>
    </row>
    <row r="1649" spans="1:4" x14ac:dyDescent="0.2">
      <c r="A1649" s="4">
        <v>1648</v>
      </c>
      <c r="B1649" s="51" t="s">
        <v>1854</v>
      </c>
      <c r="C1649">
        <f>COUNTIF(Atleti!E$2:E$9997,A1649)</f>
        <v>0</v>
      </c>
      <c r="D1649">
        <f>COUNTIF(Arrivi!F$2:F$9959,B1649)</f>
        <v>0</v>
      </c>
    </row>
    <row r="1650" spans="1:4" x14ac:dyDescent="0.2">
      <c r="A1650" s="4">
        <v>1649</v>
      </c>
      <c r="B1650" s="51" t="s">
        <v>1855</v>
      </c>
      <c r="C1650">
        <f>COUNTIF(Atleti!E$2:E$9997,A1650)</f>
        <v>0</v>
      </c>
      <c r="D1650">
        <f>COUNTIF(Arrivi!F$2:F$9959,B1650)</f>
        <v>0</v>
      </c>
    </row>
    <row r="1651" spans="1:4" x14ac:dyDescent="0.2">
      <c r="A1651" s="4">
        <v>1650</v>
      </c>
      <c r="B1651" s="51" t="s">
        <v>1856</v>
      </c>
      <c r="C1651">
        <f>COUNTIF(Atleti!E$2:E$9997,A1651)</f>
        <v>0</v>
      </c>
      <c r="D1651">
        <f>COUNTIF(Arrivi!F$2:F$9959,B1651)</f>
        <v>0</v>
      </c>
    </row>
    <row r="1652" spans="1:4" x14ac:dyDescent="0.2">
      <c r="A1652" s="4">
        <v>1651</v>
      </c>
      <c r="B1652" s="51" t="s">
        <v>1857</v>
      </c>
      <c r="C1652">
        <f>COUNTIF(Atleti!E$2:E$9997,A1652)</f>
        <v>0</v>
      </c>
      <c r="D1652">
        <f>COUNTIF(Arrivi!F$2:F$9959,B1652)</f>
        <v>0</v>
      </c>
    </row>
    <row r="1653" spans="1:4" x14ac:dyDescent="0.2">
      <c r="A1653" s="4">
        <v>1652</v>
      </c>
      <c r="B1653" s="51" t="s">
        <v>1858</v>
      </c>
      <c r="C1653">
        <f>COUNTIF(Atleti!E$2:E$9997,A1653)</f>
        <v>8</v>
      </c>
      <c r="D1653">
        <f>COUNTIF(Arrivi!F$2:F$9959,B1653)</f>
        <v>8</v>
      </c>
    </row>
    <row r="1654" spans="1:4" x14ac:dyDescent="0.2">
      <c r="A1654" s="4">
        <v>1653</v>
      </c>
      <c r="B1654" s="51" t="s">
        <v>1859</v>
      </c>
      <c r="C1654">
        <f>COUNTIF(Atleti!E$2:E$9997,A1654)</f>
        <v>0</v>
      </c>
      <c r="D1654">
        <f>COUNTIF(Arrivi!F$2:F$9959,B1654)</f>
        <v>0</v>
      </c>
    </row>
    <row r="1655" spans="1:4" x14ac:dyDescent="0.2">
      <c r="A1655" s="4">
        <v>1654</v>
      </c>
      <c r="B1655" s="51" t="s">
        <v>1860</v>
      </c>
      <c r="C1655">
        <f>COUNTIF(Atleti!E$2:E$9997,A1655)</f>
        <v>0</v>
      </c>
      <c r="D1655">
        <f>COUNTIF(Arrivi!F$2:F$9959,B1655)</f>
        <v>0</v>
      </c>
    </row>
    <row r="1656" spans="1:4" x14ac:dyDescent="0.2">
      <c r="A1656" s="4">
        <v>1655</v>
      </c>
      <c r="B1656" s="51" t="s">
        <v>1861</v>
      </c>
      <c r="C1656">
        <f>COUNTIF(Atleti!E$2:E$9997,A1656)</f>
        <v>0</v>
      </c>
      <c r="D1656">
        <f>COUNTIF(Arrivi!F$2:F$9959,B1656)</f>
        <v>0</v>
      </c>
    </row>
    <row r="1657" spans="1:4" x14ac:dyDescent="0.2">
      <c r="A1657" s="4">
        <v>1656</v>
      </c>
      <c r="B1657" s="51" t="s">
        <v>1862</v>
      </c>
      <c r="C1657">
        <f>COUNTIF(Atleti!E$2:E$9997,A1657)</f>
        <v>0</v>
      </c>
      <c r="D1657">
        <f>COUNTIF(Arrivi!F$2:F$9959,B1657)</f>
        <v>0</v>
      </c>
    </row>
    <row r="1658" spans="1:4" x14ac:dyDescent="0.2">
      <c r="A1658" s="4">
        <v>1657</v>
      </c>
      <c r="B1658" s="51" t="s">
        <v>1863</v>
      </c>
      <c r="C1658">
        <f>COUNTIF(Atleti!E$2:E$9997,A1658)</f>
        <v>0</v>
      </c>
      <c r="D1658">
        <f>COUNTIF(Arrivi!F$2:F$9959,B1658)</f>
        <v>0</v>
      </c>
    </row>
    <row r="1659" spans="1:4" x14ac:dyDescent="0.2">
      <c r="A1659" s="4">
        <v>1658</v>
      </c>
      <c r="B1659" s="51" t="s">
        <v>2239</v>
      </c>
      <c r="C1659">
        <f>COUNTIF(Atleti!E$2:E$9997,A1659)</f>
        <v>0</v>
      </c>
      <c r="D1659">
        <f>COUNTIF(Arrivi!F$2:F$9959,B1659)</f>
        <v>0</v>
      </c>
    </row>
    <row r="1660" spans="1:4" x14ac:dyDescent="0.2">
      <c r="A1660" s="4">
        <v>1659</v>
      </c>
      <c r="B1660" s="51" t="s">
        <v>1864</v>
      </c>
      <c r="C1660">
        <f>COUNTIF(Atleti!E$2:E$9997,A1660)</f>
        <v>0</v>
      </c>
      <c r="D1660">
        <f>COUNTIF(Arrivi!F$2:F$9959,B1660)</f>
        <v>0</v>
      </c>
    </row>
    <row r="1661" spans="1:4" x14ac:dyDescent="0.2">
      <c r="A1661" s="4">
        <v>1660</v>
      </c>
      <c r="B1661" s="51" t="s">
        <v>1865</v>
      </c>
      <c r="C1661">
        <f>COUNTIF(Atleti!E$2:E$9997,A1661)</f>
        <v>0</v>
      </c>
      <c r="D1661">
        <f>COUNTIF(Arrivi!F$2:F$9959,B1661)</f>
        <v>0</v>
      </c>
    </row>
    <row r="1662" spans="1:4" x14ac:dyDescent="0.2">
      <c r="A1662" s="4">
        <v>1661</v>
      </c>
      <c r="B1662" s="51" t="s">
        <v>1866</v>
      </c>
      <c r="C1662">
        <f>COUNTIF(Atleti!E$2:E$9997,A1662)</f>
        <v>0</v>
      </c>
      <c r="D1662">
        <f>COUNTIF(Arrivi!F$2:F$9959,B1662)</f>
        <v>0</v>
      </c>
    </row>
    <row r="1663" spans="1:4" x14ac:dyDescent="0.2">
      <c r="A1663" s="4">
        <v>1662</v>
      </c>
      <c r="B1663" s="51" t="s">
        <v>1867</v>
      </c>
      <c r="C1663">
        <f>COUNTIF(Atleti!E$2:E$9997,A1663)</f>
        <v>7</v>
      </c>
      <c r="D1663">
        <f>COUNTIF(Arrivi!F$2:F$9959,B1663)</f>
        <v>5</v>
      </c>
    </row>
    <row r="1664" spans="1:4" x14ac:dyDescent="0.2">
      <c r="A1664" s="4">
        <v>1663</v>
      </c>
      <c r="B1664" s="51" t="s">
        <v>1868</v>
      </c>
      <c r="C1664">
        <f>COUNTIF(Atleti!E$2:E$9997,A1664)</f>
        <v>0</v>
      </c>
      <c r="D1664">
        <f>COUNTIF(Arrivi!F$2:F$9959,B1664)</f>
        <v>0</v>
      </c>
    </row>
    <row r="1665" spans="1:4" x14ac:dyDescent="0.2">
      <c r="A1665" s="4">
        <v>1664</v>
      </c>
      <c r="B1665" s="51" t="s">
        <v>1869</v>
      </c>
      <c r="C1665">
        <f>COUNTIF(Atleti!E$2:E$9997,A1665)</f>
        <v>0</v>
      </c>
      <c r="D1665">
        <f>COUNTIF(Arrivi!F$2:F$9959,B1665)</f>
        <v>0</v>
      </c>
    </row>
    <row r="1666" spans="1:4" x14ac:dyDescent="0.2">
      <c r="A1666" s="4">
        <v>1665</v>
      </c>
      <c r="B1666" s="51" t="s">
        <v>1870</v>
      </c>
      <c r="C1666">
        <f>COUNTIF(Atleti!E$2:E$9997,A1666)</f>
        <v>0</v>
      </c>
      <c r="D1666">
        <f>COUNTIF(Arrivi!F$2:F$9959,B1666)</f>
        <v>0</v>
      </c>
    </row>
    <row r="1667" spans="1:4" x14ac:dyDescent="0.2">
      <c r="A1667" s="4">
        <v>1666</v>
      </c>
      <c r="B1667" s="51" t="s">
        <v>1871</v>
      </c>
      <c r="C1667">
        <f>COUNTIF(Atleti!E$2:E$9997,A1667)</f>
        <v>0</v>
      </c>
      <c r="D1667">
        <f>COUNTIF(Arrivi!F$2:F$9959,B1667)</f>
        <v>0</v>
      </c>
    </row>
    <row r="1668" spans="1:4" x14ac:dyDescent="0.2">
      <c r="A1668" s="4">
        <v>1667</v>
      </c>
      <c r="B1668" s="51" t="s">
        <v>1872</v>
      </c>
      <c r="C1668">
        <f>COUNTIF(Atleti!E$2:E$9997,A1668)</f>
        <v>0</v>
      </c>
      <c r="D1668">
        <f>COUNTIF(Arrivi!F$2:F$9959,B1668)</f>
        <v>0</v>
      </c>
    </row>
    <row r="1669" spans="1:4" x14ac:dyDescent="0.2">
      <c r="A1669" s="4">
        <v>1668</v>
      </c>
      <c r="B1669" s="51" t="s">
        <v>1873</v>
      </c>
      <c r="C1669">
        <f>COUNTIF(Atleti!E$2:E$9997,A1669)</f>
        <v>0</v>
      </c>
      <c r="D1669">
        <f>COUNTIF(Arrivi!F$2:F$9959,B1669)</f>
        <v>0</v>
      </c>
    </row>
    <row r="1670" spans="1:4" x14ac:dyDescent="0.2">
      <c r="A1670" s="4">
        <v>1669</v>
      </c>
      <c r="B1670" s="51" t="s">
        <v>1874</v>
      </c>
      <c r="C1670">
        <f>COUNTIF(Atleti!E$2:E$9997,A1670)</f>
        <v>0</v>
      </c>
      <c r="D1670">
        <f>COUNTIF(Arrivi!F$2:F$9959,B1670)</f>
        <v>0</v>
      </c>
    </row>
    <row r="1671" spans="1:4" x14ac:dyDescent="0.2">
      <c r="A1671" s="4">
        <v>1670</v>
      </c>
      <c r="B1671" s="51" t="s">
        <v>1875</v>
      </c>
      <c r="C1671">
        <f>COUNTIF(Atleti!E$2:E$9997,A1671)</f>
        <v>0</v>
      </c>
      <c r="D1671">
        <f>COUNTIF(Arrivi!F$2:F$9959,B1671)</f>
        <v>0</v>
      </c>
    </row>
    <row r="1672" spans="1:4" x14ac:dyDescent="0.2">
      <c r="A1672" s="4">
        <v>1671</v>
      </c>
      <c r="B1672" s="51" t="s">
        <v>1876</v>
      </c>
      <c r="C1672">
        <f>COUNTIF(Atleti!E$2:E$9997,A1672)</f>
        <v>0</v>
      </c>
      <c r="D1672">
        <f>COUNTIF(Arrivi!F$2:F$9959,B1672)</f>
        <v>0</v>
      </c>
    </row>
    <row r="1673" spans="1:4" x14ac:dyDescent="0.2">
      <c r="A1673" s="4">
        <v>1672</v>
      </c>
      <c r="B1673" s="51" t="s">
        <v>1877</v>
      </c>
      <c r="C1673">
        <f>COUNTIF(Atleti!E$2:E$9997,A1673)</f>
        <v>0</v>
      </c>
      <c r="D1673">
        <f>COUNTIF(Arrivi!F$2:F$9959,B1673)</f>
        <v>0</v>
      </c>
    </row>
    <row r="1674" spans="1:4" x14ac:dyDescent="0.2">
      <c r="A1674" s="4">
        <v>1673</v>
      </c>
      <c r="B1674" s="51" t="s">
        <v>1878</v>
      </c>
      <c r="C1674">
        <f>COUNTIF(Atleti!E$2:E$9997,A1674)</f>
        <v>0</v>
      </c>
      <c r="D1674">
        <f>COUNTIF(Arrivi!F$2:F$9959,B1674)</f>
        <v>0</v>
      </c>
    </row>
    <row r="1675" spans="1:4" x14ac:dyDescent="0.2">
      <c r="A1675" s="4">
        <v>1674</v>
      </c>
      <c r="B1675" s="51" t="s">
        <v>1879</v>
      </c>
      <c r="C1675">
        <f>COUNTIF(Atleti!E$2:E$9997,A1675)</f>
        <v>1</v>
      </c>
      <c r="D1675">
        <f>COUNTIF(Arrivi!F$2:F$9959,B1675)</f>
        <v>1</v>
      </c>
    </row>
    <row r="1676" spans="1:4" x14ac:dyDescent="0.2">
      <c r="A1676" s="4">
        <v>1675</v>
      </c>
      <c r="B1676" s="51" t="s">
        <v>1880</v>
      </c>
      <c r="C1676">
        <f>COUNTIF(Atleti!E$2:E$9997,A1676)</f>
        <v>0</v>
      </c>
      <c r="D1676">
        <f>COUNTIF(Arrivi!F$2:F$9959,B1676)</f>
        <v>0</v>
      </c>
    </row>
    <row r="1677" spans="1:4" x14ac:dyDescent="0.2">
      <c r="A1677" s="4">
        <v>1676</v>
      </c>
      <c r="B1677" s="51" t="s">
        <v>1881</v>
      </c>
      <c r="C1677">
        <f>COUNTIF(Atleti!E$2:E$9997,A1677)</f>
        <v>0</v>
      </c>
      <c r="D1677">
        <f>COUNTIF(Arrivi!F$2:F$9959,B1677)</f>
        <v>0</v>
      </c>
    </row>
    <row r="1678" spans="1:4" x14ac:dyDescent="0.2">
      <c r="A1678" s="4">
        <v>1677</v>
      </c>
      <c r="B1678" s="51" t="s">
        <v>1882</v>
      </c>
      <c r="C1678">
        <f>COUNTIF(Atleti!E$2:E$9997,A1678)</f>
        <v>0</v>
      </c>
      <c r="D1678">
        <f>COUNTIF(Arrivi!F$2:F$9959,B1678)</f>
        <v>0</v>
      </c>
    </row>
    <row r="1679" spans="1:4" x14ac:dyDescent="0.2">
      <c r="A1679" s="4">
        <v>1678</v>
      </c>
      <c r="B1679" s="51" t="s">
        <v>1883</v>
      </c>
      <c r="C1679">
        <f>COUNTIF(Atleti!E$2:E$9997,A1679)</f>
        <v>0</v>
      </c>
      <c r="D1679">
        <f>COUNTIF(Arrivi!F$2:F$9959,B1679)</f>
        <v>0</v>
      </c>
    </row>
    <row r="1680" spans="1:4" x14ac:dyDescent="0.2">
      <c r="A1680" s="4">
        <v>1679</v>
      </c>
      <c r="B1680" s="51" t="s">
        <v>1884</v>
      </c>
      <c r="C1680">
        <f>COUNTIF(Atleti!E$2:E$9997,A1680)</f>
        <v>0</v>
      </c>
      <c r="D1680">
        <f>COUNTIF(Arrivi!F$2:F$9959,B1680)</f>
        <v>0</v>
      </c>
    </row>
    <row r="1681" spans="1:4" x14ac:dyDescent="0.2">
      <c r="A1681" s="4">
        <v>1680</v>
      </c>
      <c r="B1681" s="51" t="s">
        <v>1885</v>
      </c>
      <c r="C1681">
        <f>COUNTIF(Atleti!E$2:E$9997,A1681)</f>
        <v>0</v>
      </c>
      <c r="D1681">
        <f>COUNTIF(Arrivi!F$2:F$9959,B1681)</f>
        <v>0</v>
      </c>
    </row>
    <row r="1682" spans="1:4" x14ac:dyDescent="0.2">
      <c r="A1682" s="4">
        <v>1681</v>
      </c>
      <c r="B1682" s="51" t="s">
        <v>1886</v>
      </c>
      <c r="C1682">
        <f>COUNTIF(Atleti!E$2:E$9997,A1682)</f>
        <v>0</v>
      </c>
      <c r="D1682">
        <f>COUNTIF(Arrivi!F$2:F$9959,B1682)</f>
        <v>0</v>
      </c>
    </row>
    <row r="1683" spans="1:4" x14ac:dyDescent="0.2">
      <c r="A1683" s="4">
        <v>1682</v>
      </c>
      <c r="B1683" s="51" t="s">
        <v>1887</v>
      </c>
      <c r="C1683">
        <f>COUNTIF(Atleti!E$2:E$9997,A1683)</f>
        <v>0</v>
      </c>
      <c r="D1683">
        <f>COUNTIF(Arrivi!F$2:F$9959,B1683)</f>
        <v>0</v>
      </c>
    </row>
    <row r="1684" spans="1:4" x14ac:dyDescent="0.2">
      <c r="A1684" s="4">
        <v>1683</v>
      </c>
      <c r="B1684" s="51" t="s">
        <v>1888</v>
      </c>
      <c r="C1684">
        <f>COUNTIF(Atleti!E$2:E$9997,A1684)</f>
        <v>0</v>
      </c>
      <c r="D1684">
        <f>COUNTIF(Arrivi!F$2:F$9959,B1684)</f>
        <v>0</v>
      </c>
    </row>
    <row r="1685" spans="1:4" x14ac:dyDescent="0.2">
      <c r="A1685" s="4">
        <v>1684</v>
      </c>
      <c r="B1685" s="51" t="s">
        <v>1889</v>
      </c>
      <c r="C1685">
        <f>COUNTIF(Atleti!E$2:E$9997,A1685)</f>
        <v>0</v>
      </c>
      <c r="D1685">
        <f>COUNTIF(Arrivi!F$2:F$9959,B1685)</f>
        <v>0</v>
      </c>
    </row>
    <row r="1686" spans="1:4" x14ac:dyDescent="0.2">
      <c r="A1686" s="4">
        <v>1685</v>
      </c>
      <c r="B1686" s="51" t="s">
        <v>1890</v>
      </c>
      <c r="C1686">
        <f>COUNTIF(Atleti!E$2:E$9997,A1686)</f>
        <v>0</v>
      </c>
      <c r="D1686">
        <f>COUNTIF(Arrivi!F$2:F$9959,B1686)</f>
        <v>0</v>
      </c>
    </row>
    <row r="1687" spans="1:4" x14ac:dyDescent="0.2">
      <c r="A1687" s="4">
        <v>1686</v>
      </c>
      <c r="B1687" s="51" t="s">
        <v>1891</v>
      </c>
      <c r="C1687">
        <f>COUNTIF(Atleti!E$2:E$9997,A1687)</f>
        <v>0</v>
      </c>
      <c r="D1687">
        <f>COUNTIF(Arrivi!F$2:F$9959,B1687)</f>
        <v>0</v>
      </c>
    </row>
    <row r="1688" spans="1:4" x14ac:dyDescent="0.2">
      <c r="A1688" s="4">
        <v>1687</v>
      </c>
      <c r="B1688" s="51" t="s">
        <v>1892</v>
      </c>
      <c r="C1688">
        <f>COUNTIF(Atleti!E$2:E$9997,A1688)</f>
        <v>0</v>
      </c>
      <c r="D1688">
        <f>COUNTIF(Arrivi!F$2:F$9959,B1688)</f>
        <v>0</v>
      </c>
    </row>
    <row r="1689" spans="1:4" x14ac:dyDescent="0.2">
      <c r="A1689" s="4">
        <v>1688</v>
      </c>
      <c r="B1689" s="51" t="s">
        <v>1893</v>
      </c>
      <c r="C1689">
        <f>COUNTIF(Atleti!E$2:E$9997,A1689)</f>
        <v>0</v>
      </c>
      <c r="D1689">
        <f>COUNTIF(Arrivi!F$2:F$9959,B1689)</f>
        <v>0</v>
      </c>
    </row>
    <row r="1690" spans="1:4" x14ac:dyDescent="0.2">
      <c r="A1690" s="4">
        <v>1689</v>
      </c>
      <c r="B1690" s="51" t="s">
        <v>1894</v>
      </c>
      <c r="C1690">
        <f>COUNTIF(Atleti!E$2:E$9997,A1690)</f>
        <v>0</v>
      </c>
      <c r="D1690">
        <f>COUNTIF(Arrivi!F$2:F$9959,B1690)</f>
        <v>0</v>
      </c>
    </row>
    <row r="1691" spans="1:4" x14ac:dyDescent="0.2">
      <c r="A1691" s="4">
        <v>1690</v>
      </c>
      <c r="B1691" s="51" t="s">
        <v>1895</v>
      </c>
      <c r="C1691">
        <f>COUNTIF(Atleti!E$2:E$9997,A1691)</f>
        <v>0</v>
      </c>
      <c r="D1691">
        <f>COUNTIF(Arrivi!F$2:F$9959,B1691)</f>
        <v>0</v>
      </c>
    </row>
    <row r="1692" spans="1:4" x14ac:dyDescent="0.2">
      <c r="A1692" s="4">
        <v>1691</v>
      </c>
      <c r="B1692" s="51" t="s">
        <v>1896</v>
      </c>
      <c r="C1692">
        <f>COUNTIF(Atleti!E$2:E$9997,A1692)</f>
        <v>1</v>
      </c>
      <c r="D1692">
        <f>COUNTIF(Arrivi!F$2:F$9959,B1692)</f>
        <v>1</v>
      </c>
    </row>
    <row r="1693" spans="1:4" x14ac:dyDescent="0.2">
      <c r="A1693" s="4">
        <v>1692</v>
      </c>
      <c r="B1693" s="51" t="s">
        <v>1897</v>
      </c>
      <c r="C1693">
        <f>COUNTIF(Atleti!E$2:E$9997,A1693)</f>
        <v>0</v>
      </c>
      <c r="D1693">
        <f>COUNTIF(Arrivi!F$2:F$9959,B1693)</f>
        <v>0</v>
      </c>
    </row>
    <row r="1694" spans="1:4" x14ac:dyDescent="0.2">
      <c r="A1694" s="4">
        <v>1693</v>
      </c>
      <c r="B1694" s="51" t="s">
        <v>1898</v>
      </c>
      <c r="C1694">
        <f>COUNTIF(Atleti!E$2:E$9997,A1694)</f>
        <v>0</v>
      </c>
      <c r="D1694">
        <f>COUNTIF(Arrivi!F$2:F$9959,B1694)</f>
        <v>0</v>
      </c>
    </row>
    <row r="1695" spans="1:4" x14ac:dyDescent="0.2">
      <c r="A1695" s="4">
        <v>1694</v>
      </c>
      <c r="B1695" s="51" t="s">
        <v>1899</v>
      </c>
      <c r="C1695">
        <f>COUNTIF(Atleti!E$2:E$9997,A1695)</f>
        <v>0</v>
      </c>
      <c r="D1695">
        <f>COUNTIF(Arrivi!F$2:F$9959,B1695)</f>
        <v>0</v>
      </c>
    </row>
    <row r="1696" spans="1:4" x14ac:dyDescent="0.2">
      <c r="A1696" s="4">
        <v>1695</v>
      </c>
      <c r="B1696" s="51" t="s">
        <v>1900</v>
      </c>
      <c r="C1696">
        <f>COUNTIF(Atleti!E$2:E$9997,A1696)</f>
        <v>0</v>
      </c>
      <c r="D1696">
        <f>COUNTIF(Arrivi!F$2:F$9959,B1696)</f>
        <v>0</v>
      </c>
    </row>
    <row r="1697" spans="1:4" x14ac:dyDescent="0.2">
      <c r="A1697" s="4">
        <v>1696</v>
      </c>
      <c r="B1697" s="51" t="s">
        <v>1901</v>
      </c>
      <c r="C1697">
        <f>COUNTIF(Atleti!E$2:E$9997,A1697)</f>
        <v>0</v>
      </c>
      <c r="D1697">
        <f>COUNTIF(Arrivi!F$2:F$9959,B1697)</f>
        <v>0</v>
      </c>
    </row>
    <row r="1698" spans="1:4" x14ac:dyDescent="0.2">
      <c r="A1698" s="4">
        <v>1697</v>
      </c>
      <c r="B1698" s="51" t="s">
        <v>1902</v>
      </c>
      <c r="C1698">
        <f>COUNTIF(Atleti!E$2:E$9997,A1698)</f>
        <v>0</v>
      </c>
      <c r="D1698">
        <f>COUNTIF(Arrivi!F$2:F$9959,B1698)</f>
        <v>0</v>
      </c>
    </row>
    <row r="1699" spans="1:4" x14ac:dyDescent="0.2">
      <c r="A1699" s="4">
        <v>1698</v>
      </c>
      <c r="B1699" s="51" t="s">
        <v>1903</v>
      </c>
      <c r="C1699">
        <f>COUNTIF(Atleti!E$2:E$9997,A1699)</f>
        <v>0</v>
      </c>
      <c r="D1699">
        <f>COUNTIF(Arrivi!F$2:F$9959,B1699)</f>
        <v>0</v>
      </c>
    </row>
    <row r="1700" spans="1:4" x14ac:dyDescent="0.2">
      <c r="A1700" s="4">
        <v>1699</v>
      </c>
      <c r="B1700" s="51" t="s">
        <v>1904</v>
      </c>
      <c r="C1700">
        <f>COUNTIF(Atleti!E$2:E$9997,A1700)</f>
        <v>0</v>
      </c>
      <c r="D1700">
        <f>COUNTIF(Arrivi!F$2:F$9959,B1700)</f>
        <v>0</v>
      </c>
    </row>
    <row r="1701" spans="1:4" x14ac:dyDescent="0.2">
      <c r="A1701" s="4">
        <v>1700</v>
      </c>
      <c r="B1701" s="51" t="s">
        <v>1905</v>
      </c>
      <c r="C1701">
        <f>COUNTIF(Atleti!E$2:E$9997,A1701)</f>
        <v>0</v>
      </c>
      <c r="D1701">
        <f>COUNTIF(Arrivi!F$2:F$9959,B1701)</f>
        <v>0</v>
      </c>
    </row>
    <row r="1702" spans="1:4" x14ac:dyDescent="0.2">
      <c r="A1702" s="4">
        <v>1701</v>
      </c>
      <c r="B1702" s="51" t="s">
        <v>1906</v>
      </c>
      <c r="C1702">
        <f>COUNTIF(Atleti!E$2:E$9997,A1702)</f>
        <v>0</v>
      </c>
      <c r="D1702">
        <f>COUNTIF(Arrivi!F$2:F$9959,B1702)</f>
        <v>0</v>
      </c>
    </row>
    <row r="1703" spans="1:4" x14ac:dyDescent="0.2">
      <c r="A1703" s="4">
        <v>1702</v>
      </c>
      <c r="B1703" s="51" t="s">
        <v>1907</v>
      </c>
      <c r="C1703">
        <f>COUNTIF(Atleti!E$2:E$9997,A1703)</f>
        <v>0</v>
      </c>
      <c r="D1703">
        <f>COUNTIF(Arrivi!F$2:F$9959,B1703)</f>
        <v>0</v>
      </c>
    </row>
    <row r="1704" spans="1:4" x14ac:dyDescent="0.2">
      <c r="A1704" s="4">
        <v>1703</v>
      </c>
      <c r="B1704" s="51" t="s">
        <v>1908</v>
      </c>
      <c r="C1704">
        <f>COUNTIF(Atleti!E$2:E$9997,A1704)</f>
        <v>0</v>
      </c>
      <c r="D1704">
        <f>COUNTIF(Arrivi!F$2:F$9959,B1704)</f>
        <v>0</v>
      </c>
    </row>
    <row r="1705" spans="1:4" x14ac:dyDescent="0.2">
      <c r="A1705" s="4">
        <v>1704</v>
      </c>
      <c r="B1705" s="51" t="s">
        <v>1909</v>
      </c>
      <c r="C1705">
        <f>COUNTIF(Atleti!E$2:E$9997,A1705)</f>
        <v>0</v>
      </c>
      <c r="D1705">
        <f>COUNTIF(Arrivi!F$2:F$9959,B1705)</f>
        <v>0</v>
      </c>
    </row>
    <row r="1706" spans="1:4" x14ac:dyDescent="0.2">
      <c r="A1706" s="4">
        <v>1705</v>
      </c>
      <c r="B1706" s="51" t="s">
        <v>1910</v>
      </c>
      <c r="C1706">
        <f>COUNTIF(Atleti!E$2:E$9997,A1706)</f>
        <v>0</v>
      </c>
      <c r="D1706">
        <f>COUNTIF(Arrivi!F$2:F$9959,B1706)</f>
        <v>0</v>
      </c>
    </row>
    <row r="1707" spans="1:4" x14ac:dyDescent="0.2">
      <c r="A1707" s="4">
        <v>1706</v>
      </c>
      <c r="B1707" s="51" t="s">
        <v>1911</v>
      </c>
      <c r="C1707">
        <f>COUNTIF(Atleti!E$2:E$9997,A1707)</f>
        <v>0</v>
      </c>
      <c r="D1707">
        <f>COUNTIF(Arrivi!F$2:F$9959,B1707)</f>
        <v>0</v>
      </c>
    </row>
    <row r="1708" spans="1:4" x14ac:dyDescent="0.2">
      <c r="A1708" s="4">
        <v>1707</v>
      </c>
      <c r="B1708" s="51" t="s">
        <v>1912</v>
      </c>
      <c r="C1708">
        <f>COUNTIF(Atleti!E$2:E$9997,A1708)</f>
        <v>0</v>
      </c>
      <c r="D1708">
        <f>COUNTIF(Arrivi!F$2:F$9959,B1708)</f>
        <v>0</v>
      </c>
    </row>
    <row r="1709" spans="1:4" x14ac:dyDescent="0.2">
      <c r="A1709" s="4">
        <v>1708</v>
      </c>
      <c r="B1709" s="51" t="s">
        <v>1913</v>
      </c>
      <c r="C1709">
        <f>COUNTIF(Atleti!E$2:E$9997,A1709)</f>
        <v>0</v>
      </c>
      <c r="D1709">
        <f>COUNTIF(Arrivi!F$2:F$9959,B1709)</f>
        <v>0</v>
      </c>
    </row>
    <row r="1710" spans="1:4" x14ac:dyDescent="0.2">
      <c r="A1710" s="4">
        <v>1709</v>
      </c>
      <c r="B1710" s="51" t="s">
        <v>1914</v>
      </c>
      <c r="C1710">
        <f>COUNTIF(Atleti!E$2:E$9997,A1710)</f>
        <v>0</v>
      </c>
      <c r="D1710">
        <f>COUNTIF(Arrivi!F$2:F$9959,B1710)</f>
        <v>0</v>
      </c>
    </row>
    <row r="1711" spans="1:4" x14ac:dyDescent="0.2">
      <c r="A1711" s="4">
        <v>1710</v>
      </c>
      <c r="B1711" s="51" t="s">
        <v>1915</v>
      </c>
      <c r="C1711">
        <f>COUNTIF(Atleti!E$2:E$9997,A1711)</f>
        <v>0</v>
      </c>
      <c r="D1711">
        <f>COUNTIF(Arrivi!F$2:F$9959,B1711)</f>
        <v>0</v>
      </c>
    </row>
    <row r="1712" spans="1:4" x14ac:dyDescent="0.2">
      <c r="A1712" s="4">
        <v>1711</v>
      </c>
      <c r="B1712" s="51" t="s">
        <v>1916</v>
      </c>
      <c r="C1712">
        <f>COUNTIF(Atleti!E$2:E$9997,A1712)</f>
        <v>0</v>
      </c>
      <c r="D1712">
        <f>COUNTIF(Arrivi!F$2:F$9959,B1712)</f>
        <v>0</v>
      </c>
    </row>
    <row r="1713" spans="1:4" x14ac:dyDescent="0.2">
      <c r="A1713" s="4">
        <v>1712</v>
      </c>
      <c r="B1713" s="51" t="s">
        <v>1917</v>
      </c>
      <c r="C1713">
        <f>COUNTIF(Atleti!E$2:E$9997,A1713)</f>
        <v>0</v>
      </c>
      <c r="D1713">
        <f>COUNTIF(Arrivi!F$2:F$9959,B1713)</f>
        <v>0</v>
      </c>
    </row>
    <row r="1714" spans="1:4" x14ac:dyDescent="0.2">
      <c r="A1714" s="4">
        <v>1713</v>
      </c>
      <c r="B1714" s="51" t="s">
        <v>1918</v>
      </c>
      <c r="C1714">
        <f>COUNTIF(Atleti!E$2:E$9997,A1714)</f>
        <v>0</v>
      </c>
      <c r="D1714">
        <f>COUNTIF(Arrivi!F$2:F$9959,B1714)</f>
        <v>0</v>
      </c>
    </row>
    <row r="1715" spans="1:4" x14ac:dyDescent="0.2">
      <c r="A1715" s="4">
        <v>1714</v>
      </c>
      <c r="B1715" s="51" t="s">
        <v>1919</v>
      </c>
      <c r="C1715">
        <f>COUNTIF(Atleti!E$2:E$9997,A1715)</f>
        <v>0</v>
      </c>
      <c r="D1715">
        <f>COUNTIF(Arrivi!F$2:F$9959,B1715)</f>
        <v>0</v>
      </c>
    </row>
    <row r="1716" spans="1:4" x14ac:dyDescent="0.2">
      <c r="A1716" s="4">
        <v>1715</v>
      </c>
      <c r="B1716" s="51" t="s">
        <v>1920</v>
      </c>
      <c r="C1716">
        <f>COUNTIF(Atleti!E$2:E$9997,A1716)</f>
        <v>0</v>
      </c>
      <c r="D1716">
        <f>COUNTIF(Arrivi!F$2:F$9959,B1716)</f>
        <v>0</v>
      </c>
    </row>
    <row r="1717" spans="1:4" x14ac:dyDescent="0.2">
      <c r="A1717" s="4">
        <v>1716</v>
      </c>
      <c r="B1717" s="51" t="s">
        <v>1921</v>
      </c>
      <c r="C1717">
        <f>COUNTIF(Atleti!E$2:E$9997,A1717)</f>
        <v>0</v>
      </c>
      <c r="D1717">
        <f>COUNTIF(Arrivi!F$2:F$9959,B1717)</f>
        <v>0</v>
      </c>
    </row>
    <row r="1718" spans="1:4" x14ac:dyDescent="0.2">
      <c r="A1718" s="4">
        <v>1717</v>
      </c>
      <c r="B1718" s="51" t="s">
        <v>1922</v>
      </c>
      <c r="C1718">
        <f>COUNTIF(Atleti!E$2:E$9997,A1718)</f>
        <v>0</v>
      </c>
      <c r="D1718">
        <f>COUNTIF(Arrivi!F$2:F$9959,B1718)</f>
        <v>0</v>
      </c>
    </row>
    <row r="1719" spans="1:4" x14ac:dyDescent="0.2">
      <c r="A1719" s="4">
        <v>1718</v>
      </c>
      <c r="B1719" s="51" t="s">
        <v>1923</v>
      </c>
      <c r="C1719">
        <f>COUNTIF(Atleti!E$2:E$9997,A1719)</f>
        <v>0</v>
      </c>
      <c r="D1719">
        <f>COUNTIF(Arrivi!F$2:F$9959,B1719)</f>
        <v>0</v>
      </c>
    </row>
    <row r="1720" spans="1:4" x14ac:dyDescent="0.2">
      <c r="A1720" s="4">
        <v>1719</v>
      </c>
      <c r="B1720" s="51" t="s">
        <v>1924</v>
      </c>
      <c r="C1720">
        <f>COUNTIF(Atleti!E$2:E$9997,A1720)</f>
        <v>0</v>
      </c>
      <c r="D1720">
        <f>COUNTIF(Arrivi!F$2:F$9959,B1720)</f>
        <v>0</v>
      </c>
    </row>
    <row r="1721" spans="1:4" x14ac:dyDescent="0.2">
      <c r="A1721" s="4">
        <v>1720</v>
      </c>
      <c r="B1721" s="51" t="s">
        <v>1925</v>
      </c>
      <c r="C1721">
        <f>COUNTIF(Atleti!E$2:E$9997,A1721)</f>
        <v>0</v>
      </c>
      <c r="D1721">
        <f>COUNTIF(Arrivi!F$2:F$9959,B1721)</f>
        <v>0</v>
      </c>
    </row>
    <row r="1722" spans="1:4" x14ac:dyDescent="0.2">
      <c r="A1722" s="4">
        <v>1721</v>
      </c>
      <c r="B1722" s="51" t="s">
        <v>1926</v>
      </c>
      <c r="C1722">
        <f>COUNTIF(Atleti!E$2:E$9997,A1722)</f>
        <v>0</v>
      </c>
      <c r="D1722">
        <f>COUNTIF(Arrivi!F$2:F$9959,B1722)</f>
        <v>0</v>
      </c>
    </row>
    <row r="1723" spans="1:4" x14ac:dyDescent="0.2">
      <c r="A1723" s="4">
        <v>1722</v>
      </c>
      <c r="B1723" s="51" t="s">
        <v>1927</v>
      </c>
      <c r="C1723">
        <f>COUNTIF(Atleti!E$2:E$9997,A1723)</f>
        <v>0</v>
      </c>
      <c r="D1723">
        <f>COUNTIF(Arrivi!F$2:F$9959,B1723)</f>
        <v>0</v>
      </c>
    </row>
    <row r="1724" spans="1:4" x14ac:dyDescent="0.2">
      <c r="A1724" s="4">
        <v>1723</v>
      </c>
      <c r="B1724" s="51" t="s">
        <v>1928</v>
      </c>
      <c r="C1724">
        <f>COUNTIF(Atleti!E$2:E$9997,A1724)</f>
        <v>2</v>
      </c>
      <c r="D1724">
        <f>COUNTIF(Arrivi!F$2:F$9959,B1724)</f>
        <v>2</v>
      </c>
    </row>
    <row r="1725" spans="1:4" x14ac:dyDescent="0.2">
      <c r="A1725" s="4">
        <v>1724</v>
      </c>
      <c r="B1725" s="51" t="s">
        <v>1929</v>
      </c>
      <c r="C1725">
        <f>COUNTIF(Atleti!E$2:E$9997,A1725)</f>
        <v>0</v>
      </c>
      <c r="D1725">
        <f>COUNTIF(Arrivi!F$2:F$9959,B1725)</f>
        <v>0</v>
      </c>
    </row>
    <row r="1726" spans="1:4" x14ac:dyDescent="0.2">
      <c r="A1726" s="4">
        <v>1725</v>
      </c>
      <c r="B1726" s="51" t="s">
        <v>1930</v>
      </c>
      <c r="C1726">
        <f>COUNTIF(Atleti!E$2:E$9997,A1726)</f>
        <v>0</v>
      </c>
      <c r="D1726">
        <f>COUNTIF(Arrivi!F$2:F$9959,B1726)</f>
        <v>0</v>
      </c>
    </row>
    <row r="1727" spans="1:4" x14ac:dyDescent="0.2">
      <c r="A1727" s="4">
        <v>1726</v>
      </c>
      <c r="B1727" s="51" t="s">
        <v>1931</v>
      </c>
      <c r="C1727">
        <f>COUNTIF(Atleti!E$2:E$9997,A1727)</f>
        <v>0</v>
      </c>
      <c r="D1727">
        <f>COUNTIF(Arrivi!F$2:F$9959,B1727)</f>
        <v>0</v>
      </c>
    </row>
    <row r="1728" spans="1:4" x14ac:dyDescent="0.2">
      <c r="A1728" s="4">
        <v>1727</v>
      </c>
      <c r="B1728" s="51" t="s">
        <v>1932</v>
      </c>
      <c r="C1728">
        <f>COUNTIF(Atleti!E$2:E$9997,A1728)</f>
        <v>0</v>
      </c>
      <c r="D1728">
        <f>COUNTIF(Arrivi!F$2:F$9959,B1728)</f>
        <v>0</v>
      </c>
    </row>
    <row r="1729" spans="1:4" x14ac:dyDescent="0.2">
      <c r="A1729" s="4">
        <v>1728</v>
      </c>
      <c r="B1729" s="51" t="s">
        <v>1933</v>
      </c>
      <c r="C1729">
        <f>COUNTIF(Atleti!E$2:E$9997,A1729)</f>
        <v>0</v>
      </c>
      <c r="D1729">
        <f>COUNTIF(Arrivi!F$2:F$9959,B1729)</f>
        <v>0</v>
      </c>
    </row>
    <row r="1730" spans="1:4" x14ac:dyDescent="0.2">
      <c r="A1730" s="4">
        <v>1729</v>
      </c>
      <c r="B1730" s="51" t="s">
        <v>1934</v>
      </c>
      <c r="C1730">
        <f>COUNTIF(Atleti!E$2:E$9997,A1730)</f>
        <v>0</v>
      </c>
      <c r="D1730">
        <f>COUNTIF(Arrivi!F$2:F$9959,B1730)</f>
        <v>0</v>
      </c>
    </row>
    <row r="1731" spans="1:4" x14ac:dyDescent="0.2">
      <c r="A1731" s="4">
        <v>1730</v>
      </c>
      <c r="B1731" s="51" t="s">
        <v>1935</v>
      </c>
      <c r="C1731">
        <f>COUNTIF(Atleti!E$2:E$9997,A1731)</f>
        <v>0</v>
      </c>
      <c r="D1731">
        <f>COUNTIF(Arrivi!F$2:F$9959,B1731)</f>
        <v>0</v>
      </c>
    </row>
    <row r="1732" spans="1:4" x14ac:dyDescent="0.2">
      <c r="A1732" s="4">
        <v>1731</v>
      </c>
      <c r="B1732" s="51" t="s">
        <v>1936</v>
      </c>
      <c r="C1732">
        <f>COUNTIF(Atleti!E$2:E$9997,A1732)</f>
        <v>0</v>
      </c>
      <c r="D1732">
        <f>COUNTIF(Arrivi!F$2:F$9959,B1732)</f>
        <v>0</v>
      </c>
    </row>
    <row r="1733" spans="1:4" x14ac:dyDescent="0.2">
      <c r="A1733" s="4">
        <v>1732</v>
      </c>
      <c r="B1733" s="51" t="s">
        <v>1937</v>
      </c>
      <c r="C1733">
        <f>COUNTIF(Atleti!E$2:E$9997,A1733)</f>
        <v>0</v>
      </c>
      <c r="D1733">
        <f>COUNTIF(Arrivi!F$2:F$9959,B1733)</f>
        <v>0</v>
      </c>
    </row>
    <row r="1734" spans="1:4" x14ac:dyDescent="0.2">
      <c r="A1734" s="4">
        <v>1733</v>
      </c>
      <c r="B1734" s="51" t="s">
        <v>1938</v>
      </c>
      <c r="C1734">
        <f>COUNTIF(Atleti!E$2:E$9997,A1734)</f>
        <v>0</v>
      </c>
      <c r="D1734">
        <f>COUNTIF(Arrivi!F$2:F$9959,B1734)</f>
        <v>0</v>
      </c>
    </row>
    <row r="1735" spans="1:4" x14ac:dyDescent="0.2">
      <c r="A1735" s="4">
        <v>1734</v>
      </c>
      <c r="B1735" s="51" t="s">
        <v>1939</v>
      </c>
      <c r="C1735">
        <f>COUNTIF(Atleti!E$2:E$9997,A1735)</f>
        <v>0</v>
      </c>
      <c r="D1735">
        <f>COUNTIF(Arrivi!F$2:F$9959,B1735)</f>
        <v>0</v>
      </c>
    </row>
    <row r="1736" spans="1:4" x14ac:dyDescent="0.2">
      <c r="A1736" s="4">
        <v>1735</v>
      </c>
      <c r="B1736" s="51" t="s">
        <v>1940</v>
      </c>
      <c r="C1736">
        <f>COUNTIF(Atleti!E$2:E$9997,A1736)</f>
        <v>0</v>
      </c>
      <c r="D1736">
        <f>COUNTIF(Arrivi!F$2:F$9959,B1736)</f>
        <v>0</v>
      </c>
    </row>
    <row r="1737" spans="1:4" x14ac:dyDescent="0.2">
      <c r="A1737" s="4">
        <v>1736</v>
      </c>
      <c r="B1737" s="51" t="s">
        <v>1941</v>
      </c>
      <c r="C1737">
        <f>COUNTIF(Atleti!E$2:E$9997,A1737)</f>
        <v>0</v>
      </c>
      <c r="D1737">
        <f>COUNTIF(Arrivi!F$2:F$9959,B1737)</f>
        <v>0</v>
      </c>
    </row>
    <row r="1738" spans="1:4" x14ac:dyDescent="0.2">
      <c r="A1738" s="4">
        <v>1737</v>
      </c>
      <c r="B1738" s="51" t="s">
        <v>1942</v>
      </c>
      <c r="C1738">
        <f>COUNTIF(Atleti!E$2:E$9997,A1738)</f>
        <v>0</v>
      </c>
      <c r="D1738">
        <f>COUNTIF(Arrivi!F$2:F$9959,B1738)</f>
        <v>0</v>
      </c>
    </row>
    <row r="1739" spans="1:4" x14ac:dyDescent="0.2">
      <c r="A1739" s="4">
        <v>1738</v>
      </c>
      <c r="B1739" s="51" t="s">
        <v>1943</v>
      </c>
      <c r="C1739">
        <f>COUNTIF(Atleti!E$2:E$9997,A1739)</f>
        <v>0</v>
      </c>
      <c r="D1739">
        <f>COUNTIF(Arrivi!F$2:F$9959,B1739)</f>
        <v>0</v>
      </c>
    </row>
    <row r="1740" spans="1:4" x14ac:dyDescent="0.2">
      <c r="A1740" s="4">
        <v>1739</v>
      </c>
      <c r="B1740" s="51" t="s">
        <v>1944</v>
      </c>
      <c r="C1740">
        <f>COUNTIF(Atleti!E$2:E$9997,A1740)</f>
        <v>0</v>
      </c>
      <c r="D1740">
        <f>COUNTIF(Arrivi!F$2:F$9959,B1740)</f>
        <v>0</v>
      </c>
    </row>
    <row r="1741" spans="1:4" x14ac:dyDescent="0.2">
      <c r="A1741" s="4">
        <v>1740</v>
      </c>
      <c r="B1741" s="51" t="s">
        <v>1945</v>
      </c>
      <c r="C1741">
        <f>COUNTIF(Atleti!E$2:E$9997,A1741)</f>
        <v>0</v>
      </c>
      <c r="D1741">
        <f>COUNTIF(Arrivi!F$2:F$9959,B1741)</f>
        <v>0</v>
      </c>
    </row>
    <row r="1742" spans="1:4" x14ac:dyDescent="0.2">
      <c r="A1742" s="4">
        <v>1741</v>
      </c>
      <c r="B1742" s="51" t="s">
        <v>1946</v>
      </c>
      <c r="C1742">
        <f>COUNTIF(Atleti!E$2:E$9997,A1742)</f>
        <v>0</v>
      </c>
      <c r="D1742">
        <f>COUNTIF(Arrivi!F$2:F$9959,B1742)</f>
        <v>0</v>
      </c>
    </row>
    <row r="1743" spans="1:4" x14ac:dyDescent="0.2">
      <c r="A1743" s="4">
        <v>1742</v>
      </c>
      <c r="B1743" s="51" t="s">
        <v>1947</v>
      </c>
      <c r="C1743">
        <f>COUNTIF(Atleti!E$2:E$9997,A1743)</f>
        <v>0</v>
      </c>
      <c r="D1743">
        <f>COUNTIF(Arrivi!F$2:F$9959,B1743)</f>
        <v>0</v>
      </c>
    </row>
    <row r="1744" spans="1:4" x14ac:dyDescent="0.2">
      <c r="A1744" s="4">
        <v>1743</v>
      </c>
      <c r="B1744" s="51" t="s">
        <v>1948</v>
      </c>
      <c r="C1744">
        <f>COUNTIF(Atleti!E$2:E$9997,A1744)</f>
        <v>0</v>
      </c>
      <c r="D1744">
        <f>COUNTIF(Arrivi!F$2:F$9959,B1744)</f>
        <v>0</v>
      </c>
    </row>
    <row r="1745" spans="1:4" x14ac:dyDescent="0.2">
      <c r="A1745" s="4">
        <v>1744</v>
      </c>
      <c r="B1745" s="51" t="s">
        <v>1949</v>
      </c>
      <c r="C1745">
        <f>COUNTIF(Atleti!E$2:E$9997,A1745)</f>
        <v>0</v>
      </c>
      <c r="D1745">
        <f>COUNTIF(Arrivi!F$2:F$9959,B1745)</f>
        <v>0</v>
      </c>
    </row>
    <row r="1746" spans="1:4" x14ac:dyDescent="0.2">
      <c r="A1746" s="4">
        <v>1745</v>
      </c>
      <c r="B1746" s="51" t="s">
        <v>1950</v>
      </c>
      <c r="C1746">
        <f>COUNTIF(Atleti!E$2:E$9997,A1746)</f>
        <v>0</v>
      </c>
      <c r="D1746">
        <f>COUNTIF(Arrivi!F$2:F$9959,B1746)</f>
        <v>0</v>
      </c>
    </row>
    <row r="1747" spans="1:4" x14ac:dyDescent="0.2">
      <c r="A1747" s="4">
        <v>1746</v>
      </c>
      <c r="B1747" s="51" t="s">
        <v>1951</v>
      </c>
      <c r="C1747">
        <f>COUNTIF(Atleti!E$2:E$9997,A1747)</f>
        <v>0</v>
      </c>
      <c r="D1747">
        <f>COUNTIF(Arrivi!F$2:F$9959,B1747)</f>
        <v>0</v>
      </c>
    </row>
    <row r="1748" spans="1:4" x14ac:dyDescent="0.2">
      <c r="A1748" s="4">
        <v>1747</v>
      </c>
      <c r="B1748" s="51" t="s">
        <v>1952</v>
      </c>
      <c r="C1748">
        <f>COUNTIF(Atleti!E$2:E$9997,A1748)</f>
        <v>0</v>
      </c>
      <c r="D1748">
        <f>COUNTIF(Arrivi!F$2:F$9959,B1748)</f>
        <v>0</v>
      </c>
    </row>
    <row r="1749" spans="1:4" x14ac:dyDescent="0.2">
      <c r="A1749" s="4">
        <v>1748</v>
      </c>
      <c r="B1749" s="51" t="s">
        <v>1953</v>
      </c>
      <c r="C1749">
        <f>COUNTIF(Atleti!E$2:E$9997,A1749)</f>
        <v>0</v>
      </c>
      <c r="D1749">
        <f>COUNTIF(Arrivi!F$2:F$9959,B1749)</f>
        <v>0</v>
      </c>
    </row>
    <row r="1750" spans="1:4" x14ac:dyDescent="0.2">
      <c r="A1750" s="4">
        <v>1749</v>
      </c>
      <c r="B1750" s="51" t="s">
        <v>1954</v>
      </c>
      <c r="C1750">
        <f>COUNTIF(Atleti!E$2:E$9997,A1750)</f>
        <v>1</v>
      </c>
      <c r="D1750">
        <f>COUNTIF(Arrivi!F$2:F$9959,B1750)</f>
        <v>1</v>
      </c>
    </row>
    <row r="1751" spans="1:4" x14ac:dyDescent="0.2">
      <c r="A1751" s="4">
        <v>1750</v>
      </c>
      <c r="B1751" s="51" t="s">
        <v>1955</v>
      </c>
      <c r="C1751">
        <f>COUNTIF(Atleti!E$2:E$9997,A1751)</f>
        <v>0</v>
      </c>
      <c r="D1751">
        <f>COUNTIF(Arrivi!F$2:F$9959,B1751)</f>
        <v>0</v>
      </c>
    </row>
    <row r="1752" spans="1:4" x14ac:dyDescent="0.2">
      <c r="A1752" s="4">
        <v>1751</v>
      </c>
      <c r="B1752" s="51" t="s">
        <v>1956</v>
      </c>
      <c r="C1752">
        <f>COUNTIF(Atleti!E$2:E$9997,A1752)</f>
        <v>0</v>
      </c>
      <c r="D1752">
        <f>COUNTIF(Arrivi!F$2:F$9959,B1752)</f>
        <v>0</v>
      </c>
    </row>
    <row r="1753" spans="1:4" x14ac:dyDescent="0.2">
      <c r="A1753" s="4">
        <v>1752</v>
      </c>
      <c r="B1753" s="51" t="s">
        <v>1957</v>
      </c>
      <c r="C1753">
        <f>COUNTIF(Atleti!E$2:E$9997,A1753)</f>
        <v>0</v>
      </c>
      <c r="D1753">
        <f>COUNTIF(Arrivi!F$2:F$9959,B1753)</f>
        <v>0</v>
      </c>
    </row>
    <row r="1754" spans="1:4" x14ac:dyDescent="0.2">
      <c r="A1754" s="4">
        <v>1753</v>
      </c>
      <c r="B1754" s="51" t="s">
        <v>1958</v>
      </c>
      <c r="C1754">
        <f>COUNTIF(Atleti!E$2:E$9997,A1754)</f>
        <v>0</v>
      </c>
      <c r="D1754">
        <f>COUNTIF(Arrivi!F$2:F$9959,B1754)</f>
        <v>0</v>
      </c>
    </row>
    <row r="1755" spans="1:4" x14ac:dyDescent="0.2">
      <c r="A1755" s="4">
        <v>1754</v>
      </c>
      <c r="B1755" s="51" t="s">
        <v>1959</v>
      </c>
      <c r="C1755">
        <f>COUNTIF(Atleti!E$2:E$9997,A1755)</f>
        <v>0</v>
      </c>
      <c r="D1755">
        <f>COUNTIF(Arrivi!F$2:F$9959,B1755)</f>
        <v>0</v>
      </c>
    </row>
    <row r="1756" spans="1:4" x14ac:dyDescent="0.2">
      <c r="A1756" s="4">
        <v>1755</v>
      </c>
      <c r="B1756" s="51" t="s">
        <v>1960</v>
      </c>
      <c r="C1756">
        <f>COUNTIF(Atleti!E$2:E$9997,A1756)</f>
        <v>0</v>
      </c>
      <c r="D1756">
        <f>COUNTIF(Arrivi!F$2:F$9959,B1756)</f>
        <v>0</v>
      </c>
    </row>
    <row r="1757" spans="1:4" x14ac:dyDescent="0.2">
      <c r="A1757" s="4">
        <v>1756</v>
      </c>
      <c r="B1757" s="51" t="s">
        <v>1961</v>
      </c>
      <c r="C1757">
        <f>COUNTIF(Atleti!E$2:E$9997,A1757)</f>
        <v>0</v>
      </c>
      <c r="D1757">
        <f>COUNTIF(Arrivi!F$2:F$9959,B1757)</f>
        <v>0</v>
      </c>
    </row>
    <row r="1758" spans="1:4" x14ac:dyDescent="0.2">
      <c r="A1758" s="4">
        <v>1757</v>
      </c>
      <c r="B1758" s="51" t="s">
        <v>1962</v>
      </c>
      <c r="C1758">
        <f>COUNTIF(Atleti!E$2:E$9997,A1758)</f>
        <v>0</v>
      </c>
      <c r="D1758">
        <f>COUNTIF(Arrivi!F$2:F$9959,B1758)</f>
        <v>0</v>
      </c>
    </row>
    <row r="1759" spans="1:4" x14ac:dyDescent="0.2">
      <c r="A1759" s="4">
        <v>1758</v>
      </c>
      <c r="B1759" s="51" t="s">
        <v>1963</v>
      </c>
      <c r="C1759">
        <f>COUNTIF(Atleti!E$2:E$9997,A1759)</f>
        <v>0</v>
      </c>
      <c r="D1759">
        <f>COUNTIF(Arrivi!F$2:F$9959,B1759)</f>
        <v>0</v>
      </c>
    </row>
    <row r="1760" spans="1:4" x14ac:dyDescent="0.2">
      <c r="A1760" s="4">
        <v>1759</v>
      </c>
      <c r="B1760" s="51" t="s">
        <v>1964</v>
      </c>
      <c r="C1760">
        <f>COUNTIF(Atleti!E$2:E$9997,A1760)</f>
        <v>0</v>
      </c>
      <c r="D1760">
        <f>COUNTIF(Arrivi!F$2:F$9959,B1760)</f>
        <v>0</v>
      </c>
    </row>
    <row r="1761" spans="1:4" x14ac:dyDescent="0.2">
      <c r="A1761" s="4">
        <v>1760</v>
      </c>
      <c r="B1761" s="51" t="s">
        <v>1965</v>
      </c>
      <c r="C1761">
        <f>COUNTIF(Atleti!E$2:E$9997,A1761)</f>
        <v>0</v>
      </c>
      <c r="D1761">
        <f>COUNTIF(Arrivi!F$2:F$9959,B1761)</f>
        <v>0</v>
      </c>
    </row>
    <row r="1762" spans="1:4" x14ac:dyDescent="0.2">
      <c r="A1762" s="4">
        <v>1761</v>
      </c>
      <c r="B1762" s="51" t="s">
        <v>1966</v>
      </c>
      <c r="C1762">
        <f>COUNTIF(Atleti!E$2:E$9997,A1762)</f>
        <v>0</v>
      </c>
      <c r="D1762">
        <f>COUNTIF(Arrivi!F$2:F$9959,B1762)</f>
        <v>0</v>
      </c>
    </row>
    <row r="1763" spans="1:4" x14ac:dyDescent="0.2">
      <c r="A1763" s="4">
        <v>1762</v>
      </c>
      <c r="B1763" s="51" t="s">
        <v>1967</v>
      </c>
      <c r="C1763">
        <f>COUNTIF(Atleti!E$2:E$9997,A1763)</f>
        <v>0</v>
      </c>
      <c r="D1763">
        <f>COUNTIF(Arrivi!F$2:F$9959,B1763)</f>
        <v>0</v>
      </c>
    </row>
    <row r="1764" spans="1:4" x14ac:dyDescent="0.2">
      <c r="A1764" s="4">
        <v>1763</v>
      </c>
      <c r="B1764" s="51" t="s">
        <v>1968</v>
      </c>
      <c r="C1764">
        <f>COUNTIF(Atleti!E$2:E$9997,A1764)</f>
        <v>0</v>
      </c>
      <c r="D1764">
        <f>COUNTIF(Arrivi!F$2:F$9959,B1764)</f>
        <v>0</v>
      </c>
    </row>
    <row r="1765" spans="1:4" x14ac:dyDescent="0.2">
      <c r="A1765" s="4">
        <v>1764</v>
      </c>
      <c r="B1765" s="51" t="s">
        <v>1969</v>
      </c>
      <c r="C1765">
        <f>COUNTIF(Atleti!E$2:E$9997,A1765)</f>
        <v>0</v>
      </c>
      <c r="D1765">
        <f>COUNTIF(Arrivi!F$2:F$9959,B1765)</f>
        <v>0</v>
      </c>
    </row>
    <row r="1766" spans="1:4" x14ac:dyDescent="0.2">
      <c r="A1766" s="4">
        <v>1765</v>
      </c>
      <c r="B1766" s="51" t="s">
        <v>1970</v>
      </c>
      <c r="C1766">
        <f>COUNTIF(Atleti!E$2:E$9997,A1766)</f>
        <v>0</v>
      </c>
      <c r="D1766">
        <f>COUNTIF(Arrivi!F$2:F$9959,B1766)</f>
        <v>0</v>
      </c>
    </row>
    <row r="1767" spans="1:4" x14ac:dyDescent="0.2">
      <c r="A1767" s="4">
        <v>1766</v>
      </c>
      <c r="B1767" s="51" t="s">
        <v>1971</v>
      </c>
      <c r="C1767">
        <f>COUNTIF(Atleti!E$2:E$9997,A1767)</f>
        <v>0</v>
      </c>
      <c r="D1767">
        <f>COUNTIF(Arrivi!F$2:F$9959,B1767)</f>
        <v>0</v>
      </c>
    </row>
    <row r="1768" spans="1:4" x14ac:dyDescent="0.2">
      <c r="A1768" s="4">
        <v>1767</v>
      </c>
      <c r="B1768" s="51" t="s">
        <v>1972</v>
      </c>
      <c r="C1768">
        <f>COUNTIF(Atleti!E$2:E$9997,A1768)</f>
        <v>0</v>
      </c>
      <c r="D1768">
        <f>COUNTIF(Arrivi!F$2:F$9959,B1768)</f>
        <v>0</v>
      </c>
    </row>
    <row r="1769" spans="1:4" x14ac:dyDescent="0.2">
      <c r="A1769" s="4">
        <v>1768</v>
      </c>
      <c r="B1769" s="51" t="s">
        <v>1973</v>
      </c>
      <c r="C1769">
        <f>COUNTIF(Atleti!E$2:E$9997,A1769)</f>
        <v>0</v>
      </c>
      <c r="D1769">
        <f>COUNTIF(Arrivi!F$2:F$9959,B1769)</f>
        <v>0</v>
      </c>
    </row>
    <row r="1770" spans="1:4" x14ac:dyDescent="0.2">
      <c r="A1770" s="4">
        <v>1769</v>
      </c>
      <c r="B1770" s="51" t="s">
        <v>1974</v>
      </c>
      <c r="C1770">
        <f>COUNTIF(Atleti!E$2:E$9997,A1770)</f>
        <v>0</v>
      </c>
      <c r="D1770">
        <f>COUNTIF(Arrivi!F$2:F$9959,B1770)</f>
        <v>0</v>
      </c>
    </row>
    <row r="1771" spans="1:4" x14ac:dyDescent="0.2">
      <c r="A1771" s="4">
        <v>1770</v>
      </c>
      <c r="B1771" s="51" t="s">
        <v>1975</v>
      </c>
      <c r="C1771">
        <f>COUNTIF(Atleti!E$2:E$9997,A1771)</f>
        <v>0</v>
      </c>
      <c r="D1771">
        <f>COUNTIF(Arrivi!F$2:F$9959,B1771)</f>
        <v>0</v>
      </c>
    </row>
    <row r="1772" spans="1:4" x14ac:dyDescent="0.2">
      <c r="A1772" s="4">
        <v>1771</v>
      </c>
      <c r="B1772" s="51" t="s">
        <v>1976</v>
      </c>
      <c r="C1772">
        <f>COUNTIF(Atleti!E$2:E$9997,A1772)</f>
        <v>0</v>
      </c>
      <c r="D1772">
        <f>COUNTIF(Arrivi!F$2:F$9959,B1772)</f>
        <v>0</v>
      </c>
    </row>
    <row r="1773" spans="1:4" x14ac:dyDescent="0.2">
      <c r="A1773" s="4">
        <v>1772</v>
      </c>
      <c r="B1773" s="51" t="s">
        <v>1977</v>
      </c>
      <c r="C1773">
        <f>COUNTIF(Atleti!E$2:E$9997,A1773)</f>
        <v>0</v>
      </c>
      <c r="D1773">
        <f>COUNTIF(Arrivi!F$2:F$9959,B1773)</f>
        <v>0</v>
      </c>
    </row>
    <row r="1774" spans="1:4" x14ac:dyDescent="0.2">
      <c r="A1774" s="4">
        <v>1773</v>
      </c>
      <c r="B1774" s="51" t="s">
        <v>1978</v>
      </c>
      <c r="C1774">
        <f>COUNTIF(Atleti!E$2:E$9997,A1774)</f>
        <v>0</v>
      </c>
      <c r="D1774">
        <f>COUNTIF(Arrivi!F$2:F$9959,B1774)</f>
        <v>0</v>
      </c>
    </row>
    <row r="1775" spans="1:4" x14ac:dyDescent="0.2">
      <c r="A1775" s="4">
        <v>1774</v>
      </c>
      <c r="B1775" s="51" t="s">
        <v>1979</v>
      </c>
      <c r="C1775">
        <f>COUNTIF(Atleti!E$2:E$9997,A1775)</f>
        <v>0</v>
      </c>
      <c r="D1775">
        <f>COUNTIF(Arrivi!F$2:F$9959,B1775)</f>
        <v>0</v>
      </c>
    </row>
    <row r="1776" spans="1:4" x14ac:dyDescent="0.2">
      <c r="A1776" s="4">
        <v>1775</v>
      </c>
      <c r="B1776" s="51" t="s">
        <v>1980</v>
      </c>
      <c r="C1776">
        <f>COUNTIF(Atleti!E$2:E$9997,A1776)</f>
        <v>0</v>
      </c>
      <c r="D1776">
        <f>COUNTIF(Arrivi!F$2:F$9959,B1776)</f>
        <v>0</v>
      </c>
    </row>
    <row r="1777" spans="1:4" x14ac:dyDescent="0.2">
      <c r="A1777" s="4">
        <v>1776</v>
      </c>
      <c r="B1777" s="51" t="s">
        <v>1981</v>
      </c>
      <c r="C1777">
        <f>COUNTIF(Atleti!E$2:E$9997,A1777)</f>
        <v>0</v>
      </c>
      <c r="D1777">
        <f>COUNTIF(Arrivi!F$2:F$9959,B1777)</f>
        <v>0</v>
      </c>
    </row>
    <row r="1778" spans="1:4" x14ac:dyDescent="0.2">
      <c r="A1778" s="4">
        <v>1777</v>
      </c>
      <c r="B1778" s="51" t="s">
        <v>1982</v>
      </c>
      <c r="C1778">
        <f>COUNTIF(Atleti!E$2:E$9997,A1778)</f>
        <v>0</v>
      </c>
      <c r="D1778">
        <f>COUNTIF(Arrivi!F$2:F$9959,B1778)</f>
        <v>0</v>
      </c>
    </row>
    <row r="1779" spans="1:4" x14ac:dyDescent="0.2">
      <c r="A1779" s="4">
        <v>1778</v>
      </c>
      <c r="B1779" s="51" t="s">
        <v>1983</v>
      </c>
      <c r="C1779">
        <f>COUNTIF(Atleti!E$2:E$9997,A1779)</f>
        <v>0</v>
      </c>
      <c r="D1779">
        <f>COUNTIF(Arrivi!F$2:F$9959,B1779)</f>
        <v>0</v>
      </c>
    </row>
    <row r="1780" spans="1:4" x14ac:dyDescent="0.2">
      <c r="A1780" s="4">
        <v>1779</v>
      </c>
      <c r="B1780" s="51" t="s">
        <v>1984</v>
      </c>
      <c r="C1780">
        <f>COUNTIF(Atleti!E$2:E$9997,A1780)</f>
        <v>0</v>
      </c>
      <c r="D1780">
        <f>COUNTIF(Arrivi!F$2:F$9959,B1780)</f>
        <v>0</v>
      </c>
    </row>
    <row r="1781" spans="1:4" x14ac:dyDescent="0.2">
      <c r="A1781" s="4">
        <v>1780</v>
      </c>
      <c r="B1781" s="51" t="s">
        <v>1985</v>
      </c>
      <c r="C1781">
        <f>COUNTIF(Atleti!E$2:E$9997,A1781)</f>
        <v>0</v>
      </c>
      <c r="D1781">
        <f>COUNTIF(Arrivi!F$2:F$9959,B1781)</f>
        <v>0</v>
      </c>
    </row>
    <row r="1782" spans="1:4" x14ac:dyDescent="0.2">
      <c r="A1782" s="4">
        <v>1781</v>
      </c>
      <c r="B1782" s="51" t="s">
        <v>1986</v>
      </c>
      <c r="C1782">
        <f>COUNTIF(Atleti!E$2:E$9997,A1782)</f>
        <v>0</v>
      </c>
      <c r="D1782">
        <f>COUNTIF(Arrivi!F$2:F$9959,B1782)</f>
        <v>0</v>
      </c>
    </row>
    <row r="1783" spans="1:4" x14ac:dyDescent="0.2">
      <c r="A1783" s="4">
        <v>1782</v>
      </c>
      <c r="B1783" s="51" t="s">
        <v>1987</v>
      </c>
      <c r="C1783">
        <f>COUNTIF(Atleti!E$2:E$9997,A1783)</f>
        <v>0</v>
      </c>
      <c r="D1783">
        <f>COUNTIF(Arrivi!F$2:F$9959,B1783)</f>
        <v>0</v>
      </c>
    </row>
    <row r="1784" spans="1:4" x14ac:dyDescent="0.2">
      <c r="A1784" s="4">
        <v>1783</v>
      </c>
      <c r="B1784" s="51" t="s">
        <v>1988</v>
      </c>
      <c r="C1784">
        <f>COUNTIF(Atleti!E$2:E$9997,A1784)</f>
        <v>0</v>
      </c>
      <c r="D1784">
        <f>COUNTIF(Arrivi!F$2:F$9959,B1784)</f>
        <v>0</v>
      </c>
    </row>
    <row r="1785" spans="1:4" x14ac:dyDescent="0.2">
      <c r="A1785" s="4">
        <v>1784</v>
      </c>
      <c r="B1785" s="51" t="s">
        <v>1989</v>
      </c>
      <c r="C1785">
        <f>COUNTIF(Atleti!E$2:E$9997,A1785)</f>
        <v>0</v>
      </c>
      <c r="D1785">
        <f>COUNTIF(Arrivi!F$2:F$9959,B1785)</f>
        <v>0</v>
      </c>
    </row>
    <row r="1786" spans="1:4" x14ac:dyDescent="0.2">
      <c r="A1786" s="4">
        <v>1785</v>
      </c>
      <c r="B1786" s="51" t="s">
        <v>1990</v>
      </c>
      <c r="C1786">
        <f>COUNTIF(Atleti!E$2:E$9997,A1786)</f>
        <v>0</v>
      </c>
      <c r="D1786">
        <f>COUNTIF(Arrivi!F$2:F$9959,B1786)</f>
        <v>0</v>
      </c>
    </row>
    <row r="1787" spans="1:4" x14ac:dyDescent="0.2">
      <c r="A1787" s="4">
        <v>1786</v>
      </c>
      <c r="B1787" s="51" t="s">
        <v>1991</v>
      </c>
      <c r="C1787">
        <f>COUNTIF(Atleti!E$2:E$9997,A1787)</f>
        <v>0</v>
      </c>
      <c r="D1787">
        <f>COUNTIF(Arrivi!F$2:F$9959,B1787)</f>
        <v>0</v>
      </c>
    </row>
    <row r="1788" spans="1:4" x14ac:dyDescent="0.2">
      <c r="A1788" s="4">
        <v>1787</v>
      </c>
      <c r="B1788" s="51" t="s">
        <v>1992</v>
      </c>
      <c r="C1788">
        <f>COUNTIF(Atleti!E$2:E$9997,A1788)</f>
        <v>0</v>
      </c>
      <c r="D1788">
        <f>COUNTIF(Arrivi!F$2:F$9959,B1788)</f>
        <v>0</v>
      </c>
    </row>
    <row r="1789" spans="1:4" x14ac:dyDescent="0.2">
      <c r="A1789" s="4">
        <v>1788</v>
      </c>
      <c r="B1789" s="51" t="s">
        <v>1993</v>
      </c>
      <c r="C1789">
        <f>COUNTIF(Atleti!E$2:E$9997,A1789)</f>
        <v>0</v>
      </c>
      <c r="D1789">
        <f>COUNTIF(Arrivi!F$2:F$9959,B1789)</f>
        <v>0</v>
      </c>
    </row>
    <row r="1790" spans="1:4" x14ac:dyDescent="0.2">
      <c r="A1790" s="4">
        <v>1789</v>
      </c>
      <c r="B1790" s="51" t="s">
        <v>1994</v>
      </c>
      <c r="C1790">
        <f>COUNTIF(Atleti!E$2:E$9997,A1790)</f>
        <v>0</v>
      </c>
      <c r="D1790">
        <f>COUNTIF(Arrivi!F$2:F$9959,B1790)</f>
        <v>0</v>
      </c>
    </row>
    <row r="1791" spans="1:4" x14ac:dyDescent="0.2">
      <c r="A1791" s="4">
        <v>1790</v>
      </c>
      <c r="B1791" s="51" t="s">
        <v>1995</v>
      </c>
      <c r="C1791">
        <f>COUNTIF(Atleti!E$2:E$9997,A1791)</f>
        <v>0</v>
      </c>
      <c r="D1791">
        <f>COUNTIF(Arrivi!F$2:F$9959,B1791)</f>
        <v>0</v>
      </c>
    </row>
    <row r="1792" spans="1:4" x14ac:dyDescent="0.2">
      <c r="A1792" s="4">
        <v>1791</v>
      </c>
      <c r="B1792" s="51" t="s">
        <v>1996</v>
      </c>
      <c r="C1792">
        <f>COUNTIF(Atleti!E$2:E$9997,A1792)</f>
        <v>0</v>
      </c>
      <c r="D1792">
        <f>COUNTIF(Arrivi!F$2:F$9959,B1792)</f>
        <v>0</v>
      </c>
    </row>
    <row r="1793" spans="1:4" x14ac:dyDescent="0.2">
      <c r="A1793" s="4">
        <v>1792</v>
      </c>
      <c r="B1793" s="51" t="s">
        <v>1997</v>
      </c>
      <c r="C1793">
        <f>COUNTIF(Atleti!E$2:E$9997,A1793)</f>
        <v>0</v>
      </c>
      <c r="D1793">
        <f>COUNTIF(Arrivi!F$2:F$9959,B1793)</f>
        <v>0</v>
      </c>
    </row>
    <row r="1794" spans="1:4" x14ac:dyDescent="0.2">
      <c r="A1794" s="4">
        <v>1793</v>
      </c>
      <c r="B1794" s="51" t="s">
        <v>1998</v>
      </c>
      <c r="C1794">
        <f>COUNTIF(Atleti!E$2:E$9997,A1794)</f>
        <v>0</v>
      </c>
      <c r="D1794">
        <f>COUNTIF(Arrivi!F$2:F$9959,B1794)</f>
        <v>0</v>
      </c>
    </row>
    <row r="1795" spans="1:4" x14ac:dyDescent="0.2">
      <c r="A1795" s="4">
        <v>1794</v>
      </c>
      <c r="B1795" s="51" t="s">
        <v>1999</v>
      </c>
      <c r="C1795">
        <f>COUNTIF(Atleti!E$2:E$9997,A1795)</f>
        <v>0</v>
      </c>
      <c r="D1795">
        <f>COUNTIF(Arrivi!F$2:F$9959,B1795)</f>
        <v>0</v>
      </c>
    </row>
    <row r="1796" spans="1:4" x14ac:dyDescent="0.2">
      <c r="A1796" s="4">
        <v>1795</v>
      </c>
      <c r="B1796" s="51" t="s">
        <v>2000</v>
      </c>
      <c r="C1796">
        <f>COUNTIF(Atleti!E$2:E$9997,A1796)</f>
        <v>0</v>
      </c>
      <c r="D1796">
        <f>COUNTIF(Arrivi!F$2:F$9959,B1796)</f>
        <v>0</v>
      </c>
    </row>
    <row r="1797" spans="1:4" x14ac:dyDescent="0.2">
      <c r="A1797" s="4">
        <v>1796</v>
      </c>
      <c r="B1797" s="51" t="s">
        <v>2001</v>
      </c>
      <c r="C1797">
        <f>COUNTIF(Atleti!E$2:E$9997,A1797)</f>
        <v>0</v>
      </c>
      <c r="D1797">
        <f>COUNTIF(Arrivi!F$2:F$9959,B1797)</f>
        <v>0</v>
      </c>
    </row>
    <row r="1798" spans="1:4" x14ac:dyDescent="0.2">
      <c r="A1798" s="4">
        <v>1798</v>
      </c>
      <c r="B1798" s="51" t="s">
        <v>2008</v>
      </c>
      <c r="C1798">
        <f>COUNTIF(Atleti!E$2:E$9998,A1798)</f>
        <v>2</v>
      </c>
      <c r="D1798">
        <f>COUNTIF(Arrivi!F$2:F$9959,B1798)</f>
        <v>2</v>
      </c>
    </row>
    <row r="1799" spans="1:4" x14ac:dyDescent="0.2">
      <c r="A1799" s="4">
        <v>1799</v>
      </c>
      <c r="B1799" s="51" t="s">
        <v>2015</v>
      </c>
      <c r="C1799">
        <f>COUNTIF(Atleti!E$2:E$9998,A1799)</f>
        <v>1</v>
      </c>
      <c r="D1799">
        <f>COUNTIF(Arrivi!F$2:F$9959,B1799)</f>
        <v>1</v>
      </c>
    </row>
    <row r="1800" spans="1:4" x14ac:dyDescent="0.2">
      <c r="A1800" s="4">
        <v>1800</v>
      </c>
      <c r="B1800" s="51" t="s">
        <v>2020</v>
      </c>
      <c r="C1800">
        <f>COUNTIF(Atleti!E$2:E$9998,A1800)</f>
        <v>3</v>
      </c>
      <c r="D1800">
        <f>COUNTIF(Arrivi!F$2:F$9959,B1800)</f>
        <v>2</v>
      </c>
    </row>
    <row r="1801" spans="1:4" x14ac:dyDescent="0.2">
      <c r="A1801" s="4">
        <v>1801</v>
      </c>
      <c r="B1801" s="51" t="s">
        <v>2031</v>
      </c>
      <c r="C1801">
        <f>COUNTIF(Atleti!E$2:E$9998,A1801)</f>
        <v>1</v>
      </c>
      <c r="D1801">
        <f>COUNTIF(Arrivi!F$2:F$9959,B1801)</f>
        <v>0</v>
      </c>
    </row>
    <row r="1802" spans="1:4" x14ac:dyDescent="0.2">
      <c r="A1802" s="4">
        <v>1802</v>
      </c>
      <c r="B1802" s="51" t="s">
        <v>2050</v>
      </c>
      <c r="C1802">
        <f>COUNTIF(Atleti!E$2:E$9998,A1802)</f>
        <v>4</v>
      </c>
      <c r="D1802">
        <f>COUNTIF(Arrivi!F$2:F$9959,B1802)</f>
        <v>2</v>
      </c>
    </row>
    <row r="1803" spans="1:4" x14ac:dyDescent="0.2">
      <c r="A1803" s="4">
        <v>1803</v>
      </c>
      <c r="B1803" s="51" t="s">
        <v>2055</v>
      </c>
      <c r="C1803">
        <f>COUNTIF(Atleti!E$2:E$9998,A1803)</f>
        <v>1</v>
      </c>
      <c r="D1803">
        <f>COUNTIF(Arrivi!F$2:F$9959,B1803)</f>
        <v>1</v>
      </c>
    </row>
    <row r="1804" spans="1:4" x14ac:dyDescent="0.2">
      <c r="A1804" s="4">
        <v>1804</v>
      </c>
      <c r="B1804" s="51" t="s">
        <v>2065</v>
      </c>
      <c r="C1804">
        <f>COUNTIF(Atleti!E$2:E$9998,A1804)</f>
        <v>1</v>
      </c>
      <c r="D1804">
        <f>COUNTIF(Arrivi!F$2:F$9959,B1804)</f>
        <v>1</v>
      </c>
    </row>
    <row r="1805" spans="1:4" x14ac:dyDescent="0.2">
      <c r="A1805" s="4">
        <v>1805</v>
      </c>
      <c r="B1805" s="51" t="s">
        <v>2271</v>
      </c>
      <c r="C1805">
        <f>COUNTIF(Atleti!E$2:E$9998,A1805)</f>
        <v>2</v>
      </c>
      <c r="D1805">
        <f>COUNTIF(Arrivi!F$2:F$9959,B1805)</f>
        <v>1</v>
      </c>
    </row>
    <row r="1806" spans="1:4" x14ac:dyDescent="0.2">
      <c r="A1806" s="4">
        <v>1806</v>
      </c>
      <c r="B1806" s="51" t="s">
        <v>2289</v>
      </c>
      <c r="C1806">
        <f>COUNTIF(Atleti!E$2:E$9998,A1806)</f>
        <v>2</v>
      </c>
      <c r="D1806">
        <f>COUNTIF(Arrivi!F$2:F$9959,B1806)</f>
        <v>2</v>
      </c>
    </row>
    <row r="1807" spans="1:4" x14ac:dyDescent="0.2">
      <c r="A1807" s="4">
        <v>1807</v>
      </c>
      <c r="B1807" s="51" t="s">
        <v>2175</v>
      </c>
      <c r="C1807">
        <f>COUNTIF(Atleti!E$2:E$9998,A1807)</f>
        <v>0</v>
      </c>
      <c r="D1807">
        <f>COUNTIF(Arrivi!F$2:F$9959,B1807)</f>
        <v>0</v>
      </c>
    </row>
    <row r="1808" spans="1:4" x14ac:dyDescent="0.2">
      <c r="A1808" s="4">
        <v>1808</v>
      </c>
      <c r="B1808" s="51" t="s">
        <v>2198</v>
      </c>
      <c r="C1808">
        <f>COUNTIF(Atleti!E$2:E$9998,A1808)</f>
        <v>1</v>
      </c>
      <c r="D1808">
        <f>COUNTIF(Arrivi!F$2:F$9959,B1808)</f>
        <v>0</v>
      </c>
    </row>
    <row r="1809" spans="1:4" x14ac:dyDescent="0.2">
      <c r="A1809" s="4">
        <v>1809</v>
      </c>
      <c r="B1809" s="51" t="s">
        <v>2216</v>
      </c>
      <c r="C1809">
        <f>COUNTIF(Atleti!E$2:E$9998,A1809)</f>
        <v>1</v>
      </c>
      <c r="D1809">
        <f>COUNTIF(Arrivi!F$2:F$9959,B1809)</f>
        <v>1</v>
      </c>
    </row>
  </sheetData>
  <sortState ref="A2:D1809">
    <sortCondition ref="A2"/>
  </sortState>
  <phoneticPr fontId="0" type="noConversion"/>
  <pageMargins left="0.52" right="0.48" top="1.33" bottom="1" header="0.5" footer="0.5"/>
  <pageSetup paperSize="9"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tegorie"/>
  <dimension ref="A1:F10"/>
  <sheetViews>
    <sheetView workbookViewId="0">
      <pane ySplit="1" topLeftCell="A2" activePane="bottomLeft" state="frozen"/>
      <selection pane="bottomLeft" activeCell="F15" sqref="F15"/>
    </sheetView>
  </sheetViews>
  <sheetFormatPr defaultRowHeight="12.75" x14ac:dyDescent="0.2"/>
  <cols>
    <col min="1" max="1" width="7.5703125" style="49" customWidth="1"/>
    <col min="2" max="3" width="3.7109375" style="47" customWidth="1"/>
    <col min="4" max="4" width="8.7109375" style="16" customWidth="1"/>
    <col min="5" max="5" width="9.7109375" style="18" customWidth="1"/>
    <col min="6" max="6" width="25.7109375" style="1" customWidth="1"/>
  </cols>
  <sheetData>
    <row r="1" spans="1:6" s="5" customFormat="1" x14ac:dyDescent="0.2">
      <c r="A1" s="48" t="s">
        <v>4</v>
      </c>
      <c r="B1" s="45" t="s">
        <v>20</v>
      </c>
      <c r="C1" s="45" t="s">
        <v>21</v>
      </c>
      <c r="D1" s="17" t="s">
        <v>13</v>
      </c>
      <c r="E1" s="19" t="s">
        <v>7</v>
      </c>
      <c r="F1" s="2" t="s">
        <v>8</v>
      </c>
    </row>
    <row r="2" spans="1:6" s="5" customFormat="1" x14ac:dyDescent="0.2">
      <c r="A2" s="56" t="s">
        <v>92</v>
      </c>
      <c r="B2" s="46">
        <v>82</v>
      </c>
      <c r="C2" s="46">
        <v>95</v>
      </c>
      <c r="D2" s="32">
        <v>0.40138888888888885</v>
      </c>
      <c r="E2" s="33">
        <v>33</v>
      </c>
      <c r="F2" s="34" t="s">
        <v>93</v>
      </c>
    </row>
    <row r="3" spans="1:6" x14ac:dyDescent="0.2">
      <c r="A3" s="56" t="s">
        <v>94</v>
      </c>
      <c r="B3" s="47">
        <v>75</v>
      </c>
      <c r="C3" s="47">
        <v>81</v>
      </c>
      <c r="D3" s="32">
        <v>0.40138888888888885</v>
      </c>
      <c r="E3" s="33">
        <v>33</v>
      </c>
      <c r="F3" s="1" t="s">
        <v>95</v>
      </c>
    </row>
    <row r="4" spans="1:6" x14ac:dyDescent="0.2">
      <c r="A4" s="56" t="s">
        <v>96</v>
      </c>
      <c r="B4" s="47">
        <v>67</v>
      </c>
      <c r="C4" s="47">
        <v>74</v>
      </c>
      <c r="D4" s="32">
        <v>0.40138888888888885</v>
      </c>
      <c r="E4" s="33">
        <v>33</v>
      </c>
      <c r="F4" s="1" t="s">
        <v>100</v>
      </c>
    </row>
    <row r="5" spans="1:6" x14ac:dyDescent="0.2">
      <c r="A5" s="56" t="s">
        <v>97</v>
      </c>
      <c r="B5" s="47">
        <v>59</v>
      </c>
      <c r="C5" s="47">
        <v>66</v>
      </c>
      <c r="D5" s="32">
        <v>0.40138888888888885</v>
      </c>
      <c r="E5" s="33">
        <v>33</v>
      </c>
      <c r="F5" s="1" t="s">
        <v>101</v>
      </c>
    </row>
    <row r="6" spans="1:6" x14ac:dyDescent="0.2">
      <c r="A6" s="56" t="s">
        <v>98</v>
      </c>
      <c r="B6" s="47">
        <v>52</v>
      </c>
      <c r="C6" s="47">
        <v>58</v>
      </c>
      <c r="D6" s="32">
        <v>0.40138888888888885</v>
      </c>
      <c r="E6" s="33">
        <v>33</v>
      </c>
      <c r="F6" s="1" t="s">
        <v>204</v>
      </c>
    </row>
    <row r="7" spans="1:6" x14ac:dyDescent="0.2">
      <c r="A7" s="56" t="s">
        <v>205</v>
      </c>
      <c r="B7" s="47">
        <v>20</v>
      </c>
      <c r="C7" s="47">
        <v>51</v>
      </c>
      <c r="D7" s="32">
        <v>0.40138888888888885</v>
      </c>
      <c r="E7" s="33">
        <v>21</v>
      </c>
      <c r="F7" s="1" t="s">
        <v>207</v>
      </c>
    </row>
    <row r="8" spans="1:6" x14ac:dyDescent="0.2">
      <c r="A8" s="56" t="s">
        <v>99</v>
      </c>
      <c r="B8" s="47">
        <v>96</v>
      </c>
      <c r="C8" s="47">
        <v>0</v>
      </c>
      <c r="D8" s="32">
        <v>0.40138888888888885</v>
      </c>
      <c r="E8" s="33">
        <v>21</v>
      </c>
      <c r="F8" s="34" t="s">
        <v>178</v>
      </c>
    </row>
    <row r="9" spans="1:6" x14ac:dyDescent="0.2">
      <c r="A9" s="56" t="s">
        <v>195</v>
      </c>
      <c r="B9" s="47">
        <v>49</v>
      </c>
      <c r="C9" s="47">
        <v>99</v>
      </c>
      <c r="D9" s="32">
        <v>0.40138888888888885</v>
      </c>
      <c r="E9" s="33">
        <v>21</v>
      </c>
      <c r="F9" s="34" t="s">
        <v>197</v>
      </c>
    </row>
    <row r="10" spans="1:6" x14ac:dyDescent="0.2">
      <c r="A10" s="56" t="s">
        <v>2038</v>
      </c>
      <c r="B10" s="47">
        <v>20</v>
      </c>
      <c r="C10" s="47">
        <v>3</v>
      </c>
      <c r="D10" s="32">
        <v>0.40138888888888885</v>
      </c>
      <c r="E10" s="33">
        <v>21</v>
      </c>
      <c r="F10" s="1" t="s">
        <v>2272</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rivi"/>
  <dimension ref="A1:H151"/>
  <sheetViews>
    <sheetView workbookViewId="0">
      <pane ySplit="1" topLeftCell="A2" activePane="bottomLeft" state="frozen"/>
      <selection pane="bottomLeft" activeCell="A2" sqref="A2"/>
    </sheetView>
  </sheetViews>
  <sheetFormatPr defaultRowHeight="12.75" x14ac:dyDescent="0.2"/>
  <cols>
    <col min="1" max="1" width="8.140625" style="8" bestFit="1" customWidth="1"/>
    <col min="2" max="2" width="8" style="8" bestFit="1" customWidth="1"/>
    <col min="3" max="3" width="29" bestFit="1" customWidth="1"/>
    <col min="4" max="4" width="4.42578125" style="40" bestFit="1" customWidth="1"/>
    <col min="5" max="5" width="10" style="8" bestFit="1" customWidth="1"/>
    <col min="6" max="6" width="27.28515625" customWidth="1"/>
    <col min="7" max="7" width="8.28515625" bestFit="1" customWidth="1"/>
    <col min="8" max="8" width="9.140625" style="41"/>
  </cols>
  <sheetData>
    <row r="1" spans="1:8" s="5" customFormat="1" x14ac:dyDescent="0.2">
      <c r="A1" s="23" t="s">
        <v>40</v>
      </c>
      <c r="B1" s="23" t="s">
        <v>12</v>
      </c>
      <c r="C1" s="5" t="s">
        <v>10</v>
      </c>
      <c r="D1" s="39" t="s">
        <v>11</v>
      </c>
      <c r="E1" s="24" t="s">
        <v>0</v>
      </c>
      <c r="F1" s="25" t="s">
        <v>5</v>
      </c>
      <c r="G1" s="5" t="s">
        <v>54</v>
      </c>
      <c r="H1" s="39" t="s">
        <v>90</v>
      </c>
    </row>
    <row r="2" spans="1:8" x14ac:dyDescent="0.2">
      <c r="A2" s="16">
        <v>0.45093749999999999</v>
      </c>
      <c r="B2" s="8">
        <v>251</v>
      </c>
      <c r="C2" t="str">
        <f>VLOOKUP(B2,Atleti!A$2:B$999,2,FALSE)</f>
        <v>RISCAIO GIANFRANCO</v>
      </c>
      <c r="D2" s="40" t="str">
        <f>VLOOKUP(B2,Atleti!A$2:D$999,4,FALSE)</f>
        <v>A6</v>
      </c>
      <c r="E2" s="16">
        <f>A2-VLOOKUP(D2,Categorie!A$2:D$50,4,FALSE)</f>
        <v>4.954861111111114E-2</v>
      </c>
      <c r="F2" s="72" t="str">
        <f>VLOOKUP(B2,Atleti!A$2:F$999,6,FALSE)</f>
        <v>CICLISMO TERONTOLA</v>
      </c>
      <c r="G2" t="str">
        <f>VLOOKUP(B2,Atleti!A$2:G$999,7,FALSE)</f>
        <v>UISP</v>
      </c>
      <c r="H2" s="41" t="str">
        <f>T(VLOOKUP(B2,Atleti!A$2:H$999,8,FALSE))</f>
        <v>AREZZO</v>
      </c>
    </row>
    <row r="3" spans="1:8" x14ac:dyDescent="0.2">
      <c r="A3" s="16">
        <v>0.45373842592592589</v>
      </c>
      <c r="B3" s="8">
        <v>257</v>
      </c>
      <c r="C3" t="str">
        <f>VLOOKUP(B3,Atleti!A$2:B$999,2,FALSE)</f>
        <v>MAZZI MASSIMO</v>
      </c>
      <c r="D3" s="40" t="str">
        <f>VLOOKUP(B3,Atleti!A$2:D$999,4,FALSE)</f>
        <v>A6</v>
      </c>
      <c r="E3" s="16">
        <f>A3-VLOOKUP(D3,Categorie!A$2:D$50,4,FALSE)</f>
        <v>5.2349537037037042E-2</v>
      </c>
      <c r="F3" s="72" t="str">
        <f>VLOOKUP(B3,Atleti!A$2:F$999,6,FALSE)</f>
        <v>CAVALLINO</v>
      </c>
      <c r="G3" t="str">
        <f>VLOOKUP(B3,Atleti!A$2:G$999,7,FALSE)</f>
        <v>UISP</v>
      </c>
      <c r="H3" s="41" t="str">
        <f>T(VLOOKUP(B3,Atleti!A$2:H$999,8,FALSE))</f>
        <v>AREZZO</v>
      </c>
    </row>
    <row r="4" spans="1:8" x14ac:dyDescent="0.2">
      <c r="A4" s="16">
        <v>0.463449074071832</v>
      </c>
      <c r="B4" s="8">
        <v>1</v>
      </c>
      <c r="C4" t="str">
        <f>VLOOKUP(B4,Atleti!A$2:B$999,2,FALSE)</f>
        <v>RINALDINI ROBERTO</v>
      </c>
      <c r="D4" s="40" t="str">
        <f>VLOOKUP(B4,Atleti!A$2:D$999,4,FALSE)</f>
        <v>A1</v>
      </c>
      <c r="E4" s="16">
        <f>A4-VLOOKUP(D4,Categorie!A$2:D$50,4,FALSE)</f>
        <v>6.2060185182943151E-2</v>
      </c>
      <c r="F4" s="72" t="str">
        <f>VLOOKUP(B4,Atleti!A$2:F$999,6,FALSE)</f>
        <v>SCOTT-PASQUINI STELLA AZZURRA</v>
      </c>
      <c r="G4" t="str">
        <f>VLOOKUP(B4,Atleti!A$2:G$999,7,FALSE)</f>
        <v>FCI</v>
      </c>
      <c r="H4" s="41" t="str">
        <f>T(VLOOKUP(B4,Atleti!A$2:H$999,8,FALSE))</f>
        <v/>
      </c>
    </row>
    <row r="5" spans="1:8" x14ac:dyDescent="0.2">
      <c r="A5" s="16">
        <v>0.46464120370364981</v>
      </c>
      <c r="B5" s="8">
        <v>4</v>
      </c>
      <c r="C5" t="str">
        <f>VLOOKUP(B5,Atleti!A$2:B$999,2,FALSE)</f>
        <v>NOCENTI SAURO</v>
      </c>
      <c r="D5" s="40" t="str">
        <f>VLOOKUP(B5,Atleti!A$2:D$999,4,FALSE)</f>
        <v>A3</v>
      </c>
      <c r="E5" s="16">
        <f>A5-VLOOKUP(D5,Categorie!A$2:D$50,4,FALSE)</f>
        <v>6.3252314814760957E-2</v>
      </c>
      <c r="F5" s="72" t="str">
        <f>VLOOKUP(B5,Atleti!A$2:F$999,6,FALSE)</f>
        <v>CAVALLINO SPECIALIZED</v>
      </c>
      <c r="G5" t="str">
        <f>VLOOKUP(B5,Atleti!A$2:G$999,7,FALSE)</f>
        <v>FCI</v>
      </c>
      <c r="H5" s="41" t="str">
        <f>T(VLOOKUP(B5,Atleti!A$2:H$999,8,FALSE))</f>
        <v/>
      </c>
    </row>
    <row r="6" spans="1:8" x14ac:dyDescent="0.2">
      <c r="A6" s="16">
        <v>0.46508101851941319</v>
      </c>
      <c r="B6" s="8">
        <v>3</v>
      </c>
      <c r="C6" t="str">
        <f>VLOOKUP(B6,Atleti!A$2:B$999,2,FALSE)</f>
        <v>BURZI MILO</v>
      </c>
      <c r="D6" s="40" t="str">
        <f>VLOOKUP(B6,Atleti!A$2:D$999,4,FALSE)</f>
        <v>A2</v>
      </c>
      <c r="E6" s="16">
        <f>A6-VLOOKUP(D6,Categorie!A$2:D$50,4,FALSE)</f>
        <v>6.3692129630524341E-2</v>
      </c>
      <c r="F6" s="72" t="str">
        <f>VLOOKUP(B6,Atleti!A$2:F$999,6,FALSE)</f>
        <v>SCOTT-PASQUINI STELLA AZZURRA</v>
      </c>
      <c r="G6" t="str">
        <f>VLOOKUP(B6,Atleti!A$2:G$999,7,FALSE)</f>
        <v>FCI</v>
      </c>
      <c r="H6" s="41" t="str">
        <f>T(VLOOKUP(B6,Atleti!A$2:H$999,8,FALSE))</f>
        <v/>
      </c>
    </row>
    <row r="7" spans="1:8" x14ac:dyDescent="0.2">
      <c r="A7" s="16">
        <v>0.46509259259619284</v>
      </c>
      <c r="B7" s="8">
        <v>64</v>
      </c>
      <c r="C7" t="str">
        <f>VLOOKUP(B7,Atleti!A$2:B$999,2,FALSE)</f>
        <v>TASSINI SIMONE</v>
      </c>
      <c r="D7" s="40" t="str">
        <f>VLOOKUP(B7,Atleti!A$2:D$999,4,FALSE)</f>
        <v>A1</v>
      </c>
      <c r="E7" s="16">
        <f>A7-VLOOKUP(D7,Categorie!A$2:D$50,4,FALSE)</f>
        <v>6.3703703707303994E-2</v>
      </c>
      <c r="F7" s="72" t="str">
        <f>VLOOKUP(B7,Atleti!A$2:F$999,6,FALSE)</f>
        <v>CAVALLINO SPECIALIZED</v>
      </c>
      <c r="G7" t="str">
        <f>VLOOKUP(B7,Atleti!A$2:G$999,7,FALSE)</f>
        <v>FCI</v>
      </c>
      <c r="H7" s="41" t="str">
        <f>T(VLOOKUP(B7,Atleti!A$2:H$999,8,FALSE))</f>
        <v/>
      </c>
    </row>
    <row r="8" spans="1:8" x14ac:dyDescent="0.2">
      <c r="A8" s="16">
        <v>0.46622685185138835</v>
      </c>
      <c r="B8" s="8">
        <v>148</v>
      </c>
      <c r="C8" t="str">
        <f>VLOOKUP(B8,Atleti!A$2:B$999,2,FALSE)</f>
        <v>MAGI SIMONE</v>
      </c>
      <c r="D8" s="40" t="str">
        <f>VLOOKUP(B8,Atleti!A$2:D$999,4,FALSE)</f>
        <v>A1</v>
      </c>
      <c r="E8" s="16">
        <f>A8-VLOOKUP(D8,Categorie!A$2:D$50,4,FALSE)</f>
        <v>6.4837962962499496E-2</v>
      </c>
      <c r="F8" s="72" t="str">
        <f>VLOOKUP(B8,Atleti!A$2:F$999,6,FALSE)</f>
        <v>CC QUOTA MILLE (FCI)</v>
      </c>
      <c r="G8" t="str">
        <f>VLOOKUP(B8,Atleti!A$2:G$999,7,FALSE)</f>
        <v>FCI</v>
      </c>
      <c r="H8" s="41" t="str">
        <f>T(VLOOKUP(B8,Atleti!A$2:H$999,8,FALSE))</f>
        <v/>
      </c>
    </row>
    <row r="9" spans="1:8" x14ac:dyDescent="0.2">
      <c r="A9" s="16">
        <v>0.46732638889079681</v>
      </c>
      <c r="B9" s="8">
        <v>145</v>
      </c>
      <c r="C9" t="str">
        <f>VLOOKUP(B9,Atleti!A$2:B$999,2,FALSE)</f>
        <v>BONINSEGNI LUCA</v>
      </c>
      <c r="D9" s="40" t="str">
        <f>VLOOKUP(B9,Atleti!A$2:D$999,4,FALSE)</f>
        <v>A2</v>
      </c>
      <c r="E9" s="16">
        <f>A9-VLOOKUP(D9,Categorie!A$2:D$50,4,FALSE)</f>
        <v>6.5937500001907956E-2</v>
      </c>
      <c r="F9" s="72" t="str">
        <f>VLOOKUP(B9,Atleti!A$2:F$999,6,FALSE)</f>
        <v>SCOTT-PASQUINI STELLA AZZURRA</v>
      </c>
      <c r="G9" t="str">
        <f>VLOOKUP(B9,Atleti!A$2:G$999,7,FALSE)</f>
        <v>FCI</v>
      </c>
      <c r="H9" s="41" t="str">
        <f>T(VLOOKUP(B9,Atleti!A$2:H$999,8,FALSE))</f>
        <v/>
      </c>
    </row>
    <row r="10" spans="1:8" x14ac:dyDescent="0.2">
      <c r="A10" s="16">
        <v>0.46753472222189885</v>
      </c>
      <c r="B10" s="8">
        <v>5</v>
      </c>
      <c r="C10" t="str">
        <f>VLOOKUP(B10,Atleti!A$2:B$999,2,FALSE)</f>
        <v>PAPAVERI RENATO</v>
      </c>
      <c r="D10" s="40" t="str">
        <f>VLOOKUP(B10,Atleti!A$2:D$999,4,FALSE)</f>
        <v>A4</v>
      </c>
      <c r="E10" s="16">
        <f>A10-VLOOKUP(D10,Categorie!A$2:D$50,4,FALSE)</f>
        <v>6.6145833333009996E-2</v>
      </c>
      <c r="F10" s="72" t="str">
        <f>VLOOKUP(B10,Atleti!A$2:F$999,6,FALSE)</f>
        <v>CAVALLINO SPECIALIZED</v>
      </c>
      <c r="G10" t="str">
        <f>VLOOKUP(B10,Atleti!A$2:G$999,7,FALSE)</f>
        <v>FCI</v>
      </c>
      <c r="H10" s="41" t="str">
        <f>T(VLOOKUP(B10,Atleti!A$2:H$999,8,FALSE))</f>
        <v/>
      </c>
    </row>
    <row r="11" spans="1:8" x14ac:dyDescent="0.2">
      <c r="A11" s="16">
        <v>0.46771990740671754</v>
      </c>
      <c r="B11" s="8">
        <v>103</v>
      </c>
      <c r="C11" t="str">
        <f>VLOOKUP(B11,Atleti!A$2:B$999,2,FALSE)</f>
        <v>BRUNI SONNI</v>
      </c>
      <c r="D11" s="40" t="str">
        <f>VLOOKUP(B11,Atleti!A$2:D$999,4,FALSE)</f>
        <v>A1</v>
      </c>
      <c r="E11" s="16">
        <f>A11-VLOOKUP(D11,Categorie!A$2:D$50,4,FALSE)</f>
        <v>6.6331018517828688E-2</v>
      </c>
      <c r="F11" s="72" t="str">
        <f>VLOOKUP(B11,Atleti!A$2:F$999,6,FALSE)</f>
        <v>A.S.D. VELOCE CLUB FIRENZE</v>
      </c>
      <c r="G11" t="str">
        <f>VLOOKUP(B11,Atleti!A$2:G$999,7,FALSE)</f>
        <v>FCI</v>
      </c>
      <c r="H11" s="41" t="str">
        <f>T(VLOOKUP(B11,Atleti!A$2:H$999,8,FALSE))</f>
        <v/>
      </c>
    </row>
    <row r="12" spans="1:8" x14ac:dyDescent="0.2">
      <c r="A12" s="16">
        <v>0.46797453703766223</v>
      </c>
      <c r="B12" s="8">
        <v>150</v>
      </c>
      <c r="C12" t="str">
        <f>VLOOKUP(B12,Atleti!A$2:B$999,2,FALSE)</f>
        <v>BROCCOLINI EMANUELE</v>
      </c>
      <c r="D12" s="40" t="str">
        <f>VLOOKUP(B12,Atleti!A$2:D$999,4,FALSE)</f>
        <v>A2</v>
      </c>
      <c r="E12" s="16">
        <f>A12-VLOOKUP(D12,Categorie!A$2:D$50,4,FALSE)</f>
        <v>6.658564814877338E-2</v>
      </c>
      <c r="F12" s="72" t="str">
        <f>VLOOKUP(B12,Atleti!A$2:F$999,6,FALSE)</f>
        <v>CC QUOTA MILLE (FCI)</v>
      </c>
      <c r="G12" t="str">
        <f>VLOOKUP(B12,Atleti!A$2:G$999,7,FALSE)</f>
        <v>FCI</v>
      </c>
      <c r="H12" s="41" t="str">
        <f>T(VLOOKUP(B12,Atleti!A$2:H$999,8,FALSE))</f>
        <v/>
      </c>
    </row>
    <row r="13" spans="1:8" x14ac:dyDescent="0.2">
      <c r="A13" s="16">
        <v>0.46811342592263827</v>
      </c>
      <c r="B13" s="8">
        <v>115</v>
      </c>
      <c r="C13" t="str">
        <f>VLOOKUP(B13,Atleti!A$2:B$999,2,FALSE)</f>
        <v>FORMELLI ALESSANDRO</v>
      </c>
      <c r="D13" s="40" t="str">
        <f>VLOOKUP(B13,Atleti!A$2:D$999,4,FALSE)</f>
        <v>A2</v>
      </c>
      <c r="E13" s="16">
        <f>A13-VLOOKUP(D13,Categorie!A$2:D$50,4,FALSE)</f>
        <v>6.672453703374942E-2</v>
      </c>
      <c r="F13" s="72" t="str">
        <f>VLOOKUP(B13,Atleti!A$2:F$999,6,FALSE)</f>
        <v>CAVALLINO SPECIALIZED</v>
      </c>
      <c r="G13" t="str">
        <f>VLOOKUP(B13,Atleti!A$2:G$999,7,FALSE)</f>
        <v>FCI</v>
      </c>
      <c r="H13" s="41" t="str">
        <f>T(VLOOKUP(B13,Atleti!A$2:H$999,8,FALSE))</f>
        <v/>
      </c>
    </row>
    <row r="14" spans="1:8" x14ac:dyDescent="0.2">
      <c r="A14" s="16">
        <v>0.46843749999970896</v>
      </c>
      <c r="B14" s="8">
        <v>80</v>
      </c>
      <c r="C14" t="str">
        <f>VLOOKUP(B14,Atleti!A$2:B$999,2,FALSE)</f>
        <v>ROSSI LUCA</v>
      </c>
      <c r="D14" s="40" t="str">
        <f>VLOOKUP(B14,Atleti!A$2:D$999,4,FALSE)</f>
        <v>A3</v>
      </c>
      <c r="E14" s="16">
        <f>A14-VLOOKUP(D14,Categorie!A$2:D$50,4,FALSE)</f>
        <v>6.7048611110820111E-2</v>
      </c>
      <c r="F14" s="72" t="str">
        <f>VLOOKUP(B14,Atleti!A$2:F$999,6,FALSE)</f>
        <v>ASD CICLISMO TERONTOLA-BIKE L.R.</v>
      </c>
      <c r="G14" t="str">
        <f>VLOOKUP(B14,Atleti!A$2:G$999,7,FALSE)</f>
        <v>FCI</v>
      </c>
      <c r="H14" s="41" t="str">
        <f>T(VLOOKUP(B14,Atleti!A$2:H$999,8,FALSE))</f>
        <v/>
      </c>
    </row>
    <row r="15" spans="1:8" x14ac:dyDescent="0.2">
      <c r="A15" s="16">
        <v>0.47045138888643123</v>
      </c>
      <c r="B15" s="8">
        <v>13</v>
      </c>
      <c r="C15" t="str">
        <f>VLOOKUP(B15,Atleti!A$2:B$999,2,FALSE)</f>
        <v>SANGIOVANNI VINCENZO</v>
      </c>
      <c r="D15" s="40" t="str">
        <f>VLOOKUP(B15,Atleti!A$2:D$999,4,FALSE)</f>
        <v>A1</v>
      </c>
      <c r="E15" s="16">
        <f>A15-VLOOKUP(D15,Categorie!A$2:D$50,4,FALSE)</f>
        <v>6.9062499997542381E-2</v>
      </c>
      <c r="F15" s="72" t="str">
        <f>VLOOKUP(B15,Atleti!A$2:F$999,6,FALSE)</f>
        <v>CICLING SPOR NOLA</v>
      </c>
      <c r="G15">
        <f>VLOOKUP(B15,Atleti!A$2:G$999,7,FALSE)</f>
        <v>0</v>
      </c>
      <c r="H15" s="41" t="str">
        <f>T(VLOOKUP(B15,Atleti!A$2:H$999,8,FALSE))</f>
        <v/>
      </c>
    </row>
    <row r="16" spans="1:8" x14ac:dyDescent="0.2">
      <c r="A16" s="16">
        <v>0.4704861111111111</v>
      </c>
      <c r="B16" s="8">
        <v>106</v>
      </c>
      <c r="C16" t="str">
        <f>VLOOKUP(B16,Atleti!A$2:B$999,2,FALSE)</f>
        <v>BARTOLINI PATRIZIO</v>
      </c>
      <c r="D16" s="40" t="str">
        <f>VLOOKUP(B16,Atleti!A$2:D$999,4,FALSE)</f>
        <v>A2</v>
      </c>
      <c r="E16" s="16">
        <f>A16-VLOOKUP(D16,Categorie!A$2:D$50,4,FALSE)</f>
        <v>6.9097222222222254E-2</v>
      </c>
      <c r="F16" s="72" t="str">
        <f>VLOOKUP(B16,Atleti!A$2:F$999,6,FALSE)</f>
        <v>TEAM B.P. MOTION</v>
      </c>
      <c r="G16" t="str">
        <f>VLOOKUP(B16,Atleti!A$2:G$999,7,FALSE)</f>
        <v>UISP</v>
      </c>
      <c r="H16" s="41" t="str">
        <f>T(VLOOKUP(B16,Atleti!A$2:H$999,8,FALSE))</f>
        <v>AREZZO</v>
      </c>
    </row>
    <row r="17" spans="1:8" x14ac:dyDescent="0.2">
      <c r="A17" s="16">
        <v>0.47053240740933688</v>
      </c>
      <c r="B17" s="8">
        <v>129</v>
      </c>
      <c r="C17" t="str">
        <f>VLOOKUP(B17,Atleti!A$2:B$999,2,FALSE)</f>
        <v>MONTELATICI LUCA</v>
      </c>
      <c r="D17" s="40" t="str">
        <f>VLOOKUP(B17,Atleti!A$2:D$999,4,FALSE)</f>
        <v>A1</v>
      </c>
      <c r="E17" s="16">
        <f>A17-VLOOKUP(D17,Categorie!A$2:D$50,4,FALSE)</f>
        <v>6.9143518520448033E-2</v>
      </c>
      <c r="F17" s="72" t="str">
        <f>VLOOKUP(B17,Atleti!A$2:F$999,6,FALSE)</f>
        <v>STEELS BIKE A.S.D.</v>
      </c>
      <c r="G17" t="str">
        <f>VLOOKUP(B17,Atleti!A$2:G$999,7,FALSE)</f>
        <v>FCI</v>
      </c>
      <c r="H17" s="41" t="str">
        <f>T(VLOOKUP(B17,Atleti!A$2:H$999,8,FALSE))</f>
        <v/>
      </c>
    </row>
    <row r="18" spans="1:8" x14ac:dyDescent="0.2">
      <c r="A18" s="16">
        <v>0.47057870370190358</v>
      </c>
      <c r="B18" s="8">
        <v>147</v>
      </c>
      <c r="C18" t="str">
        <f>VLOOKUP(B18,Atleti!A$2:B$999,2,FALSE)</f>
        <v>DONATI LORENZO</v>
      </c>
      <c r="D18" s="40" t="str">
        <f>VLOOKUP(B18,Atleti!A$2:D$999,4,FALSE)</f>
        <v>A1</v>
      </c>
      <c r="E18" s="16">
        <f>A18-VLOOKUP(D18,Categorie!A$2:D$50,4,FALSE)</f>
        <v>6.9189814813014727E-2</v>
      </c>
      <c r="F18" s="72" t="str">
        <f>VLOOKUP(B18,Atleti!A$2:F$999,6,FALSE)</f>
        <v>CC QUOTA MILLE (FCI)</v>
      </c>
      <c r="G18" t="str">
        <f>VLOOKUP(B18,Atleti!A$2:G$999,7,FALSE)</f>
        <v>FCI</v>
      </c>
      <c r="H18" s="41" t="str">
        <f>T(VLOOKUP(B18,Atleti!A$2:H$999,8,FALSE))</f>
        <v/>
      </c>
    </row>
    <row r="19" spans="1:8" x14ac:dyDescent="0.2">
      <c r="A19" s="16">
        <v>0.47155092592583969</v>
      </c>
      <c r="B19" s="8">
        <v>152</v>
      </c>
      <c r="C19" t="str">
        <f>VLOOKUP(B19,Atleti!A$2:B$999,2,FALSE)</f>
        <v>CECCARELLI HENRI</v>
      </c>
      <c r="D19" s="40" t="str">
        <f>VLOOKUP(B19,Atleti!A$2:D$999,4,FALSE)</f>
        <v>A3</v>
      </c>
      <c r="E19" s="16">
        <f>A19-VLOOKUP(D19,Categorie!A$2:D$50,4,FALSE)</f>
        <v>7.0162037036950842E-2</v>
      </c>
      <c r="F19" s="72" t="str">
        <f>VLOOKUP(B19,Atleti!A$2:F$999,6,FALSE)</f>
        <v>TEAM BIKESTAR RACING</v>
      </c>
      <c r="G19" t="str">
        <f>VLOOKUP(B19,Atleti!A$2:G$999,7,FALSE)</f>
        <v>UISP</v>
      </c>
      <c r="H19" s="41" t="str">
        <f>T(VLOOKUP(B19,Atleti!A$2:H$999,8,FALSE))</f>
        <v>AREZZO</v>
      </c>
    </row>
    <row r="20" spans="1:8" x14ac:dyDescent="0.2">
      <c r="A20" s="16">
        <v>0.47164351851824904</v>
      </c>
      <c r="B20" s="8">
        <v>24</v>
      </c>
      <c r="C20" t="str">
        <f>VLOOKUP(B20,Atleti!A$2:B$999,2,FALSE)</f>
        <v>CARDINALI DANIELE</v>
      </c>
      <c r="D20" s="40" t="str">
        <f>VLOOKUP(B20,Atleti!A$2:D$999,4,FALSE)</f>
        <v>A2</v>
      </c>
      <c r="E20" s="16">
        <f>A20-VLOOKUP(D20,Categorie!A$2:D$50,4,FALSE)</f>
        <v>7.0254629629360188E-2</v>
      </c>
      <c r="F20" s="72" t="str">
        <f>VLOOKUP(B20,Atleti!A$2:F$999,6,FALSE)</f>
        <v>SCOTT-PASQUINI STELLA AZZURRA</v>
      </c>
      <c r="G20" t="str">
        <f>VLOOKUP(B20,Atleti!A$2:G$999,7,FALSE)</f>
        <v>FCI</v>
      </c>
      <c r="H20" s="41" t="str">
        <f>T(VLOOKUP(B20,Atleti!A$2:H$999,8,FALSE))</f>
        <v/>
      </c>
    </row>
    <row r="21" spans="1:8" x14ac:dyDescent="0.2">
      <c r="A21" s="16">
        <v>0.47194444444176042</v>
      </c>
      <c r="B21" s="8">
        <v>133</v>
      </c>
      <c r="C21" t="str">
        <f>VLOOKUP(B21,Atleti!A$2:B$999,2,FALSE)</f>
        <v>CARDINALI FRANCESCO</v>
      </c>
      <c r="D21" s="40" t="str">
        <f>VLOOKUP(B21,Atleti!A$2:D$999,4,FALSE)</f>
        <v>A1</v>
      </c>
      <c r="E21" s="16">
        <f>A21-VLOOKUP(D21,Categorie!A$2:D$50,4,FALSE)</f>
        <v>7.0555555552871574E-2</v>
      </c>
      <c r="F21" s="72" t="str">
        <f>VLOOKUP(B21,Atleti!A$2:F$999,6,FALSE)</f>
        <v>FACTORY TEAM BATTIFOLLE</v>
      </c>
      <c r="G21" t="str">
        <f>VLOOKUP(B21,Atleti!A$2:G$999,7,FALSE)</f>
        <v>FCI</v>
      </c>
      <c r="H21" s="41" t="str">
        <f>T(VLOOKUP(B21,Atleti!A$2:H$999,8,FALSE))</f>
        <v/>
      </c>
    </row>
    <row r="22" spans="1:8" x14ac:dyDescent="0.2">
      <c r="A22" s="16">
        <v>0.47221064814948477</v>
      </c>
      <c r="B22" s="8">
        <v>99</v>
      </c>
      <c r="C22" t="str">
        <f>VLOOKUP(B22,Atleti!A$2:B$999,2,FALSE)</f>
        <v>CIABATTI GIAMPIERO</v>
      </c>
      <c r="D22" s="40" t="str">
        <f>VLOOKUP(B22,Atleti!A$2:D$999,4,FALSE)</f>
        <v>A4</v>
      </c>
      <c r="E22" s="16">
        <f>A22-VLOOKUP(D22,Categorie!A$2:D$50,4,FALSE)</f>
        <v>7.0821759260595918E-2</v>
      </c>
      <c r="F22" s="72" t="str">
        <f>VLOOKUP(B22,Atleti!A$2:F$999,6,FALSE)</f>
        <v>TEAM B.P. MOTION</v>
      </c>
      <c r="G22" t="str">
        <f>VLOOKUP(B22,Atleti!A$2:G$999,7,FALSE)</f>
        <v>UISP</v>
      </c>
      <c r="H22" s="41" t="str">
        <f>T(VLOOKUP(B22,Atleti!A$2:H$999,8,FALSE))</f>
        <v>AREZZO</v>
      </c>
    </row>
    <row r="23" spans="1:8" x14ac:dyDescent="0.2">
      <c r="A23" s="16">
        <v>0.47228009259561077</v>
      </c>
      <c r="B23" s="8">
        <v>65</v>
      </c>
      <c r="C23" t="str">
        <f>VLOOKUP(B23,Atleti!A$2:B$999,2,FALSE)</f>
        <v>GHIANDAI MAURIZIO</v>
      </c>
      <c r="D23" s="40" t="str">
        <f>VLOOKUP(B23,Atleti!A$2:D$999,4,FALSE)</f>
        <v>A4</v>
      </c>
      <c r="E23" s="16">
        <f>A23-VLOOKUP(D23,Categorie!A$2:D$50,4,FALSE)</f>
        <v>7.0891203706721917E-2</v>
      </c>
      <c r="F23" s="72" t="str">
        <f>VLOOKUP(B23,Atleti!A$2:F$999,6,FALSE)</f>
        <v>SCOTT-PASQUINI STELLA AZZURRA</v>
      </c>
      <c r="G23" t="str">
        <f>VLOOKUP(B23,Atleti!A$2:G$999,7,FALSE)</f>
        <v>FCI</v>
      </c>
      <c r="H23" s="41" t="str">
        <f>T(VLOOKUP(B23,Atleti!A$2:H$999,8,FALSE))</f>
        <v/>
      </c>
    </row>
    <row r="24" spans="1:8" x14ac:dyDescent="0.2">
      <c r="A24" s="16">
        <v>0.47230324074189411</v>
      </c>
      <c r="B24" s="8">
        <v>117</v>
      </c>
      <c r="C24" t="str">
        <f>VLOOKUP(B24,Atleti!A$2:B$999,2,FALSE)</f>
        <v>BIGI MARCO</v>
      </c>
      <c r="D24" s="40" t="str">
        <f>VLOOKUP(B24,Atleti!A$2:D$999,4,FALSE)</f>
        <v>A2</v>
      </c>
      <c r="E24" s="16">
        <f>A24-VLOOKUP(D24,Categorie!A$2:D$50,4,FALSE)</f>
        <v>7.0914351853005264E-2</v>
      </c>
      <c r="F24" s="72" t="str">
        <f>VLOOKUP(B24,Atleti!A$2:F$999,6,FALSE)</f>
        <v>CAVALLINO SPECIALIZED</v>
      </c>
      <c r="G24" t="str">
        <f>VLOOKUP(B24,Atleti!A$2:G$999,7,FALSE)</f>
        <v>FCI</v>
      </c>
      <c r="H24" s="41" t="str">
        <f>T(VLOOKUP(B24,Atleti!A$2:H$999,8,FALSE))</f>
        <v/>
      </c>
    </row>
    <row r="25" spans="1:8" x14ac:dyDescent="0.2">
      <c r="A25" s="16">
        <v>0.47255787037283881</v>
      </c>
      <c r="B25" s="8">
        <v>137</v>
      </c>
      <c r="C25" t="str">
        <f>VLOOKUP(B25,Atleti!A$2:B$999,2,FALSE)</f>
        <v>ROSATI DANIELE</v>
      </c>
      <c r="D25" s="40" t="str">
        <f>VLOOKUP(B25,Atleti!A$2:D$999,4,FALSE)</f>
        <v>A1</v>
      </c>
      <c r="E25" s="16">
        <f>A25-VLOOKUP(D25,Categorie!A$2:D$50,4,FALSE)</f>
        <v>7.1168981483949956E-2</v>
      </c>
      <c r="F25" s="72" t="str">
        <f>VLOOKUP(B25,Atleti!A$2:F$999,6,FALSE)</f>
        <v>FACTORY TEAM BATTIFOLLE</v>
      </c>
      <c r="G25" t="str">
        <f>VLOOKUP(B25,Atleti!A$2:G$999,7,FALSE)</f>
        <v>FCI</v>
      </c>
      <c r="H25" s="41" t="str">
        <f>T(VLOOKUP(B25,Atleti!A$2:H$999,8,FALSE))</f>
        <v/>
      </c>
    </row>
    <row r="26" spans="1:8" x14ac:dyDescent="0.2">
      <c r="A26" s="16">
        <v>0.47380787037400296</v>
      </c>
      <c r="B26" s="8">
        <v>95</v>
      </c>
      <c r="C26" t="str">
        <f>VLOOKUP(B26,Atleti!A$2:B$999,2,FALSE)</f>
        <v>BALUCANI MICHELE</v>
      </c>
      <c r="D26" s="40" t="str">
        <f>VLOOKUP(B26,Atleti!A$2:D$999,4,FALSE)</f>
        <v>A3</v>
      </c>
      <c r="E26" s="16">
        <f>A26-VLOOKUP(D26,Categorie!A$2:D$50,4,FALSE)</f>
        <v>7.2418981485114109E-2</v>
      </c>
      <c r="F26" s="72" t="str">
        <f>VLOOKUP(B26,Atleti!A$2:F$999,6,FALSE)</f>
        <v>A.S.D. VELOCE CLUB FIRENZE</v>
      </c>
      <c r="G26" t="str">
        <f>VLOOKUP(B26,Atleti!A$2:G$999,7,FALSE)</f>
        <v>FCI</v>
      </c>
      <c r="H26" s="41" t="str">
        <f>T(VLOOKUP(B26,Atleti!A$2:H$999,8,FALSE))</f>
        <v/>
      </c>
    </row>
    <row r="27" spans="1:8" x14ac:dyDescent="0.2">
      <c r="A27" s="16">
        <v>0.47452546295971842</v>
      </c>
      <c r="B27" s="8">
        <v>122</v>
      </c>
      <c r="C27" t="str">
        <f>VLOOKUP(B27,Atleti!A$2:B$999,2,FALSE)</f>
        <v>MELONI CRISTIANO</v>
      </c>
      <c r="D27" s="40" t="str">
        <f>VLOOKUP(B27,Atleti!A$2:D$999,4,FALSE)</f>
        <v>A3</v>
      </c>
      <c r="E27" s="16">
        <f>A27-VLOOKUP(D27,Categorie!A$2:D$50,4,FALSE)</f>
        <v>7.3136574070829574E-2</v>
      </c>
      <c r="F27" s="72" t="str">
        <f>VLOOKUP(B27,Atleti!A$2:F$999,6,FALSE)</f>
        <v>CLUB SPORTIVO VILLASTRADA</v>
      </c>
      <c r="G27" t="str">
        <f>VLOOKUP(B27,Atleti!A$2:G$999,7,FALSE)</f>
        <v>UISP</v>
      </c>
      <c r="H27" s="41" t="str">
        <f>T(VLOOKUP(B27,Atleti!A$2:H$999,8,FALSE))</f>
        <v>TRASIMENO</v>
      </c>
    </row>
    <row r="28" spans="1:8" x14ac:dyDescent="0.2">
      <c r="A28" s="16">
        <v>0.47459490740584442</v>
      </c>
      <c r="B28" s="8">
        <v>123</v>
      </c>
      <c r="C28" t="str">
        <f>VLOOKUP(B28,Atleti!A$2:B$999,2,FALSE)</f>
        <v>BRANDINI ALESSIO</v>
      </c>
      <c r="D28" s="40" t="str">
        <f>VLOOKUP(B28,Atleti!A$2:D$999,4,FALSE)</f>
        <v>A4</v>
      </c>
      <c r="E28" s="16">
        <f>A28-VLOOKUP(D28,Categorie!A$2:D$50,4,FALSE)</f>
        <v>7.3206018516955573E-2</v>
      </c>
      <c r="F28" s="72" t="str">
        <f>VLOOKUP(B28,Atleti!A$2:F$999,6,FALSE)</f>
        <v>DONKEY BIKE CLUB A.S.D.</v>
      </c>
      <c r="G28" t="str">
        <f>VLOOKUP(B28,Atleti!A$2:G$999,7,FALSE)</f>
        <v>UISP</v>
      </c>
      <c r="H28" s="41" t="str">
        <f>T(VLOOKUP(B28,Atleti!A$2:H$999,8,FALSE))</f>
        <v>SIENA</v>
      </c>
    </row>
    <row r="29" spans="1:8" x14ac:dyDescent="0.2">
      <c r="A29" s="16">
        <v>0.47464120370568708</v>
      </c>
      <c r="B29" s="8">
        <v>25</v>
      </c>
      <c r="C29" t="str">
        <f>VLOOKUP(B29,Atleti!A$2:B$999,2,FALSE)</f>
        <v>VENTURINI JACOPO</v>
      </c>
      <c r="D29" s="40" t="str">
        <f>VLOOKUP(B29,Atleti!A$2:D$999,4,FALSE)</f>
        <v>A1</v>
      </c>
      <c r="E29" s="16">
        <f>A29-VLOOKUP(D29,Categorie!A$2:D$50,4,FALSE)</f>
        <v>7.3252314816798225E-2</v>
      </c>
      <c r="F29" s="72" t="str">
        <f>VLOOKUP(B29,Atleti!A$2:F$999,6,FALSE)</f>
        <v>A.S.D. MTB CASTIGLIONE DEL LAGO</v>
      </c>
      <c r="G29" t="str">
        <f>VLOOKUP(B29,Atleti!A$2:G$999,7,FALSE)</f>
        <v>UISP</v>
      </c>
      <c r="H29" s="41" t="str">
        <f>T(VLOOKUP(B29,Atleti!A$2:H$999,8,FALSE))</f>
        <v>TRASIMENO</v>
      </c>
    </row>
    <row r="30" spans="1:8" x14ac:dyDescent="0.2">
      <c r="A30" s="16">
        <v>0.47473379629809642</v>
      </c>
      <c r="B30" s="8">
        <v>118</v>
      </c>
      <c r="C30" t="str">
        <f>VLOOKUP(B30,Atleti!A$2:B$999,2,FALSE)</f>
        <v>SADOTTI LUCA</v>
      </c>
      <c r="D30" s="40" t="str">
        <f>VLOOKUP(B30,Atleti!A$2:D$999,4,FALSE)</f>
        <v>A4</v>
      </c>
      <c r="E30" s="16">
        <f>A30-VLOOKUP(D30,Categorie!A$2:D$50,4,FALSE)</f>
        <v>7.3344907409207571E-2</v>
      </c>
      <c r="F30" s="72" t="str">
        <f>VLOOKUP(B30,Atleti!A$2:F$999,6,FALSE)</f>
        <v>STEELS BIKE A.S.D.</v>
      </c>
      <c r="G30" t="str">
        <f>VLOOKUP(B30,Atleti!A$2:G$999,7,FALSE)</f>
        <v>FCI</v>
      </c>
      <c r="H30" s="41" t="str">
        <f>T(VLOOKUP(B30,Atleti!A$2:H$999,8,FALSE))</f>
        <v/>
      </c>
    </row>
    <row r="31" spans="1:8" x14ac:dyDescent="0.2">
      <c r="A31" s="16">
        <v>0.47491898148291511</v>
      </c>
      <c r="B31" s="8">
        <v>72</v>
      </c>
      <c r="C31" t="str">
        <f>VLOOKUP(B31,Atleti!A$2:B$999,2,FALSE)</f>
        <v>SENSERINI GIUSEPPE</v>
      </c>
      <c r="D31" s="40" t="str">
        <f>VLOOKUP(B31,Atleti!A$2:D$999,4,FALSE)</f>
        <v>A5</v>
      </c>
      <c r="E31" s="16">
        <f>A31-VLOOKUP(D31,Categorie!A$2:D$50,4,FALSE)</f>
        <v>7.3530092594026264E-2</v>
      </c>
      <c r="F31" s="72" t="str">
        <f>VLOOKUP(B31,Atleti!A$2:F$999,6,FALSE)</f>
        <v>TEAM ERREPI A.S.D.</v>
      </c>
      <c r="G31" t="str">
        <f>VLOOKUP(B31,Atleti!A$2:G$999,7,FALSE)</f>
        <v>FCI</v>
      </c>
      <c r="H31" s="41" t="str">
        <f>T(VLOOKUP(B31,Atleti!A$2:H$999,8,FALSE))</f>
        <v/>
      </c>
    </row>
    <row r="32" spans="1:8" x14ac:dyDescent="0.2">
      <c r="A32" s="16">
        <v>0.47494212962919846</v>
      </c>
      <c r="B32" s="8">
        <v>11</v>
      </c>
      <c r="C32" t="str">
        <f>VLOOKUP(B32,Atleti!A$2:B$999,2,FALSE)</f>
        <v>NOCENTINI DANIELE</v>
      </c>
      <c r="D32" s="40" t="str">
        <f>VLOOKUP(B32,Atleti!A$2:D$999,4,FALSE)</f>
        <v>A2</v>
      </c>
      <c r="E32" s="16">
        <f>A32-VLOOKUP(D32,Categorie!A$2:D$50,4,FALSE)</f>
        <v>7.3553240740309611E-2</v>
      </c>
      <c r="F32" s="72" t="str">
        <f>VLOOKUP(B32,Atleti!A$2:F$999,6,FALSE)</f>
        <v>FACTORY TEAM BATTIFOLLE</v>
      </c>
      <c r="G32" t="str">
        <f>VLOOKUP(B32,Atleti!A$2:G$999,7,FALSE)</f>
        <v>FCI</v>
      </c>
      <c r="H32" s="41" t="str">
        <f>T(VLOOKUP(B32,Atleti!A$2:H$999,8,FALSE))</f>
        <v/>
      </c>
    </row>
    <row r="33" spans="1:8" x14ac:dyDescent="0.2">
      <c r="A33" s="16">
        <v>0.47504629629838746</v>
      </c>
      <c r="B33" s="8">
        <v>92</v>
      </c>
      <c r="C33" t="str">
        <f>VLOOKUP(B33,Atleti!A$2:B$999,2,FALSE)</f>
        <v>ROSSI GIORGIO</v>
      </c>
      <c r="D33" s="40" t="str">
        <f>VLOOKUP(B33,Atleti!A$2:D$999,4,FALSE)</f>
        <v>A2</v>
      </c>
      <c r="E33" s="16">
        <f>A33-VLOOKUP(D33,Categorie!A$2:D$50,4,FALSE)</f>
        <v>7.365740740949861E-2</v>
      </c>
      <c r="F33" s="72" t="str">
        <f>VLOOKUP(B33,Atleti!A$2:F$999,6,FALSE)</f>
        <v>BIKING TEAM AREZZO (AICS)</v>
      </c>
      <c r="G33" t="str">
        <f>VLOOKUP(B33,Atleti!A$2:G$999,7,FALSE)</f>
        <v>AICS</v>
      </c>
      <c r="H33" s="41" t="str">
        <f>T(VLOOKUP(B33,Atleti!A$2:H$999,8,FALSE))</f>
        <v/>
      </c>
    </row>
    <row r="34" spans="1:8" x14ac:dyDescent="0.2">
      <c r="A34" s="16">
        <v>0.47562499999912689</v>
      </c>
      <c r="B34" s="8">
        <v>44</v>
      </c>
      <c r="C34" t="str">
        <f>VLOOKUP(B34,Atleti!A$2:B$999,2,FALSE)</f>
        <v>MARIGNANI GABRIELE</v>
      </c>
      <c r="D34" s="40" t="str">
        <f>VLOOKUP(B34,Atleti!A$2:D$999,4,FALSE)</f>
        <v>A2</v>
      </c>
      <c r="E34" s="16">
        <f>A34-VLOOKUP(D34,Categorie!A$2:D$50,4,FALSE)</f>
        <v>7.4236111110238034E-2</v>
      </c>
      <c r="F34" s="72" t="str">
        <f>VLOOKUP(B34,Atleti!A$2:F$999,6,FALSE)</f>
        <v>SCOTT-PASQUINI STELLA AZZURRA</v>
      </c>
      <c r="G34" t="str">
        <f>VLOOKUP(B34,Atleti!A$2:G$999,7,FALSE)</f>
        <v>FCI</v>
      </c>
      <c r="H34" s="41" t="str">
        <f>T(VLOOKUP(B34,Atleti!A$2:H$999,8,FALSE))</f>
        <v/>
      </c>
    </row>
    <row r="35" spans="1:8" x14ac:dyDescent="0.2">
      <c r="A35" s="16">
        <v>0.47567129629896954</v>
      </c>
      <c r="B35" s="8">
        <v>153</v>
      </c>
      <c r="C35" t="str">
        <f>VLOOKUP(B35,Atleti!A$2:B$999,2,FALSE)</f>
        <v>GERINI MAURIZIO</v>
      </c>
      <c r="D35" s="40" t="str">
        <f>VLOOKUP(B35,Atleti!A$2:D$999,4,FALSE)</f>
        <v>A3</v>
      </c>
      <c r="E35" s="16">
        <f>A35-VLOOKUP(D35,Categorie!A$2:D$50,4,FALSE)</f>
        <v>7.4282407410080686E-2</v>
      </c>
      <c r="F35" s="72" t="str">
        <f>VLOOKUP(B35,Atleti!A$2:F$999,6,FALSE)</f>
        <v>TEAM ERREPI A.S.D.</v>
      </c>
      <c r="G35" t="str">
        <f>VLOOKUP(B35,Atleti!A$2:G$999,7,FALSE)</f>
        <v>FCI</v>
      </c>
      <c r="H35" s="41" t="str">
        <f>T(VLOOKUP(B35,Atleti!A$2:H$999,8,FALSE))</f>
        <v/>
      </c>
    </row>
    <row r="36" spans="1:8" x14ac:dyDescent="0.2">
      <c r="A36" s="16">
        <v>0.47574074073781958</v>
      </c>
      <c r="B36" s="8">
        <v>59</v>
      </c>
      <c r="C36" t="str">
        <f>VLOOKUP(B36,Atleti!A$2:B$999,2,FALSE)</f>
        <v>PRIMAVERI GIANFRANCO</v>
      </c>
      <c r="D36" s="40" t="str">
        <f>VLOOKUP(B36,Atleti!A$2:D$999,4,FALSE)</f>
        <v>A4</v>
      </c>
      <c r="E36" s="16">
        <f>A36-VLOOKUP(D36,Categorie!A$2:D$50,4,FALSE)</f>
        <v>7.4351851848930728E-2</v>
      </c>
      <c r="F36" s="72" t="str">
        <f>VLOOKUP(B36,Atleti!A$2:F$999,6,FALSE)</f>
        <v>SCOTT-PASQUINI STELLA AZZURRA</v>
      </c>
      <c r="G36" t="str">
        <f>VLOOKUP(B36,Atleti!A$2:G$999,7,FALSE)</f>
        <v>FCI</v>
      </c>
      <c r="H36" s="41" t="str">
        <f>T(VLOOKUP(B36,Atleti!A$2:H$999,8,FALSE))</f>
        <v/>
      </c>
    </row>
    <row r="37" spans="1:8" x14ac:dyDescent="0.2">
      <c r="A37" s="16">
        <v>0.47593749999941792</v>
      </c>
      <c r="B37" s="8">
        <v>28</v>
      </c>
      <c r="C37" t="str">
        <f>VLOOKUP(B37,Atleti!A$2:B$999,2,FALSE)</f>
        <v>SFORZA GIOACCHINO</v>
      </c>
      <c r="D37" s="40" t="str">
        <f>VLOOKUP(B37,Atleti!A$2:D$999,4,FALSE)</f>
        <v>A4</v>
      </c>
      <c r="E37" s="16">
        <f>A37-VLOOKUP(D37,Categorie!A$2:D$50,4,FALSE)</f>
        <v>7.4548611110529073E-2</v>
      </c>
      <c r="F37" s="72" t="str">
        <f>VLOOKUP(B37,Atleti!A$2:F$999,6,FALSE)</f>
        <v>TROMBADORE'S TEAM</v>
      </c>
      <c r="G37" t="str">
        <f>VLOOKUP(B37,Atleti!A$2:G$999,7,FALSE)</f>
        <v>UISP</v>
      </c>
      <c r="H37" s="41" t="str">
        <f>T(VLOOKUP(B37,Atleti!A$2:H$999,8,FALSE))</f>
        <v>VITERBO</v>
      </c>
    </row>
    <row r="38" spans="1:8" x14ac:dyDescent="0.2">
      <c r="A38" s="16">
        <v>0.47600694444554392</v>
      </c>
      <c r="B38" s="8">
        <v>87</v>
      </c>
      <c r="C38" t="str">
        <f>VLOOKUP(B38,Atleti!A$2:B$999,2,FALSE)</f>
        <v>PASQUETTI VANNI</v>
      </c>
      <c r="D38" s="40" t="str">
        <f>VLOOKUP(B38,Atleti!A$2:D$999,4,FALSE)</f>
        <v>A3</v>
      </c>
      <c r="E38" s="16">
        <f>A38-VLOOKUP(D38,Categorie!A$2:D$50,4,FALSE)</f>
        <v>7.4618055556655072E-2</v>
      </c>
      <c r="F38" s="72" t="str">
        <f>VLOOKUP(B38,Atleti!A$2:F$999,6,FALSE)</f>
        <v>A.S.D. LEONARDI RACING TEAM</v>
      </c>
      <c r="G38" t="str">
        <f>VLOOKUP(B38,Atleti!A$2:G$999,7,FALSE)</f>
        <v>AICS</v>
      </c>
      <c r="H38" s="41" t="str">
        <f>T(VLOOKUP(B38,Atleti!A$2:H$999,8,FALSE))</f>
        <v/>
      </c>
    </row>
    <row r="39" spans="1:8" x14ac:dyDescent="0.2">
      <c r="A39" s="16">
        <v>0.47609953703795327</v>
      </c>
      <c r="B39" s="8">
        <v>120</v>
      </c>
      <c r="C39" t="str">
        <f>VLOOKUP(B39,Atleti!A$2:B$999,2,FALSE)</f>
        <v>RUFFINI ALESSIO</v>
      </c>
      <c r="D39" s="40" t="str">
        <f>VLOOKUP(B39,Atleti!A$2:D$999,4,FALSE)</f>
        <v>A2</v>
      </c>
      <c r="E39" s="16">
        <f>A39-VLOOKUP(D39,Categorie!A$2:D$50,4,FALSE)</f>
        <v>7.4710648149064418E-2</v>
      </c>
      <c r="F39" s="72" t="str">
        <f>VLOOKUP(B39,Atleti!A$2:F$999,6,FALSE)</f>
        <v>CAVALLINO SPECIALIZED</v>
      </c>
      <c r="G39" t="str">
        <f>VLOOKUP(B39,Atleti!A$2:G$999,7,FALSE)</f>
        <v>FCI</v>
      </c>
      <c r="H39" s="41" t="str">
        <f>T(VLOOKUP(B39,Atleti!A$2:H$999,8,FALSE))</f>
        <v/>
      </c>
    </row>
    <row r="40" spans="1:8" x14ac:dyDescent="0.2">
      <c r="A40" s="16">
        <v>0.476666666669189</v>
      </c>
      <c r="B40" s="8">
        <v>104</v>
      </c>
      <c r="C40" t="str">
        <f>VLOOKUP(B40,Atleti!A$2:B$999,2,FALSE)</f>
        <v>BRILLI ENRICO</v>
      </c>
      <c r="D40" s="40" t="str">
        <f>VLOOKUP(B40,Atleti!A$2:D$999,4,FALSE)</f>
        <v>A1</v>
      </c>
      <c r="E40" s="16">
        <f>A40-VLOOKUP(D40,Categorie!A$2:D$50,4,FALSE)</f>
        <v>7.5277777780300148E-2</v>
      </c>
      <c r="F40" s="72" t="str">
        <f>VLOOKUP(B40,Atleti!A$2:F$999,6,FALSE)</f>
        <v>A.S.D. VELOCE CLUB FIRENZE</v>
      </c>
      <c r="G40" t="str">
        <f>VLOOKUP(B40,Atleti!A$2:G$999,7,FALSE)</f>
        <v>FCI</v>
      </c>
      <c r="H40" s="41" t="str">
        <f>T(VLOOKUP(B40,Atleti!A$2:H$999,8,FALSE))</f>
        <v/>
      </c>
    </row>
    <row r="41" spans="1:8" x14ac:dyDescent="0.2">
      <c r="A41" s="16">
        <v>0.47682870370044839</v>
      </c>
      <c r="B41" s="8">
        <v>90</v>
      </c>
      <c r="C41" t="str">
        <f>VLOOKUP(B41,Atleti!A$2:B$999,2,FALSE)</f>
        <v>PERAIO MARCO</v>
      </c>
      <c r="D41" s="40" t="str">
        <f>VLOOKUP(B41,Atleti!A$2:D$999,4,FALSE)</f>
        <v>A4</v>
      </c>
      <c r="E41" s="16">
        <f>A41-VLOOKUP(D41,Categorie!A$2:D$50,4,FALSE)</f>
        <v>7.5439814811559536E-2</v>
      </c>
      <c r="F41" s="72" t="str">
        <f>VLOOKUP(B41,Atleti!A$2:F$999,6,FALSE)</f>
        <v>A.S.D. MTB CASTIGLIONE DEL LAGO</v>
      </c>
      <c r="G41" t="str">
        <f>VLOOKUP(B41,Atleti!A$2:G$999,7,FALSE)</f>
        <v>UISP</v>
      </c>
      <c r="H41" s="41" t="str">
        <f>T(VLOOKUP(B41,Atleti!A$2:H$999,8,FALSE))</f>
        <v>TRASIMENO</v>
      </c>
    </row>
    <row r="42" spans="1:8" x14ac:dyDescent="0.2">
      <c r="A42" s="16">
        <v>0.47686342592351139</v>
      </c>
      <c r="B42" s="8">
        <v>12</v>
      </c>
      <c r="C42" t="str">
        <f>VLOOKUP(B42,Atleti!A$2:B$999,2,FALSE)</f>
        <v>SCARCHINI LUCIANO</v>
      </c>
      <c r="D42" s="40" t="str">
        <f>VLOOKUP(B42,Atleti!A$2:D$999,4,FALSE)</f>
        <v>A4</v>
      </c>
      <c r="E42" s="16">
        <f>A42-VLOOKUP(D42,Categorie!A$2:D$50,4,FALSE)</f>
        <v>7.5474537034622535E-2</v>
      </c>
      <c r="F42" s="72" t="str">
        <f>VLOOKUP(B42,Atleti!A$2:F$999,6,FALSE)</f>
        <v>DONKEY BIKE CLUB SINALUNGA</v>
      </c>
      <c r="G42" t="str">
        <f>VLOOKUP(B42,Atleti!A$2:G$999,7,FALSE)</f>
        <v>FCI</v>
      </c>
      <c r="H42" s="41" t="str">
        <f>T(VLOOKUP(B42,Atleti!A$2:H$999,8,FALSE))</f>
        <v/>
      </c>
    </row>
    <row r="43" spans="1:8" x14ac:dyDescent="0.2">
      <c r="A43" s="16">
        <v>0.47693287036963739</v>
      </c>
      <c r="B43" s="8">
        <v>85</v>
      </c>
      <c r="C43" t="str">
        <f>VLOOKUP(B43,Atleti!A$2:B$999,2,FALSE)</f>
        <v>PALLOTTA ANTONELLO</v>
      </c>
      <c r="D43" s="40" t="str">
        <f>VLOOKUP(B43,Atleti!A$2:D$999,4,FALSE)</f>
        <v>A3</v>
      </c>
      <c r="E43" s="16">
        <f>A43-VLOOKUP(D43,Categorie!A$2:D$50,4,FALSE)</f>
        <v>7.5543981480748534E-2</v>
      </c>
      <c r="F43" s="72" t="str">
        <f>VLOOKUP(B43,Atleti!A$2:F$999,6,FALSE)</f>
        <v>A.S.D. BOLSENA FORUM-SPORT</v>
      </c>
      <c r="G43" t="str">
        <f>VLOOKUP(B43,Atleti!A$2:G$999,7,FALSE)</f>
        <v>UISP</v>
      </c>
      <c r="H43" s="41" t="str">
        <f>T(VLOOKUP(B43,Atleti!A$2:H$999,8,FALSE))</f>
        <v>VITERBO</v>
      </c>
    </row>
    <row r="44" spans="1:8" x14ac:dyDescent="0.2">
      <c r="A44" s="16">
        <v>0.47716435185429873</v>
      </c>
      <c r="B44" s="8">
        <v>52</v>
      </c>
      <c r="C44" t="str">
        <f>VLOOKUP(B44,Atleti!A$2:B$999,2,FALSE)</f>
        <v>MASSARUCCI ERNELIO</v>
      </c>
      <c r="D44" s="40" t="str">
        <f>VLOOKUP(B44,Atleti!A$2:D$999,4,FALSE)</f>
        <v>A4</v>
      </c>
      <c r="E44" s="16">
        <f>A44-VLOOKUP(D44,Categorie!A$2:D$50,4,FALSE)</f>
        <v>7.5775462965409879E-2</v>
      </c>
      <c r="F44" s="72" t="str">
        <f>VLOOKUP(B44,Atleti!A$2:F$999,6,FALSE)</f>
        <v>LA BASE TERNI BIKE SHOP</v>
      </c>
      <c r="G44" t="str">
        <f>VLOOKUP(B44,Atleti!A$2:G$999,7,FALSE)</f>
        <v>FCI</v>
      </c>
      <c r="H44" s="41" t="str">
        <f>T(VLOOKUP(B44,Atleti!A$2:H$999,8,FALSE))</f>
        <v/>
      </c>
    </row>
    <row r="45" spans="1:8" x14ac:dyDescent="0.2">
      <c r="A45" s="16">
        <v>0.47731481481605442</v>
      </c>
      <c r="B45" s="8">
        <v>114</v>
      </c>
      <c r="C45" t="str">
        <f>VLOOKUP(B45,Atleti!A$2:B$999,2,FALSE)</f>
        <v>RUFINI GIANLUCA</v>
      </c>
      <c r="D45" s="40" t="str">
        <f>VLOOKUP(B45,Atleti!A$2:D$999,4,FALSE)</f>
        <v>A3</v>
      </c>
      <c r="E45" s="16">
        <f>A45-VLOOKUP(D45,Categorie!A$2:D$50,4,FALSE)</f>
        <v>7.5925925927165572E-2</v>
      </c>
      <c r="F45" s="72" t="str">
        <f>VLOOKUP(B45,Atleti!A$2:F$999,6,FALSE)</f>
        <v>CAVALLINO SPECIALIZED</v>
      </c>
      <c r="G45" t="str">
        <f>VLOOKUP(B45,Atleti!A$2:G$999,7,FALSE)</f>
        <v>FCI</v>
      </c>
      <c r="H45" s="41" t="str">
        <f>T(VLOOKUP(B45,Atleti!A$2:H$999,8,FALSE))</f>
        <v/>
      </c>
    </row>
    <row r="46" spans="1:8" x14ac:dyDescent="0.2">
      <c r="A46" s="16">
        <v>0.47740740740846377</v>
      </c>
      <c r="B46" s="8">
        <v>39</v>
      </c>
      <c r="C46" t="str">
        <f>VLOOKUP(B46,Atleti!A$2:B$999,2,FALSE)</f>
        <v>VOLPE ANDREA</v>
      </c>
      <c r="D46" s="40" t="str">
        <f>VLOOKUP(B46,Atleti!A$2:D$999,4,FALSE)</f>
        <v>A1</v>
      </c>
      <c r="E46" s="16">
        <f>A46-VLOOKUP(D46,Categorie!A$2:D$50,4,FALSE)</f>
        <v>7.6018518519574918E-2</v>
      </c>
      <c r="F46" s="72" t="str">
        <f>VLOOKUP(B46,Atleti!A$2:F$999,6,FALSE)</f>
        <v>BIKING TEAM AREZZO (AICS)</v>
      </c>
      <c r="G46" t="str">
        <f>VLOOKUP(B46,Atleti!A$2:G$999,7,FALSE)</f>
        <v>AICS</v>
      </c>
      <c r="H46" s="41" t="str">
        <f>T(VLOOKUP(B46,Atleti!A$2:H$999,8,FALSE))</f>
        <v/>
      </c>
    </row>
    <row r="47" spans="1:8" x14ac:dyDescent="0.2">
      <c r="A47" s="16">
        <v>0.47784722222422715</v>
      </c>
      <c r="B47" s="8">
        <v>16</v>
      </c>
      <c r="C47" t="str">
        <f>VLOOKUP(B47,Atleti!A$2:B$999,2,FALSE)</f>
        <v>SPALLETTA MAURIZIO</v>
      </c>
      <c r="D47" s="40" t="str">
        <f>VLOOKUP(B47,Atleti!A$2:D$999,4,FALSE)</f>
        <v>A3</v>
      </c>
      <c r="E47" s="16">
        <f>A47-VLOOKUP(D47,Categorie!A$2:D$50,4,FALSE)</f>
        <v>7.6458333335338302E-2</v>
      </c>
      <c r="F47" s="72" t="str">
        <f>VLOOKUP(B47,Atleti!A$2:F$999,6,FALSE)</f>
        <v>PIESSE CICLING TIME</v>
      </c>
      <c r="G47" t="str">
        <f>VLOOKUP(B47,Atleti!A$2:G$999,7,FALSE)</f>
        <v>FCI</v>
      </c>
      <c r="H47" s="41" t="str">
        <f>T(VLOOKUP(B47,Atleti!A$2:H$999,8,FALSE))</f>
        <v/>
      </c>
    </row>
    <row r="48" spans="1:8" x14ac:dyDescent="0.2">
      <c r="A48" s="16">
        <v>0.47817129629402189</v>
      </c>
      <c r="B48" s="8">
        <v>125</v>
      </c>
      <c r="C48" t="str">
        <f>VLOOKUP(B48,Atleti!A$2:B$999,2,FALSE)</f>
        <v>INGUI FRANCESCO</v>
      </c>
      <c r="D48" s="40" t="str">
        <f>VLOOKUP(B48,Atleti!A$2:D$999,4,FALSE)</f>
        <v>A1</v>
      </c>
      <c r="E48" s="16">
        <f>A48-VLOOKUP(D48,Categorie!A$2:D$50,4,FALSE)</f>
        <v>7.6782407405133035E-2</v>
      </c>
      <c r="F48" s="72" t="str">
        <f>VLOOKUP(B48,Atleti!A$2:F$999,6,FALSE)</f>
        <v>PACINI FACTORY TEAM</v>
      </c>
      <c r="G48" t="str">
        <f>VLOOKUP(B48,Atleti!A$2:G$999,7,FALSE)</f>
        <v>FCI</v>
      </c>
      <c r="H48" s="41" t="str">
        <f>T(VLOOKUP(B48,Atleti!A$2:H$999,8,FALSE))</f>
        <v/>
      </c>
    </row>
    <row r="49" spans="1:8" x14ac:dyDescent="0.2">
      <c r="A49" s="16">
        <v>0.47821759259386454</v>
      </c>
      <c r="B49" s="8">
        <v>6</v>
      </c>
      <c r="C49" t="str">
        <f>VLOOKUP(B49,Atleti!A$2:B$999,2,FALSE)</f>
        <v>BURZI MASSIMO</v>
      </c>
      <c r="D49" s="40" t="str">
        <f>VLOOKUP(B49,Atleti!A$2:D$999,4,FALSE)</f>
        <v>A5</v>
      </c>
      <c r="E49" s="16">
        <f>A49-VLOOKUP(D49,Categorie!A$2:D$50,4,FALSE)</f>
        <v>7.6828703704975687E-2</v>
      </c>
      <c r="F49" s="72" t="str">
        <f>VLOOKUP(B49,Atleti!A$2:F$999,6,FALSE)</f>
        <v>SCOTT-PASQUINI STELLA AZZURRA</v>
      </c>
      <c r="G49" t="str">
        <f>VLOOKUP(B49,Atleti!A$2:G$999,7,FALSE)</f>
        <v>FCI</v>
      </c>
      <c r="H49" s="41" t="str">
        <f>T(VLOOKUP(B49,Atleti!A$2:H$999,8,FALSE))</f>
        <v/>
      </c>
    </row>
    <row r="50" spans="1:8" x14ac:dyDescent="0.2">
      <c r="A50" s="16">
        <v>0.47824074074014788</v>
      </c>
      <c r="B50" s="8">
        <v>14</v>
      </c>
      <c r="C50" t="str">
        <f>VLOOKUP(B50,Atleti!A$2:B$999,2,FALSE)</f>
        <v>CEPARANO ANTIMO</v>
      </c>
      <c r="D50" s="40" t="str">
        <f>VLOOKUP(B50,Atleti!A$2:D$999,4,FALSE)</f>
        <v>A3</v>
      </c>
      <c r="E50" s="16">
        <f>A50-VLOOKUP(D50,Categorie!A$2:D$50,4,FALSE)</f>
        <v>7.6851851851259034E-2</v>
      </c>
      <c r="F50" s="72" t="str">
        <f>VLOOKUP(B50,Atleti!A$2:F$999,6,FALSE)</f>
        <v>CICLING SPOR NOLA</v>
      </c>
      <c r="G50">
        <f>VLOOKUP(B50,Atleti!A$2:G$999,7,FALSE)</f>
        <v>0</v>
      </c>
      <c r="H50" s="41" t="str">
        <f>T(VLOOKUP(B50,Atleti!A$2:H$999,8,FALSE))</f>
        <v/>
      </c>
    </row>
    <row r="51" spans="1:8" x14ac:dyDescent="0.2">
      <c r="A51" s="16">
        <v>0.47872685184847796</v>
      </c>
      <c r="B51" s="8">
        <v>43</v>
      </c>
      <c r="C51" t="str">
        <f>VLOOKUP(B51,Atleti!A$2:B$999,2,FALSE)</f>
        <v>FRAGAI GIANLUCA</v>
      </c>
      <c r="D51" s="40" t="str">
        <f>VLOOKUP(B51,Atleti!A$2:D$999,4,FALSE)</f>
        <v>A3</v>
      </c>
      <c r="E51" s="16">
        <f>A51-VLOOKUP(D51,Categorie!A$2:D$50,4,FALSE)</f>
        <v>7.7337962959589113E-2</v>
      </c>
      <c r="F51" s="72" t="str">
        <f>VLOOKUP(B51,Atleti!A$2:F$999,6,FALSE)</f>
        <v>CICLISMO TERONTOLA</v>
      </c>
      <c r="G51" t="str">
        <f>VLOOKUP(B51,Atleti!A$2:G$999,7,FALSE)</f>
        <v>UISP</v>
      </c>
      <c r="H51" s="41" t="str">
        <f>T(VLOOKUP(B51,Atleti!A$2:H$999,8,FALSE))</f>
        <v>AREZZO</v>
      </c>
    </row>
    <row r="52" spans="1:8" x14ac:dyDescent="0.2">
      <c r="A52" s="16">
        <v>0.47928240741021</v>
      </c>
      <c r="B52" s="8">
        <v>97</v>
      </c>
      <c r="C52" t="str">
        <f>VLOOKUP(B52,Atleti!A$2:B$999,2,FALSE)</f>
        <v>PETRUCCIOLI ARNALDO</v>
      </c>
      <c r="D52" s="40" t="str">
        <f>VLOOKUP(B52,Atleti!A$2:D$999,4,FALSE)</f>
        <v>A4</v>
      </c>
      <c r="E52" s="16">
        <f>A52-VLOOKUP(D52,Categorie!A$2:D$50,4,FALSE)</f>
        <v>7.7893518521321148E-2</v>
      </c>
      <c r="F52" s="72" t="str">
        <f>VLOOKUP(B52,Atleti!A$2:F$999,6,FALSE)</f>
        <v>G.S. POPPI A.S. DILETTANTI</v>
      </c>
      <c r="G52" t="str">
        <f>VLOOKUP(B52,Atleti!A$2:G$999,7,FALSE)</f>
        <v>AICS</v>
      </c>
      <c r="H52" s="41" t="str">
        <f>T(VLOOKUP(B52,Atleti!A$2:H$999,8,FALSE))</f>
        <v/>
      </c>
    </row>
    <row r="53" spans="1:8" x14ac:dyDescent="0.2">
      <c r="A53" s="16">
        <v>0.47954861111065838</v>
      </c>
      <c r="B53" s="8">
        <v>49</v>
      </c>
      <c r="C53" t="str">
        <f>VLOOKUP(B53,Atleti!A$2:B$999,2,FALSE)</f>
        <v>CHECCAGLINI RICCARDO</v>
      </c>
      <c r="D53" s="40" t="str">
        <f>VLOOKUP(B53,Atleti!A$2:D$999,4,FALSE)</f>
        <v>A2</v>
      </c>
      <c r="E53" s="16">
        <f>A53-VLOOKUP(D53,Categorie!A$2:D$50,4,FALSE)</f>
        <v>7.8159722221769534E-2</v>
      </c>
      <c r="F53" s="72" t="str">
        <f>VLOOKUP(B53,Atleti!A$2:F$999,6,FALSE)</f>
        <v>CAVALLINO SPECIALIZED</v>
      </c>
      <c r="G53" t="str">
        <f>VLOOKUP(B53,Atleti!A$2:G$999,7,FALSE)</f>
        <v>FCI</v>
      </c>
      <c r="H53" s="41" t="str">
        <f>T(VLOOKUP(B53,Atleti!A$2:H$999,8,FALSE))</f>
        <v/>
      </c>
    </row>
    <row r="54" spans="1:8" x14ac:dyDescent="0.2">
      <c r="A54" s="16">
        <v>0.47956018518743804</v>
      </c>
      <c r="B54" s="8">
        <v>93</v>
      </c>
      <c r="C54" t="str">
        <f>VLOOKUP(B54,Atleti!A$2:B$999,2,FALSE)</f>
        <v>NASUTO MARCO</v>
      </c>
      <c r="D54" s="40" t="str">
        <f>VLOOKUP(B54,Atleti!A$2:D$999,4,FALSE)</f>
        <v>A3</v>
      </c>
      <c r="E54" s="16">
        <f>A54-VLOOKUP(D54,Categorie!A$2:D$50,4,FALSE)</f>
        <v>7.8171296298549187E-2</v>
      </c>
      <c r="F54" s="72" t="str">
        <f>VLOOKUP(B54,Atleti!A$2:F$999,6,FALSE)</f>
        <v>BIKING TEAM AREZZO (AICS)</v>
      </c>
      <c r="G54" t="str">
        <f>VLOOKUP(B54,Atleti!A$2:G$999,7,FALSE)</f>
        <v>AICS</v>
      </c>
      <c r="H54" s="41" t="str">
        <f>T(VLOOKUP(B54,Atleti!A$2:H$999,8,FALSE))</f>
        <v/>
      </c>
    </row>
    <row r="55" spans="1:8" x14ac:dyDescent="0.2">
      <c r="A55" s="16">
        <v>0.47960648148000473</v>
      </c>
      <c r="B55" s="8">
        <v>121</v>
      </c>
      <c r="C55" t="str">
        <f>VLOOKUP(B55,Atleti!A$2:B$999,2,FALSE)</f>
        <v>POSATI LUCA</v>
      </c>
      <c r="D55" s="40" t="str">
        <f>VLOOKUP(B55,Atleti!A$2:D$999,4,FALSE)</f>
        <v>A3</v>
      </c>
      <c r="E55" s="16">
        <f>A55-VLOOKUP(D55,Categorie!A$2:D$50,4,FALSE)</f>
        <v>7.8217592591115881E-2</v>
      </c>
      <c r="F55" s="72" t="str">
        <f>VLOOKUP(B55,Atleti!A$2:F$999,6,FALSE)</f>
        <v>G.S. AVIS AMELIA A.S.D.</v>
      </c>
      <c r="G55" t="str">
        <f>VLOOKUP(B55,Atleti!A$2:G$999,7,FALSE)</f>
        <v>FCI</v>
      </c>
      <c r="H55" s="41" t="str">
        <f>T(VLOOKUP(B55,Atleti!A$2:H$999,8,FALSE))</f>
        <v/>
      </c>
    </row>
    <row r="56" spans="1:8" x14ac:dyDescent="0.2">
      <c r="A56" s="16">
        <v>0.47973379629547708</v>
      </c>
      <c r="B56" s="8">
        <v>58</v>
      </c>
      <c r="C56" t="str">
        <f>VLOOKUP(B56,Atleti!A$2:B$999,2,FALSE)</f>
        <v>PINCIGHER EMANUELE</v>
      </c>
      <c r="D56" s="40" t="str">
        <f>VLOOKUP(B56,Atleti!A$2:D$999,4,FALSE)</f>
        <v>A4</v>
      </c>
      <c r="E56" s="16">
        <f>A56-VLOOKUP(D56,Categorie!A$2:D$50,4,FALSE)</f>
        <v>7.8344907406588227E-2</v>
      </c>
      <c r="F56" s="72" t="str">
        <f>VLOOKUP(B56,Atleti!A$2:F$999,6,FALSE)</f>
        <v>SOCIETA CICLISTICA PERGINE</v>
      </c>
      <c r="G56" t="str">
        <f>VLOOKUP(B56,Atleti!A$2:G$999,7,FALSE)</f>
        <v>FCI</v>
      </c>
      <c r="H56" s="41" t="str">
        <f>T(VLOOKUP(B56,Atleti!A$2:H$999,8,FALSE))</f>
        <v/>
      </c>
    </row>
    <row r="57" spans="1:8" x14ac:dyDescent="0.2">
      <c r="A57" s="16">
        <v>0.48006944444205146</v>
      </c>
      <c r="B57" s="8">
        <v>126</v>
      </c>
      <c r="C57" t="str">
        <f>VLOOKUP(B57,Atleti!A$2:B$999,2,FALSE)</f>
        <v>MANCINI ROBERTO</v>
      </c>
      <c r="D57" s="40" t="str">
        <f>VLOOKUP(B57,Atleti!A$2:D$999,4,FALSE)</f>
        <v>A1</v>
      </c>
      <c r="E57" s="16">
        <f>A57-VLOOKUP(D57,Categorie!A$2:D$50,4,FALSE)</f>
        <v>7.8680555553162612E-2</v>
      </c>
      <c r="F57" s="72" t="str">
        <f>VLOOKUP(B57,Atleti!A$2:F$999,6,FALSE)</f>
        <v>STEELS BIKE A.S.D.</v>
      </c>
      <c r="G57" t="str">
        <f>VLOOKUP(B57,Atleti!A$2:G$999,7,FALSE)</f>
        <v>FCI</v>
      </c>
      <c r="H57" s="41" t="str">
        <f>T(VLOOKUP(B57,Atleti!A$2:H$999,8,FALSE))</f>
        <v/>
      </c>
    </row>
    <row r="58" spans="1:8" x14ac:dyDescent="0.2">
      <c r="A58" s="16">
        <v>0.48008101851883112</v>
      </c>
      <c r="B58" s="8">
        <v>135</v>
      </c>
      <c r="C58" t="str">
        <f>VLOOKUP(B58,Atleti!A$2:B$999,2,FALSE)</f>
        <v>COSENZA ANGELO</v>
      </c>
      <c r="D58" s="40" t="str">
        <f>VLOOKUP(B58,Atleti!A$2:D$999,4,FALSE)</f>
        <v>A2</v>
      </c>
      <c r="E58" s="16">
        <f>A58-VLOOKUP(D58,Categorie!A$2:D$50,4,FALSE)</f>
        <v>7.8692129629942265E-2</v>
      </c>
      <c r="F58" s="72" t="str">
        <f>VLOOKUP(B58,Atleti!A$2:F$999,6,FALSE)</f>
        <v>FACTORY TEAM BATTIFOLLE</v>
      </c>
      <c r="G58" t="str">
        <f>VLOOKUP(B58,Atleti!A$2:G$999,7,FALSE)</f>
        <v>FCI</v>
      </c>
      <c r="H58" s="41" t="str">
        <f>T(VLOOKUP(B58,Atleti!A$2:H$999,8,FALSE))</f>
        <v/>
      </c>
    </row>
    <row r="59" spans="1:8" x14ac:dyDescent="0.2">
      <c r="A59" s="16">
        <v>0.48015046296495711</v>
      </c>
      <c r="B59" s="8">
        <v>101</v>
      </c>
      <c r="C59" t="str">
        <f>VLOOKUP(B59,Atleti!A$2:B$999,2,FALSE)</f>
        <v>GIORDANI LUCA</v>
      </c>
      <c r="D59" s="40" t="str">
        <f>VLOOKUP(B59,Atleti!A$2:D$999,4,FALSE)</f>
        <v>A2</v>
      </c>
      <c r="E59" s="16">
        <f>A59-VLOOKUP(D59,Categorie!A$2:D$50,4,FALSE)</f>
        <v>7.8761574076068264E-2</v>
      </c>
      <c r="F59" s="72" t="str">
        <f>VLOOKUP(B59,Atleti!A$2:F$999,6,FALSE)</f>
        <v>TRAILBIKE TEAM A.S.D.</v>
      </c>
      <c r="G59" t="str">
        <f>VLOOKUP(B59,Atleti!A$2:G$999,7,FALSE)</f>
        <v>AICS</v>
      </c>
      <c r="H59" s="41" t="str">
        <f>T(VLOOKUP(B59,Atleti!A$2:H$999,8,FALSE))</f>
        <v/>
      </c>
    </row>
    <row r="60" spans="1:8" x14ac:dyDescent="0.2">
      <c r="A60" s="16">
        <v>0.48020833333430346</v>
      </c>
      <c r="B60" s="8">
        <v>127</v>
      </c>
      <c r="C60" t="str">
        <f>VLOOKUP(B60,Atleti!A$2:B$999,2,FALSE)</f>
        <v>BALDI LORENZO</v>
      </c>
      <c r="D60" s="40" t="str">
        <f>VLOOKUP(B60,Atleti!A$2:D$999,4,FALSE)</f>
        <v>A1</v>
      </c>
      <c r="E60" s="16">
        <f>A60-VLOOKUP(D60,Categorie!A$2:D$50,4,FALSE)</f>
        <v>7.881944444541461E-2</v>
      </c>
      <c r="F60" s="72" t="str">
        <f>VLOOKUP(B60,Atleti!A$2:F$999,6,FALSE)</f>
        <v>STEELS BIKE A.S.D.</v>
      </c>
      <c r="G60" t="str">
        <f>VLOOKUP(B60,Atleti!A$2:G$999,7,FALSE)</f>
        <v>FCI</v>
      </c>
      <c r="H60" s="41" t="str">
        <f>T(VLOOKUP(B60,Atleti!A$2:H$999,8,FALSE))</f>
        <v/>
      </c>
    </row>
    <row r="61" spans="1:8" x14ac:dyDescent="0.2">
      <c r="A61" s="16">
        <v>0.48033564814977581</v>
      </c>
      <c r="B61" s="8">
        <v>79</v>
      </c>
      <c r="C61" t="str">
        <f>VLOOKUP(B61,Atleti!A$2:B$999,2,FALSE)</f>
        <v>MARINI GABRIELE</v>
      </c>
      <c r="D61" s="40" t="str">
        <f>VLOOKUP(B61,Atleti!A$2:D$999,4,FALSE)</f>
        <v>A2</v>
      </c>
      <c r="E61" s="16">
        <f>A61-VLOOKUP(D61,Categorie!A$2:D$50,4,FALSE)</f>
        <v>7.8946759260886956E-2</v>
      </c>
      <c r="F61" s="72" t="str">
        <f>VLOOKUP(B61,Atleti!A$2:F$999,6,FALSE)</f>
        <v>DONKEY BIKE CLUB SINALUNGA</v>
      </c>
      <c r="G61" t="str">
        <f>VLOOKUP(B61,Atleti!A$2:G$999,7,FALSE)</f>
        <v>FCI</v>
      </c>
      <c r="H61" s="41" t="str">
        <f>T(VLOOKUP(B61,Atleti!A$2:H$999,8,FALSE))</f>
        <v/>
      </c>
    </row>
    <row r="62" spans="1:8" x14ac:dyDescent="0.2">
      <c r="A62" s="16">
        <v>0.48037037037283881</v>
      </c>
      <c r="B62" s="8">
        <v>96</v>
      </c>
      <c r="C62" t="str">
        <f>VLOOKUP(B62,Atleti!A$2:B$999,2,FALSE)</f>
        <v>MAGRINI LUCA</v>
      </c>
      <c r="D62" s="40" t="str">
        <f>VLOOKUP(B62,Atleti!A$2:D$999,4,FALSE)</f>
        <v>A4</v>
      </c>
      <c r="E62" s="16">
        <f>A62-VLOOKUP(D62,Categorie!A$2:D$50,4,FALSE)</f>
        <v>7.8981481483949956E-2</v>
      </c>
      <c r="F62" s="72" t="str">
        <f>VLOOKUP(B62,Atleti!A$2:F$999,6,FALSE)</f>
        <v>A.S.D. VELOCE CLUB FIRENZE</v>
      </c>
      <c r="G62" t="str">
        <f>VLOOKUP(B62,Atleti!A$2:G$999,7,FALSE)</f>
        <v>FCI</v>
      </c>
      <c r="H62" s="41" t="str">
        <f>T(VLOOKUP(B62,Atleti!A$2:H$999,8,FALSE))</f>
        <v/>
      </c>
    </row>
    <row r="63" spans="1:8" x14ac:dyDescent="0.2">
      <c r="A63" s="16">
        <v>0.48091435185051523</v>
      </c>
      <c r="B63" s="8">
        <v>130</v>
      </c>
      <c r="C63" t="str">
        <f>VLOOKUP(B63,Atleti!A$2:B$999,2,FALSE)</f>
        <v>MENCI EMANUELE</v>
      </c>
      <c r="D63" s="40" t="str">
        <f>VLOOKUP(B63,Atleti!A$2:D$999,4,FALSE)</f>
        <v>A1</v>
      </c>
      <c r="E63" s="16">
        <f>A63-VLOOKUP(D63,Categorie!A$2:D$50,4,FALSE)</f>
        <v>7.9525462961626381E-2</v>
      </c>
      <c r="F63" s="72" t="str">
        <f>VLOOKUP(B63,Atleti!A$2:F$999,6,FALSE)</f>
        <v>STEELS BIKE A.S.D.</v>
      </c>
      <c r="G63" t="str">
        <f>VLOOKUP(B63,Atleti!A$2:G$999,7,FALSE)</f>
        <v>FCI</v>
      </c>
      <c r="H63" s="41" t="str">
        <f>T(VLOOKUP(B63,Atleti!A$2:H$999,8,FALSE))</f>
        <v/>
      </c>
    </row>
    <row r="64" spans="1:8" x14ac:dyDescent="0.2">
      <c r="A64" s="16">
        <v>0.48093749999679858</v>
      </c>
      <c r="B64" s="8">
        <v>141</v>
      </c>
      <c r="C64" t="str">
        <f>VLOOKUP(B64,Atleti!A$2:B$999,2,FALSE)</f>
        <v>MONTEGIOVE DIEGO</v>
      </c>
      <c r="D64" s="40" t="str">
        <f>VLOOKUP(B64,Atleti!A$2:D$999,4,FALSE)</f>
        <v>A2</v>
      </c>
      <c r="E64" s="16">
        <f>A64-VLOOKUP(D64,Categorie!A$2:D$50,4,FALSE)</f>
        <v>7.9548611107909728E-2</v>
      </c>
      <c r="F64" s="72" t="str">
        <f>VLOOKUP(B64,Atleti!A$2:F$999,6,FALSE)</f>
        <v>A.S.D. MTB CASTIGLIONE DEL LAGO</v>
      </c>
      <c r="G64" t="str">
        <f>VLOOKUP(B64,Atleti!A$2:G$999,7,FALSE)</f>
        <v>UISP</v>
      </c>
      <c r="H64" s="41" t="str">
        <f>T(VLOOKUP(B64,Atleti!A$2:H$999,8,FALSE))</f>
        <v>TRASIMENO</v>
      </c>
    </row>
    <row r="65" spans="1:8" x14ac:dyDescent="0.2">
      <c r="A65" s="16">
        <v>0.48096064815035788</v>
      </c>
      <c r="B65" s="8">
        <v>81</v>
      </c>
      <c r="C65" t="str">
        <f>VLOOKUP(B65,Atleti!A$2:B$999,2,FALSE)</f>
        <v>ROSSI ALESSANDRO</v>
      </c>
      <c r="D65" s="40" t="str">
        <f>VLOOKUP(B65,Atleti!A$2:D$999,4,FALSE)</f>
        <v>A3</v>
      </c>
      <c r="E65" s="16">
        <f>A65-VLOOKUP(D65,Categorie!A$2:D$50,4,FALSE)</f>
        <v>7.9571759261469033E-2</v>
      </c>
      <c r="F65" s="72" t="str">
        <f>VLOOKUP(B65,Atleti!A$2:F$999,6,FALSE)</f>
        <v>CICLISMO TERONTOLA</v>
      </c>
      <c r="G65" t="str">
        <f>VLOOKUP(B65,Atleti!A$2:G$999,7,FALSE)</f>
        <v>UISP</v>
      </c>
      <c r="H65" s="41" t="str">
        <f>T(VLOOKUP(B65,Atleti!A$2:H$999,8,FALSE))</f>
        <v>AREZZO</v>
      </c>
    </row>
    <row r="66" spans="1:8" x14ac:dyDescent="0.2">
      <c r="A66" s="16">
        <v>0.48114583333517658</v>
      </c>
      <c r="B66" s="8">
        <v>98</v>
      </c>
      <c r="C66" t="str">
        <f>VLOOKUP(B66,Atleti!A$2:B$999,2,FALSE)</f>
        <v>FADINI FEDERICO</v>
      </c>
      <c r="D66" s="40" t="str">
        <f>VLOOKUP(B66,Atleti!A$2:D$999,4,FALSE)</f>
        <v>A1</v>
      </c>
      <c r="E66" s="16">
        <f>A66-VLOOKUP(D66,Categorie!A$2:D$50,4,FALSE)</f>
        <v>7.9756944446287725E-2</v>
      </c>
      <c r="F66" s="72" t="str">
        <f>VLOOKUP(B66,Atleti!A$2:F$999,6,FALSE)</f>
        <v>CAVALLINO DILETTANTI (AICS)</v>
      </c>
      <c r="G66" t="str">
        <f>VLOOKUP(B66,Atleti!A$2:G$999,7,FALSE)</f>
        <v>AICS</v>
      </c>
      <c r="H66" s="41" t="str">
        <f>T(VLOOKUP(B66,Atleti!A$2:H$999,8,FALSE))</f>
        <v/>
      </c>
    </row>
    <row r="67" spans="1:8" x14ac:dyDescent="0.2">
      <c r="A67" s="16">
        <v>0.48123842592758592</v>
      </c>
      <c r="B67" s="8">
        <v>41</v>
      </c>
      <c r="C67" t="str">
        <f>VLOOKUP(B67,Atleti!A$2:B$999,2,FALSE)</f>
        <v>RENZONI FRANCESCO</v>
      </c>
      <c r="D67" s="40" t="str">
        <f>VLOOKUP(B67,Atleti!A$2:D$999,4,FALSE)</f>
        <v>A3</v>
      </c>
      <c r="E67" s="16">
        <f>A67-VLOOKUP(D67,Categorie!A$2:D$50,4,FALSE)</f>
        <v>7.9849537038697072E-2</v>
      </c>
      <c r="F67" s="72" t="str">
        <f>VLOOKUP(B67,Atleti!A$2:F$999,6,FALSE)</f>
        <v>UISP SIENA</v>
      </c>
      <c r="G67" t="str">
        <f>VLOOKUP(B67,Atleti!A$2:G$999,7,FALSE)</f>
        <v>UISP</v>
      </c>
      <c r="H67" s="41" t="str">
        <f>T(VLOOKUP(B67,Atleti!A$2:H$999,8,FALSE))</f>
        <v>SIENA</v>
      </c>
    </row>
    <row r="68" spans="1:8" x14ac:dyDescent="0.2">
      <c r="A68" s="16">
        <v>0.48143518518190831</v>
      </c>
      <c r="B68" s="8">
        <v>91</v>
      </c>
      <c r="C68" t="str">
        <f>VLOOKUP(B68,Atleti!A$2:B$999,2,FALSE)</f>
        <v>MATTESINI MICHELE</v>
      </c>
      <c r="D68" s="40" t="str">
        <f>VLOOKUP(B68,Atleti!A$2:D$999,4,FALSE)</f>
        <v>A1</v>
      </c>
      <c r="E68" s="16">
        <f>A68-VLOOKUP(D68,Categorie!A$2:D$50,4,FALSE)</f>
        <v>8.0046296293019459E-2</v>
      </c>
      <c r="F68" s="72" t="str">
        <f>VLOOKUP(B68,Atleti!A$2:F$999,6,FALSE)</f>
        <v>VALCERFONE</v>
      </c>
      <c r="G68" t="str">
        <f>VLOOKUP(B68,Atleti!A$2:G$999,7,FALSE)</f>
        <v>AICS</v>
      </c>
      <c r="H68" s="41" t="str">
        <f>T(VLOOKUP(B68,Atleti!A$2:H$999,8,FALSE))</f>
        <v/>
      </c>
    </row>
    <row r="69" spans="1:8" x14ac:dyDescent="0.2">
      <c r="A69" s="16">
        <v>0.481689814812853</v>
      </c>
      <c r="B69" s="8">
        <v>134</v>
      </c>
      <c r="C69" t="str">
        <f>VLOOKUP(B69,Atleti!A$2:B$999,2,FALSE)</f>
        <v>MARZIANO ANGELO</v>
      </c>
      <c r="D69" s="40" t="str">
        <f>VLOOKUP(B69,Atleti!A$2:D$999,4,FALSE)</f>
        <v>A2</v>
      </c>
      <c r="E69" s="16">
        <f>A69-VLOOKUP(D69,Categorie!A$2:D$50,4,FALSE)</f>
        <v>8.030092592396415E-2</v>
      </c>
      <c r="F69" s="72" t="str">
        <f>VLOOKUP(B69,Atleti!A$2:F$999,6,FALSE)</f>
        <v>FACTORY TEAM BATTIFOLLE</v>
      </c>
      <c r="G69" t="str">
        <f>VLOOKUP(B69,Atleti!A$2:G$999,7,FALSE)</f>
        <v>FCI</v>
      </c>
      <c r="H69" s="41" t="str">
        <f>T(VLOOKUP(B69,Atleti!A$2:H$999,8,FALSE))</f>
        <v/>
      </c>
    </row>
    <row r="70" spans="1:8" x14ac:dyDescent="0.2">
      <c r="A70" s="16">
        <v>0.48171296296641231</v>
      </c>
      <c r="B70" s="8">
        <v>47</v>
      </c>
      <c r="C70" t="str">
        <f>VLOOKUP(B70,Atleti!A$2:B$999,2,FALSE)</f>
        <v>GRAZIUSO RAFFAELE</v>
      </c>
      <c r="D70" s="40" t="str">
        <f>VLOOKUP(B70,Atleti!A$2:D$999,4,FALSE)</f>
        <v>A3</v>
      </c>
      <c r="E70" s="16">
        <f>A70-VLOOKUP(D70,Categorie!A$2:D$50,4,FALSE)</f>
        <v>8.0324074077523455E-2</v>
      </c>
      <c r="F70" s="72" t="str">
        <f>VLOOKUP(B70,Atleti!A$2:F$999,6,FALSE)</f>
        <v>ASD SC PARLESCA</v>
      </c>
      <c r="G70" t="str">
        <f>VLOOKUP(B70,Atleti!A$2:G$999,7,FALSE)</f>
        <v>FCI</v>
      </c>
      <c r="H70" s="41" t="str">
        <f>T(VLOOKUP(B70,Atleti!A$2:H$999,8,FALSE))</f>
        <v/>
      </c>
    </row>
    <row r="71" spans="1:8" x14ac:dyDescent="0.2">
      <c r="A71" s="16">
        <v>0.48270833333663177</v>
      </c>
      <c r="B71" s="8">
        <v>143</v>
      </c>
      <c r="C71" t="str">
        <f>VLOOKUP(B71,Atleti!A$2:B$999,2,FALSE)</f>
        <v>CENNI ALESSANDRO</v>
      </c>
      <c r="D71" s="40" t="str">
        <f>VLOOKUP(B71,Atleti!A$2:D$999,4,FALSE)</f>
        <v>A4</v>
      </c>
      <c r="E71" s="16">
        <f>A71-VLOOKUP(D71,Categorie!A$2:D$50,4,FALSE)</f>
        <v>8.1319444447742917E-2</v>
      </c>
      <c r="F71" s="72" t="str">
        <f>VLOOKUP(B71,Atleti!A$2:F$999,6,FALSE)</f>
        <v>MTB CASENTINO (AICS)</v>
      </c>
      <c r="G71" t="str">
        <f>VLOOKUP(B71,Atleti!A$2:G$999,7,FALSE)</f>
        <v>AICS</v>
      </c>
      <c r="H71" s="41" t="str">
        <f>T(VLOOKUP(B71,Atleti!A$2:H$999,8,FALSE))</f>
        <v/>
      </c>
    </row>
    <row r="72" spans="1:8" x14ac:dyDescent="0.2">
      <c r="A72" s="16">
        <v>0.48273148148291511</v>
      </c>
      <c r="B72" s="8">
        <v>88</v>
      </c>
      <c r="C72" t="str">
        <f>VLOOKUP(B72,Atleti!A$2:B$999,2,FALSE)</f>
        <v>ROSSI DANIELE</v>
      </c>
      <c r="D72" s="40" t="str">
        <f>VLOOKUP(B72,Atleti!A$2:D$999,4,FALSE)</f>
        <v>A1</v>
      </c>
      <c r="E72" s="16">
        <f>A72-VLOOKUP(D72,Categorie!A$2:D$50,4,FALSE)</f>
        <v>8.1342592594026264E-2</v>
      </c>
      <c r="F72" s="72" t="str">
        <f>VLOOKUP(B72,Atleti!A$2:F$999,6,FALSE)</f>
        <v>TEAM ERREPI A.S.D.</v>
      </c>
      <c r="G72" t="str">
        <f>VLOOKUP(B72,Atleti!A$2:G$999,7,FALSE)</f>
        <v>FCI</v>
      </c>
      <c r="H72" s="41" t="str">
        <f>T(VLOOKUP(B72,Atleti!A$2:H$999,8,FALSE))</f>
        <v/>
      </c>
    </row>
    <row r="73" spans="1:8" x14ac:dyDescent="0.2">
      <c r="A73" s="16">
        <v>0.48329861111415084</v>
      </c>
      <c r="B73" s="8">
        <v>75</v>
      </c>
      <c r="C73" t="str">
        <f>VLOOKUP(B73,Atleti!A$2:B$999,2,FALSE)</f>
        <v>GHIOTTINI ALESSANDRO</v>
      </c>
      <c r="D73" s="40" t="str">
        <f>VLOOKUP(B73,Atleti!A$2:D$999,4,FALSE)</f>
        <v>A1</v>
      </c>
      <c r="E73" s="16">
        <f>A73-VLOOKUP(D73,Categorie!A$2:D$50,4,FALSE)</f>
        <v>8.1909722225261994E-2</v>
      </c>
      <c r="F73" s="72" t="str">
        <f>VLOOKUP(B73,Atleti!A$2:F$999,6,FALSE)</f>
        <v>PACINI FACTORY TEAM</v>
      </c>
      <c r="G73" t="str">
        <f>VLOOKUP(B73,Atleti!A$2:G$999,7,FALSE)</f>
        <v>FCI</v>
      </c>
      <c r="H73" s="41" t="str">
        <f>T(VLOOKUP(B73,Atleti!A$2:H$999,8,FALSE))</f>
        <v/>
      </c>
    </row>
    <row r="74" spans="1:8" x14ac:dyDescent="0.2">
      <c r="A74" s="16">
        <v>0.48425925926130731</v>
      </c>
      <c r="B74" s="8">
        <v>32</v>
      </c>
      <c r="C74" t="str">
        <f>VLOOKUP(B74,Atleti!A$2:B$999,2,FALSE)</f>
        <v>SEGATORI GIAMPAOLO</v>
      </c>
      <c r="D74" s="40" t="str">
        <f>VLOOKUP(B74,Atleti!A$2:D$999,4,FALSE)</f>
        <v>A4</v>
      </c>
      <c r="E74" s="16">
        <f>A74-VLOOKUP(D74,Categorie!A$2:D$50,4,FALSE)</f>
        <v>8.2870370372418456E-2</v>
      </c>
      <c r="F74" s="72" t="str">
        <f>VLOOKUP(B74,Atleti!A$2:F$999,6,FALSE)</f>
        <v>CAVALLINO SPECIALIZED</v>
      </c>
      <c r="G74" t="str">
        <f>VLOOKUP(B74,Atleti!A$2:G$999,7,FALSE)</f>
        <v>FCI</v>
      </c>
      <c r="H74" s="41" t="str">
        <f>T(VLOOKUP(B74,Atleti!A$2:H$999,8,FALSE))</f>
        <v/>
      </c>
    </row>
    <row r="75" spans="1:8" x14ac:dyDescent="0.2">
      <c r="A75" s="16">
        <v>0.48428240740759065</v>
      </c>
      <c r="B75" s="8">
        <v>48</v>
      </c>
      <c r="C75" t="str">
        <f>VLOOKUP(B75,Atleti!A$2:B$999,2,FALSE)</f>
        <v>DELL'INNOCENTI ANDREA</v>
      </c>
      <c r="D75" s="40" t="str">
        <f>VLOOKUP(B75,Atleti!A$2:D$999,4,FALSE)</f>
        <v>A2</v>
      </c>
      <c r="E75" s="16">
        <f>A75-VLOOKUP(D75,Categorie!A$2:D$50,4,FALSE)</f>
        <v>8.2893518518701803E-2</v>
      </c>
      <c r="F75" s="72" t="str">
        <f>VLOOKUP(B75,Atleti!A$2:F$999,6,FALSE)</f>
        <v>CICLISMO TERONTOLA</v>
      </c>
      <c r="G75" t="str">
        <f>VLOOKUP(B75,Atleti!A$2:G$999,7,FALSE)</f>
        <v>UISP</v>
      </c>
      <c r="H75" s="41" t="str">
        <f>T(VLOOKUP(B75,Atleti!A$2:H$999,8,FALSE))</f>
        <v>AREZZO</v>
      </c>
    </row>
    <row r="76" spans="1:8" x14ac:dyDescent="0.2">
      <c r="A76" s="16">
        <v>0.48552083333197515</v>
      </c>
      <c r="B76" s="8">
        <v>82</v>
      </c>
      <c r="C76" t="str">
        <f>VLOOKUP(B76,Atleti!A$2:B$999,2,FALSE)</f>
        <v>CARNEVALI MAICO</v>
      </c>
      <c r="D76" s="40" t="str">
        <f>VLOOKUP(B76,Atleti!A$2:D$999,4,FALSE)</f>
        <v>A1</v>
      </c>
      <c r="E76" s="16">
        <f>A76-VLOOKUP(D76,Categorie!A$2:D$50,4,FALSE)</f>
        <v>8.4131944443086304E-2</v>
      </c>
      <c r="F76" s="72" t="str">
        <f>VLOOKUP(B76,Atleti!A$2:F$999,6,FALSE)</f>
        <v>CICLISMO TERONTOLA</v>
      </c>
      <c r="G76" t="str">
        <f>VLOOKUP(B76,Atleti!A$2:G$999,7,FALSE)</f>
        <v>UISP</v>
      </c>
      <c r="H76" s="41" t="str">
        <f>T(VLOOKUP(B76,Atleti!A$2:H$999,8,FALSE))</f>
        <v>AREZZO</v>
      </c>
    </row>
    <row r="77" spans="1:8" x14ac:dyDescent="0.2">
      <c r="A77" s="16">
        <v>0.4856134259243845</v>
      </c>
      <c r="B77" s="8">
        <v>17</v>
      </c>
      <c r="C77" t="str">
        <f>VLOOKUP(B77,Atleti!A$2:B$999,2,FALSE)</f>
        <v>FABIETTI FABRIZIO</v>
      </c>
      <c r="D77" s="40" t="str">
        <f>VLOOKUP(B77,Atleti!A$2:D$999,4,FALSE)</f>
        <v>A3</v>
      </c>
      <c r="E77" s="16">
        <f>A77-VLOOKUP(D77,Categorie!A$2:D$50,4,FALSE)</f>
        <v>8.422453703549565E-2</v>
      </c>
      <c r="F77" s="72" t="str">
        <f>VLOOKUP(B77,Atleti!A$2:F$999,6,FALSE)</f>
        <v>A.S.D. MTB CASTIGLIONE DEL LAGO</v>
      </c>
      <c r="G77" t="str">
        <f>VLOOKUP(B77,Atleti!A$2:G$999,7,FALSE)</f>
        <v>UISP</v>
      </c>
      <c r="H77" s="41" t="str">
        <f>T(VLOOKUP(B77,Atleti!A$2:H$999,8,FALSE))</f>
        <v>TRASIMENO</v>
      </c>
    </row>
    <row r="78" spans="1:8" x14ac:dyDescent="0.2">
      <c r="A78" s="16">
        <v>0.48563657407066785</v>
      </c>
      <c r="B78" s="8">
        <v>15</v>
      </c>
      <c r="C78" t="str">
        <f>VLOOKUP(B78,Atleti!A$2:B$999,2,FALSE)</f>
        <v>MENCARELLI STEFANO</v>
      </c>
      <c r="D78" s="40" t="str">
        <f>VLOOKUP(B78,Atleti!A$2:D$999,4,FALSE)</f>
        <v>A2</v>
      </c>
      <c r="E78" s="16">
        <f>A78-VLOOKUP(D78,Categorie!A$2:D$50,4,FALSE)</f>
        <v>8.4247685181778997E-2</v>
      </c>
      <c r="F78" s="72" t="str">
        <f>VLOOKUP(B78,Atleti!A$2:F$999,6,FALSE)</f>
        <v>A.S.D. MTB CASTIGLIONE DEL LAGO</v>
      </c>
      <c r="G78" t="str">
        <f>VLOOKUP(B78,Atleti!A$2:G$999,7,FALSE)</f>
        <v>UISP</v>
      </c>
      <c r="H78" s="41" t="str">
        <f>T(VLOOKUP(B78,Atleti!A$2:H$999,8,FALSE))</f>
        <v>TRASIMENO</v>
      </c>
    </row>
    <row r="79" spans="1:8" x14ac:dyDescent="0.2">
      <c r="A79" s="16">
        <v>0.48572916666307719</v>
      </c>
      <c r="B79" s="8">
        <v>62</v>
      </c>
      <c r="C79" t="str">
        <f>VLOOKUP(B79,Atleti!A$2:B$999,2,FALSE)</f>
        <v>DEL BUONO MARIO</v>
      </c>
      <c r="D79" s="40" t="str">
        <f>VLOOKUP(B79,Atleti!A$2:D$999,4,FALSE)</f>
        <v>A3</v>
      </c>
      <c r="E79" s="16">
        <f>A79-VLOOKUP(D79,Categorie!A$2:D$50,4,FALSE)</f>
        <v>8.4340277774188344E-2</v>
      </c>
      <c r="F79" s="72" t="str">
        <f>VLOOKUP(B79,Atleti!A$2:F$999,6,FALSE)</f>
        <v>TRAILBIKE TEAM A.S.D.</v>
      </c>
      <c r="G79" t="str">
        <f>VLOOKUP(B79,Atleti!A$2:G$999,7,FALSE)</f>
        <v>AICS</v>
      </c>
      <c r="H79" s="41" t="str">
        <f>T(VLOOKUP(B79,Atleti!A$2:H$999,8,FALSE))</f>
        <v/>
      </c>
    </row>
    <row r="80" spans="1:8" x14ac:dyDescent="0.2">
      <c r="A80" s="16">
        <v>0.4857523148166365</v>
      </c>
      <c r="B80" s="8">
        <v>102</v>
      </c>
      <c r="C80" t="str">
        <f>VLOOKUP(B80,Atleti!A$2:B$999,2,FALSE)</f>
        <v>SPIGA GIUSEPPE</v>
      </c>
      <c r="D80" s="40" t="str">
        <f>VLOOKUP(B80,Atleti!A$2:D$999,4,FALSE)</f>
        <v>A3</v>
      </c>
      <c r="E80" s="16">
        <f>A80-VLOOKUP(D80,Categorie!A$2:D$50,4,FALSE)</f>
        <v>8.4363425927747648E-2</v>
      </c>
      <c r="F80" s="72" t="str">
        <f>VLOOKUP(B80,Atleti!A$2:F$999,6,FALSE)</f>
        <v>TRAILBIKE TEAM A.S.D.</v>
      </c>
      <c r="G80" t="str">
        <f>VLOOKUP(B80,Atleti!A$2:G$999,7,FALSE)</f>
        <v>AICS</v>
      </c>
      <c r="H80" s="41" t="str">
        <f>T(VLOOKUP(B80,Atleti!A$2:H$999,8,FALSE))</f>
        <v/>
      </c>
    </row>
    <row r="81" spans="1:8" x14ac:dyDescent="0.2">
      <c r="A81" s="16">
        <v>0.48614583333255723</v>
      </c>
      <c r="B81" s="8">
        <v>142</v>
      </c>
      <c r="C81" t="str">
        <f>VLOOKUP(B81,Atleti!A$2:B$999,2,FALSE)</f>
        <v>BERNACCHIA MICHELE</v>
      </c>
      <c r="D81" s="40" t="str">
        <f>VLOOKUP(B81,Atleti!A$2:D$999,4,FALSE)</f>
        <v>A3</v>
      </c>
      <c r="E81" s="16">
        <f>A81-VLOOKUP(D81,Categorie!A$2:D$50,4,FALSE)</f>
        <v>8.4756944443668381E-2</v>
      </c>
      <c r="F81" s="72" t="str">
        <f>VLOOKUP(B81,Atleti!A$2:F$999,6,FALSE)</f>
        <v>A.S.D. MTB CASTIGLIONE DEL LAGO</v>
      </c>
      <c r="G81" t="str">
        <f>VLOOKUP(B81,Atleti!A$2:G$999,7,FALSE)</f>
        <v>UISP</v>
      </c>
      <c r="H81" s="41" t="str">
        <f>T(VLOOKUP(B81,Atleti!A$2:H$999,8,FALSE))</f>
        <v>TRASIMENO</v>
      </c>
    </row>
    <row r="82" spans="1:8" x14ac:dyDescent="0.2">
      <c r="A82" s="16">
        <v>0.48626157407124992</v>
      </c>
      <c r="B82" s="8">
        <v>35</v>
      </c>
      <c r="C82" t="str">
        <f>VLOOKUP(B82,Atleti!A$2:B$999,2,FALSE)</f>
        <v>BARTOLINI DAVIDE</v>
      </c>
      <c r="D82" s="40" t="str">
        <f>VLOOKUP(B82,Atleti!A$2:D$999,4,FALSE)</f>
        <v>A1</v>
      </c>
      <c r="E82" s="16">
        <f>A82-VLOOKUP(D82,Categorie!A$2:D$50,4,FALSE)</f>
        <v>8.4872685182361074E-2</v>
      </c>
      <c r="F82" s="72" t="str">
        <f>VLOOKUP(B82,Atleti!A$2:F$999,6,FALSE)</f>
        <v>STEELS BIKE A.S.D.</v>
      </c>
      <c r="G82" t="str">
        <f>VLOOKUP(B82,Atleti!A$2:G$999,7,FALSE)</f>
        <v>FCI</v>
      </c>
      <c r="H82" s="41" t="str">
        <f>T(VLOOKUP(B82,Atleti!A$2:H$999,8,FALSE))</f>
        <v/>
      </c>
    </row>
    <row r="83" spans="1:8" x14ac:dyDescent="0.2">
      <c r="A83" s="16">
        <v>0.486886574071832</v>
      </c>
      <c r="B83" s="8">
        <v>18</v>
      </c>
      <c r="C83" t="str">
        <f>VLOOKUP(B83,Atleti!A$2:B$999,2,FALSE)</f>
        <v>MANCINI UGO</v>
      </c>
      <c r="D83" s="40" t="str">
        <f>VLOOKUP(B83,Atleti!A$2:D$999,4,FALSE)</f>
        <v>A4</v>
      </c>
      <c r="E83" s="16">
        <f>A83-VLOOKUP(D83,Categorie!A$2:D$50,4,FALSE)</f>
        <v>8.5497685182943151E-2</v>
      </c>
      <c r="F83" s="72" t="str">
        <f>VLOOKUP(B83,Atleti!A$2:F$999,6,FALSE)</f>
        <v>ASD SC PARLESCA</v>
      </c>
      <c r="G83" t="str">
        <f>VLOOKUP(B83,Atleti!A$2:G$999,7,FALSE)</f>
        <v>FCI</v>
      </c>
      <c r="H83" s="41" t="str">
        <f>T(VLOOKUP(B83,Atleti!A$2:H$999,8,FALSE))</f>
        <v/>
      </c>
    </row>
    <row r="84" spans="1:8" x14ac:dyDescent="0.2">
      <c r="A84" s="16">
        <v>0.48709490741021</v>
      </c>
      <c r="B84" s="8">
        <v>136</v>
      </c>
      <c r="C84" t="str">
        <f>VLOOKUP(B84,Atleti!A$2:B$999,2,FALSE)</f>
        <v>PAGGINI PAOLO</v>
      </c>
      <c r="D84" s="40" t="str">
        <f>VLOOKUP(B84,Atleti!A$2:D$999,4,FALSE)</f>
        <v>A2</v>
      </c>
      <c r="E84" s="16">
        <f>A84-VLOOKUP(D84,Categorie!A$2:D$50,4,FALSE)</f>
        <v>8.5706018521321148E-2</v>
      </c>
      <c r="F84" s="72" t="str">
        <f>VLOOKUP(B84,Atleti!A$2:F$999,6,FALSE)</f>
        <v>POL. BATTIFOLLE (UISP)</v>
      </c>
      <c r="G84" t="str">
        <f>VLOOKUP(B84,Atleti!A$2:G$999,7,FALSE)</f>
        <v>UISP</v>
      </c>
      <c r="H84" s="41" t="str">
        <f>T(VLOOKUP(B84,Atleti!A$2:H$999,8,FALSE))</f>
        <v>AREZZO</v>
      </c>
    </row>
    <row r="85" spans="1:8" x14ac:dyDescent="0.2">
      <c r="A85" s="16">
        <v>0.48730324074131204</v>
      </c>
      <c r="B85" s="8">
        <v>33</v>
      </c>
      <c r="C85" t="str">
        <f>VLOOKUP(B85,Atleti!A$2:B$999,2,FALSE)</f>
        <v>BICHI GUIDO</v>
      </c>
      <c r="D85" s="40" t="str">
        <f>VLOOKUP(B85,Atleti!A$2:D$999,4,FALSE)</f>
        <v>A5</v>
      </c>
      <c r="E85" s="16">
        <f>A85-VLOOKUP(D85,Categorie!A$2:D$50,4,FALSE)</f>
        <v>8.5914351852423188E-2</v>
      </c>
      <c r="F85" s="72" t="str">
        <f>VLOOKUP(B85,Atleti!A$2:F$999,6,FALSE)</f>
        <v>CAVALLINO DILETTANTI (AICS)</v>
      </c>
      <c r="G85" t="str">
        <f>VLOOKUP(B85,Atleti!A$2:G$999,7,FALSE)</f>
        <v>AICS</v>
      </c>
      <c r="H85" s="41" t="str">
        <f>T(VLOOKUP(B85,Atleti!A$2:H$999,8,FALSE))</f>
        <v/>
      </c>
    </row>
    <row r="86" spans="1:8" x14ac:dyDescent="0.2">
      <c r="A86" s="16">
        <v>0.48731481481809169</v>
      </c>
      <c r="B86" s="8">
        <v>51</v>
      </c>
      <c r="C86" t="str">
        <f>VLOOKUP(B86,Atleti!A$2:B$999,2,FALSE)</f>
        <v>ROMANI STEFANO</v>
      </c>
      <c r="D86" s="40" t="str">
        <f>VLOOKUP(B86,Atleti!A$2:D$999,4,FALSE)</f>
        <v>A4</v>
      </c>
      <c r="E86" s="16">
        <f>A86-VLOOKUP(D86,Categorie!A$2:D$50,4,FALSE)</f>
        <v>8.592592592920284E-2</v>
      </c>
      <c r="F86" s="72" t="str">
        <f>VLOOKUP(B86,Atleti!A$2:F$999,6,FALSE)</f>
        <v>A.S.D. BIKEMOTION</v>
      </c>
      <c r="G86" t="str">
        <f>VLOOKUP(B86,Atleti!A$2:G$999,7,FALSE)</f>
        <v>FCI</v>
      </c>
      <c r="H86" s="41" t="str">
        <f>T(VLOOKUP(B86,Atleti!A$2:H$999,8,FALSE))</f>
        <v/>
      </c>
    </row>
    <row r="87" spans="1:8" x14ac:dyDescent="0.2">
      <c r="A87" s="16">
        <v>0.48798611111124046</v>
      </c>
      <c r="B87" s="8">
        <v>128</v>
      </c>
      <c r="C87" t="str">
        <f>VLOOKUP(B87,Atleti!A$2:B$999,2,FALSE)</f>
        <v>GADANI DANIELE</v>
      </c>
      <c r="D87" s="40" t="str">
        <f>VLOOKUP(B87,Atleti!A$2:D$999,4,FALSE)</f>
        <v>A2</v>
      </c>
      <c r="E87" s="16">
        <f>A87-VLOOKUP(D87,Categorie!A$2:D$50,4,FALSE)</f>
        <v>8.6597222222351611E-2</v>
      </c>
      <c r="F87" s="72" t="str">
        <f>VLOOKUP(B87,Atleti!A$2:F$999,6,FALSE)</f>
        <v>PACINI FACTORY TEAM</v>
      </c>
      <c r="G87" t="str">
        <f>VLOOKUP(B87,Atleti!A$2:G$999,7,FALSE)</f>
        <v>FCI</v>
      </c>
      <c r="H87" s="41" t="str">
        <f>T(VLOOKUP(B87,Atleti!A$2:H$999,8,FALSE))</f>
        <v/>
      </c>
    </row>
    <row r="88" spans="1:8" x14ac:dyDescent="0.2">
      <c r="A88" s="16">
        <v>0.48809027778042946</v>
      </c>
      <c r="B88" s="8">
        <v>100</v>
      </c>
      <c r="C88" t="str">
        <f>VLOOKUP(B88,Atleti!A$2:B$999,2,FALSE)</f>
        <v>GIANNINI GIAN PIERO</v>
      </c>
      <c r="D88" s="40" t="str">
        <f>VLOOKUP(B88,Atleti!A$2:D$999,4,FALSE)</f>
        <v>A4</v>
      </c>
      <c r="E88" s="16">
        <f>A88-VLOOKUP(D88,Categorie!A$2:D$50,4,FALSE)</f>
        <v>8.6701388891540609E-2</v>
      </c>
      <c r="F88" s="72" t="str">
        <f>VLOOKUP(B88,Atleti!A$2:F$999,6,FALSE)</f>
        <v>TEAM B.P. MOTION</v>
      </c>
      <c r="G88" t="str">
        <f>VLOOKUP(B88,Atleti!A$2:G$999,7,FALSE)</f>
        <v>UISP</v>
      </c>
      <c r="H88" s="41" t="str">
        <f>T(VLOOKUP(B88,Atleti!A$2:H$999,8,FALSE))</f>
        <v>AREZZO</v>
      </c>
    </row>
    <row r="89" spans="1:8" x14ac:dyDescent="0.2">
      <c r="A89" s="16">
        <v>0.4883680555576575</v>
      </c>
      <c r="B89" s="8">
        <v>138</v>
      </c>
      <c r="C89" t="str">
        <f>VLOOKUP(B89,Atleti!A$2:B$999,2,FALSE)</f>
        <v>MATTIOLI MAURO</v>
      </c>
      <c r="D89" s="40" t="str">
        <f>VLOOKUP(B89,Atleti!A$2:D$999,4,FALSE)</f>
        <v>A3</v>
      </c>
      <c r="E89" s="16">
        <f>A89-VLOOKUP(D89,Categorie!A$2:D$50,4,FALSE)</f>
        <v>8.6979166668768648E-2</v>
      </c>
      <c r="F89" s="72" t="str">
        <f>VLOOKUP(B89,Atleti!A$2:F$999,6,FALSE)</f>
        <v>MTB RACE SUBBIANO</v>
      </c>
      <c r="G89" t="str">
        <f>VLOOKUP(B89,Atleti!A$2:G$999,7,FALSE)</f>
        <v>AICS</v>
      </c>
      <c r="H89" s="41" t="str">
        <f>T(VLOOKUP(B89,Atleti!A$2:H$999,8,FALSE))</f>
        <v/>
      </c>
    </row>
    <row r="90" spans="1:8" x14ac:dyDescent="0.2">
      <c r="A90" s="16">
        <v>0.48865740740438923</v>
      </c>
      <c r="B90" s="8">
        <v>38</v>
      </c>
      <c r="C90" t="str">
        <f>VLOOKUP(B90,Atleti!A$2:B$999,2,FALSE)</f>
        <v>FAZZUOLI ROBERTO</v>
      </c>
      <c r="D90" s="40" t="str">
        <f>VLOOKUP(B90,Atleti!A$2:D$999,4,FALSE)</f>
        <v>A4</v>
      </c>
      <c r="E90" s="16">
        <f>A90-VLOOKUP(D90,Categorie!A$2:D$50,4,FALSE)</f>
        <v>8.7268518515500382E-2</v>
      </c>
      <c r="F90" s="72" t="str">
        <f>VLOOKUP(B90,Atleti!A$2:F$999,6,FALSE)</f>
        <v>BIKING TEAM AREZZO (AICS)</v>
      </c>
      <c r="G90" t="str">
        <f>VLOOKUP(B90,Atleti!A$2:G$999,7,FALSE)</f>
        <v>AICS</v>
      </c>
      <c r="H90" s="41" t="str">
        <f>T(VLOOKUP(B90,Atleti!A$2:H$999,8,FALSE))</f>
        <v/>
      </c>
    </row>
    <row r="91" spans="1:8" x14ac:dyDescent="0.2">
      <c r="A91" s="16">
        <v>0.48869212962745223</v>
      </c>
      <c r="B91" s="8">
        <v>124</v>
      </c>
      <c r="C91" t="str">
        <f>VLOOKUP(B91,Atleti!A$2:B$999,2,FALSE)</f>
        <v>CROCCHI SIMONE</v>
      </c>
      <c r="D91" s="40" t="str">
        <f>VLOOKUP(B91,Atleti!A$2:D$999,4,FALSE)</f>
        <v>A3</v>
      </c>
      <c r="E91" s="16">
        <f>A91-VLOOKUP(D91,Categorie!A$2:D$50,4,FALSE)</f>
        <v>8.7303240738563381E-2</v>
      </c>
      <c r="F91" s="72" t="str">
        <f>VLOOKUP(B91,Atleti!A$2:F$999,6,FALSE)</f>
        <v>CAVALLINO DILETTANTI (AICS)</v>
      </c>
      <c r="G91" t="str">
        <f>VLOOKUP(B91,Atleti!A$2:G$999,7,FALSE)</f>
        <v>AICS</v>
      </c>
      <c r="H91" s="41" t="str">
        <f>T(VLOOKUP(B91,Atleti!A$2:H$999,8,FALSE))</f>
        <v/>
      </c>
    </row>
    <row r="92" spans="1:8" x14ac:dyDescent="0.2">
      <c r="A92" s="16">
        <v>0.48906249999708962</v>
      </c>
      <c r="B92" s="8">
        <v>61</v>
      </c>
      <c r="C92" t="str">
        <f>VLOOKUP(B92,Atleti!A$2:B$999,2,FALSE)</f>
        <v>VINCI MARCO</v>
      </c>
      <c r="D92" s="40" t="str">
        <f>VLOOKUP(B92,Atleti!A$2:D$999,4,FALSE)</f>
        <v>A2</v>
      </c>
      <c r="E92" s="16">
        <f>A92-VLOOKUP(D92,Categorie!A$2:D$50,4,FALSE)</f>
        <v>8.7673611108200766E-2</v>
      </c>
      <c r="F92" s="72" t="str">
        <f>VLOOKUP(B92,Atleti!A$2:F$999,6,FALSE)</f>
        <v>TRAILBIKE TEAM A.S.D.</v>
      </c>
      <c r="G92" t="str">
        <f>VLOOKUP(B92,Atleti!A$2:G$999,7,FALSE)</f>
        <v>AICS</v>
      </c>
      <c r="H92" s="41" t="str">
        <f>T(VLOOKUP(B92,Atleti!A$2:H$999,8,FALSE))</f>
        <v/>
      </c>
    </row>
    <row r="93" spans="1:8" x14ac:dyDescent="0.2">
      <c r="A93" s="16">
        <v>0.48917824074305827</v>
      </c>
      <c r="B93" s="8">
        <v>78</v>
      </c>
      <c r="C93" t="str">
        <f>VLOOKUP(B93,Atleti!A$2:B$999,2,FALSE)</f>
        <v>CRUSCANTI LEONELLO</v>
      </c>
      <c r="D93" s="40" t="str">
        <f>VLOOKUP(B93,Atleti!A$2:D$999,4,FALSE)</f>
        <v>A3</v>
      </c>
      <c r="E93" s="16">
        <f>A93-VLOOKUP(D93,Categorie!A$2:D$50,4,FALSE)</f>
        <v>8.7789351854169417E-2</v>
      </c>
      <c r="F93" s="72" t="str">
        <f>VLOOKUP(B93,Atleti!A$2:F$999,6,FALSE)</f>
        <v>UISP SIENA</v>
      </c>
      <c r="G93" t="str">
        <f>VLOOKUP(B93,Atleti!A$2:G$999,7,FALSE)</f>
        <v>UISP</v>
      </c>
      <c r="H93" s="41" t="str">
        <f>T(VLOOKUP(B93,Atleti!A$2:H$999,8,FALSE))</f>
        <v>SIENA</v>
      </c>
    </row>
    <row r="94" spans="1:8" x14ac:dyDescent="0.2">
      <c r="A94" s="16">
        <v>0.48935185185109731</v>
      </c>
      <c r="B94" s="8">
        <v>70</v>
      </c>
      <c r="C94" t="str">
        <f>VLOOKUP(B94,Atleti!A$2:B$999,2,FALSE)</f>
        <v>FABIANELLI ENRICO</v>
      </c>
      <c r="D94" s="40" t="str">
        <f>VLOOKUP(B94,Atleti!A$2:D$999,4,FALSE)</f>
        <v>A1</v>
      </c>
      <c r="E94" s="16">
        <f>A94-VLOOKUP(D94,Categorie!A$2:D$50,4,FALSE)</f>
        <v>8.7962962962208457E-2</v>
      </c>
      <c r="F94" s="72" t="str">
        <f>VLOOKUP(B94,Atleti!A$2:F$999,6,FALSE)</f>
        <v>PACINI FACTORY TEAM</v>
      </c>
      <c r="G94" t="str">
        <f>VLOOKUP(B94,Atleti!A$2:G$999,7,FALSE)</f>
        <v>FCI</v>
      </c>
      <c r="H94" s="41" t="str">
        <f>T(VLOOKUP(B94,Atleti!A$2:H$999,8,FALSE))</f>
        <v/>
      </c>
    </row>
    <row r="95" spans="1:8" x14ac:dyDescent="0.2">
      <c r="A95" s="16">
        <v>0.48935185185109731</v>
      </c>
      <c r="B95" s="8">
        <v>77</v>
      </c>
      <c r="C95" t="str">
        <f>VLOOKUP(B95,Atleti!A$2:B$999,2,FALSE)</f>
        <v>VANNINI STEFANO</v>
      </c>
      <c r="D95" s="40" t="str">
        <f>VLOOKUP(B95,Atleti!A$2:D$999,4,FALSE)</f>
        <v>A4</v>
      </c>
      <c r="E95" s="16">
        <f>A95-VLOOKUP(D95,Categorie!A$2:D$50,4,FALSE)</f>
        <v>8.7962962962208457E-2</v>
      </c>
      <c r="F95" s="72" t="str">
        <f>VLOOKUP(B95,Atleti!A$2:F$999,6,FALSE)</f>
        <v>UC ARETINA 1907</v>
      </c>
      <c r="G95" t="str">
        <f>VLOOKUP(B95,Atleti!A$2:G$999,7,FALSE)</f>
        <v>AICS</v>
      </c>
      <c r="H95" s="41" t="str">
        <f>T(VLOOKUP(B95,Atleti!A$2:H$999,8,FALSE))</f>
        <v/>
      </c>
    </row>
    <row r="96" spans="1:8" x14ac:dyDescent="0.2">
      <c r="A96" s="16">
        <v>0.48937499999738066</v>
      </c>
      <c r="B96" s="8">
        <v>74</v>
      </c>
      <c r="C96" t="str">
        <f>VLOOKUP(B96,Atleti!A$2:B$999,2,FALSE)</f>
        <v>ARRAIS FEDERICO</v>
      </c>
      <c r="D96" s="40" t="str">
        <f>VLOOKUP(B96,Atleti!A$2:D$999,4,FALSE)</f>
        <v>A2</v>
      </c>
      <c r="E96" s="16">
        <f>A96-VLOOKUP(D96,Categorie!A$2:D$50,4,FALSE)</f>
        <v>8.7986111108491805E-2</v>
      </c>
      <c r="F96" s="72" t="str">
        <f>VLOOKUP(B96,Atleti!A$2:F$999,6,FALSE)</f>
        <v>STEELS BIKE A.S.D.</v>
      </c>
      <c r="G96" t="str">
        <f>VLOOKUP(B96,Atleti!A$2:G$999,7,FALSE)</f>
        <v>FCI</v>
      </c>
      <c r="H96" s="41" t="str">
        <f>T(VLOOKUP(B96,Atleti!A$2:H$999,8,FALSE))</f>
        <v/>
      </c>
    </row>
    <row r="97" spans="1:8" x14ac:dyDescent="0.2">
      <c r="A97" s="16">
        <v>0.48956018518219935</v>
      </c>
      <c r="B97" s="8">
        <v>63</v>
      </c>
      <c r="C97" t="str">
        <f>VLOOKUP(B97,Atleti!A$2:B$999,2,FALSE)</f>
        <v>SPACCINI DANIELE</v>
      </c>
      <c r="D97" s="40" t="str">
        <f>VLOOKUP(B97,Atleti!A$2:D$999,4,FALSE)</f>
        <v>A3</v>
      </c>
      <c r="E97" s="16">
        <f>A97-VLOOKUP(D97,Categorie!A$2:D$50,4,FALSE)</f>
        <v>8.8171296293310497E-2</v>
      </c>
      <c r="F97" s="72" t="str">
        <f>VLOOKUP(B97,Atleti!A$2:F$999,6,FALSE)</f>
        <v>TRAILBIKE TEAM A.S.D.</v>
      </c>
      <c r="G97" t="str">
        <f>VLOOKUP(B97,Atleti!A$2:G$999,7,FALSE)</f>
        <v>AICS</v>
      </c>
      <c r="H97" s="41" t="str">
        <f>T(VLOOKUP(B97,Atleti!A$2:H$999,8,FALSE))</f>
        <v/>
      </c>
    </row>
    <row r="98" spans="1:8" x14ac:dyDescent="0.2">
      <c r="A98" s="16">
        <v>0.48983796295942739</v>
      </c>
      <c r="B98" s="8">
        <v>108</v>
      </c>
      <c r="C98" t="str">
        <f>VLOOKUP(B98,Atleti!A$2:B$999,2,FALSE)</f>
        <v>PALMONI ALESSIO</v>
      </c>
      <c r="D98" s="40" t="str">
        <f>VLOOKUP(B98,Atleti!A$2:D$999,4,FALSE)</f>
        <v>A1</v>
      </c>
      <c r="E98" s="16">
        <f>A98-VLOOKUP(D98,Categorie!A$2:D$50,4,FALSE)</f>
        <v>8.8449074070538536E-2</v>
      </c>
      <c r="F98" s="72" t="str">
        <f>VLOOKUP(B98,Atleti!A$2:F$999,6,FALSE)</f>
        <v>CICLO TECK - MTB RUNNERS ASD</v>
      </c>
      <c r="G98" t="str">
        <f>VLOOKUP(B98,Atleti!A$2:G$999,7,FALSE)</f>
        <v>CSI</v>
      </c>
      <c r="H98" s="41" t="str">
        <f>T(VLOOKUP(B98,Atleti!A$2:H$999,8,FALSE))</f>
        <v/>
      </c>
    </row>
    <row r="99" spans="1:8" x14ac:dyDescent="0.2">
      <c r="A99" s="16">
        <v>0.49033564814453712</v>
      </c>
      <c r="B99" s="8">
        <v>37</v>
      </c>
      <c r="C99" t="str">
        <f>VLOOKUP(B99,Atleti!A$2:B$999,2,FALSE)</f>
        <v>VETTURINI MARCO</v>
      </c>
      <c r="D99" s="40" t="str">
        <f>VLOOKUP(B99,Atleti!A$2:D$999,4,FALSE)</f>
        <v>A3</v>
      </c>
      <c r="E99" s="16">
        <f>A99-VLOOKUP(D99,Categorie!A$2:D$50,4,FALSE)</f>
        <v>8.8946759255648267E-2</v>
      </c>
      <c r="F99" s="72" t="str">
        <f>VLOOKUP(B99,Atleti!A$2:F$999,6,FALSE)</f>
        <v>A.S.D.S.MARIA DEGLI ANGELI RACING</v>
      </c>
      <c r="G99" t="str">
        <f>VLOOKUP(B99,Atleti!A$2:G$999,7,FALSE)</f>
        <v>FCI</v>
      </c>
      <c r="H99" s="41" t="str">
        <f>T(VLOOKUP(B99,Atleti!A$2:H$999,8,FALSE))</f>
        <v/>
      </c>
    </row>
    <row r="100" spans="1:8" x14ac:dyDescent="0.2">
      <c r="A100" s="16">
        <v>0.49043981481372612</v>
      </c>
      <c r="B100" s="8">
        <v>50</v>
      </c>
      <c r="C100" t="str">
        <f>VLOOKUP(B100,Atleti!A$2:B$999,2,FALSE)</f>
        <v>CESARINI ROBERTO</v>
      </c>
      <c r="D100" s="40" t="str">
        <f>VLOOKUP(B100,Atleti!A$2:D$999,4,FALSE)</f>
        <v>A3</v>
      </c>
      <c r="E100" s="16">
        <f>A100-VLOOKUP(D100,Categorie!A$2:D$50,4,FALSE)</f>
        <v>8.9050925924837265E-2</v>
      </c>
      <c r="F100" s="72" t="str">
        <f>VLOOKUP(B100,Atleti!A$2:F$999,6,FALSE)</f>
        <v>A.S.D. POLISPORTIVA MOIANO</v>
      </c>
      <c r="G100" t="str">
        <f>VLOOKUP(B100,Atleti!A$2:G$999,7,FALSE)</f>
        <v>UISP</v>
      </c>
      <c r="H100" s="41" t="str">
        <f>T(VLOOKUP(B100,Atleti!A$2:H$999,8,FALSE))</f>
        <v>TRASIMENO</v>
      </c>
    </row>
    <row r="101" spans="1:8" x14ac:dyDescent="0.2">
      <c r="A101" s="16">
        <v>0.49123842592234723</v>
      </c>
      <c r="B101" s="8">
        <v>89</v>
      </c>
      <c r="C101" t="str">
        <f>VLOOKUP(B101,Atleti!A$2:B$999,2,FALSE)</f>
        <v>BIANCHINI DONATELLO</v>
      </c>
      <c r="D101" s="40" t="str">
        <f>VLOOKUP(B101,Atleti!A$2:D$999,4,FALSE)</f>
        <v>A3</v>
      </c>
      <c r="E101" s="16">
        <f>A101-VLOOKUP(D101,Categorie!A$2:D$50,4,FALSE)</f>
        <v>8.9849537033458382E-2</v>
      </c>
      <c r="F101" s="72" t="str">
        <f>VLOOKUP(B101,Atleti!A$2:F$999,6,FALSE)</f>
        <v>A.S.D. MTB CASTIGLIONE DEL LAGO</v>
      </c>
      <c r="G101" t="str">
        <f>VLOOKUP(B101,Atleti!A$2:G$999,7,FALSE)</f>
        <v>UISP</v>
      </c>
      <c r="H101" s="41" t="str">
        <f>T(VLOOKUP(B101,Atleti!A$2:H$999,8,FALSE))</f>
        <v>TRASIMENO</v>
      </c>
    </row>
    <row r="102" spans="1:8" x14ac:dyDescent="0.2">
      <c r="A102" s="16">
        <v>0.49170138889166992</v>
      </c>
      <c r="B102" s="8">
        <v>22</v>
      </c>
      <c r="C102" t="str">
        <f>VLOOKUP(B102,Atleti!A$2:B$999,2,FALSE)</f>
        <v>PALOMBI VALERIANO</v>
      </c>
      <c r="D102" s="40" t="str">
        <f>VLOOKUP(B102,Atleti!A$2:D$999,4,FALSE)</f>
        <v>A2</v>
      </c>
      <c r="E102" s="16">
        <f>A102-VLOOKUP(D102,Categorie!A$2:D$50,4,FALSE)</f>
        <v>9.0312500002781071E-2</v>
      </c>
      <c r="F102" s="72" t="str">
        <f>VLOOKUP(B102,Atleti!A$2:F$999,6,FALSE)</f>
        <v>TIRRENO BIKE</v>
      </c>
      <c r="G102" t="str">
        <f>VLOOKUP(B102,Atleti!A$2:G$999,7,FALSE)</f>
        <v>C.S.A. IN</v>
      </c>
      <c r="H102" s="41" t="str">
        <f>T(VLOOKUP(B102,Atleti!A$2:H$999,8,FALSE))</f>
        <v/>
      </c>
    </row>
    <row r="103" spans="1:8" x14ac:dyDescent="0.2">
      <c r="A103" s="16">
        <v>0.49177083333051996</v>
      </c>
      <c r="B103" s="8">
        <v>73</v>
      </c>
      <c r="C103" t="str">
        <f>VLOOKUP(B103,Atleti!A$2:B$999,2,FALSE)</f>
        <v>LIMONI FRANCO</v>
      </c>
      <c r="D103" s="40" t="str">
        <f>VLOOKUP(B103,Atleti!A$2:D$999,4,FALSE)</f>
        <v>A5</v>
      </c>
      <c r="E103" s="16">
        <f>A103-VLOOKUP(D103,Categorie!A$2:D$50,4,FALSE)</f>
        <v>9.0381944441631112E-2</v>
      </c>
      <c r="F103" s="72" t="str">
        <f>VLOOKUP(B103,Atleti!A$2:F$999,6,FALSE)</f>
        <v>STEELS BIKE A.S.D.</v>
      </c>
      <c r="G103" t="str">
        <f>VLOOKUP(B103,Atleti!A$2:G$999,7,FALSE)</f>
        <v>FCI</v>
      </c>
      <c r="H103" s="41" t="str">
        <f>T(VLOOKUP(B103,Atleti!A$2:H$999,8,FALSE))</f>
        <v/>
      </c>
    </row>
    <row r="104" spans="1:8" x14ac:dyDescent="0.2">
      <c r="A104" s="16">
        <v>0.49199074073840166</v>
      </c>
      <c r="B104" s="8">
        <v>111</v>
      </c>
      <c r="C104" t="str">
        <f>VLOOKUP(B104,Atleti!A$2:B$999,2,FALSE)</f>
        <v>ANTONELLI ALESSIO</v>
      </c>
      <c r="D104" s="40" t="str">
        <f>VLOOKUP(B104,Atleti!A$2:D$999,4,FALSE)</f>
        <v>A4</v>
      </c>
      <c r="E104" s="16">
        <f>A104-VLOOKUP(D104,Categorie!A$2:D$50,4,FALSE)</f>
        <v>9.0601851849512804E-2</v>
      </c>
      <c r="F104" s="72" t="str">
        <f>VLOOKUP(B104,Atleti!A$2:F$999,6,FALSE)</f>
        <v>CICLO CLUB QUOTA MILLE</v>
      </c>
      <c r="G104" t="str">
        <f>VLOOKUP(B104,Atleti!A$2:G$999,7,FALSE)</f>
        <v>UISP</v>
      </c>
      <c r="H104" s="41" t="str">
        <f>T(VLOOKUP(B104,Atleti!A$2:H$999,8,FALSE))</f>
        <v>AREZZO</v>
      </c>
    </row>
    <row r="105" spans="1:8" x14ac:dyDescent="0.2">
      <c r="A105" s="16">
        <v>0.49234953703853535</v>
      </c>
      <c r="B105" s="8">
        <v>94</v>
      </c>
      <c r="C105" t="str">
        <f>VLOOKUP(B105,Atleti!A$2:B$999,2,FALSE)</f>
        <v>CIPRIANI ALESSANDRO</v>
      </c>
      <c r="D105" s="40" t="str">
        <f>VLOOKUP(B105,Atleti!A$2:D$999,4,FALSE)</f>
        <v>A3</v>
      </c>
      <c r="E105" s="16">
        <f>A105-VLOOKUP(D105,Categorie!A$2:D$50,4,FALSE)</f>
        <v>9.0960648149646495E-2</v>
      </c>
      <c r="F105" s="72" t="str">
        <f>VLOOKUP(B105,Atleti!A$2:F$999,6,FALSE)</f>
        <v>A.S.D. VELOCE CLUB FIRENZE</v>
      </c>
      <c r="G105" t="str">
        <f>VLOOKUP(B105,Atleti!A$2:G$999,7,FALSE)</f>
        <v>FCI</v>
      </c>
      <c r="H105" s="41" t="str">
        <f>T(VLOOKUP(B105,Atleti!A$2:H$999,8,FALSE))</f>
        <v/>
      </c>
    </row>
    <row r="106" spans="1:8" x14ac:dyDescent="0.2">
      <c r="A106" s="16">
        <v>0.49260416666948004</v>
      </c>
      <c r="B106" s="8">
        <v>29</v>
      </c>
      <c r="C106" t="str">
        <f>VLOOKUP(B106,Atleti!A$2:B$999,2,FALSE)</f>
        <v>CARLETTI VALERIO</v>
      </c>
      <c r="D106" s="40" t="str">
        <f>VLOOKUP(B106,Atleti!A$2:D$999,4,FALSE)</f>
        <v>A3</v>
      </c>
      <c r="E106" s="16">
        <f>A106-VLOOKUP(D106,Categorie!A$2:D$50,4,FALSE)</f>
        <v>9.1215277780591186E-2</v>
      </c>
      <c r="F106" s="72" t="str">
        <f>VLOOKUP(B106,Atleti!A$2:F$999,6,FALSE)</f>
        <v>TROMBADORE'S TEAM</v>
      </c>
      <c r="G106" t="str">
        <f>VLOOKUP(B106,Atleti!A$2:G$999,7,FALSE)</f>
        <v>UISP</v>
      </c>
      <c r="H106" s="41" t="str">
        <f>T(VLOOKUP(B106,Atleti!A$2:H$999,8,FALSE))</f>
        <v>VITERBO</v>
      </c>
    </row>
    <row r="107" spans="1:8" x14ac:dyDescent="0.2">
      <c r="A107" s="16">
        <v>0.49283564814686542</v>
      </c>
      <c r="B107" s="8">
        <v>151</v>
      </c>
      <c r="C107" t="str">
        <f>VLOOKUP(B107,Atleti!A$2:B$999,2,FALSE)</f>
        <v>SERVO MASSIMILIANO</v>
      </c>
      <c r="D107" s="40" t="str">
        <f>VLOOKUP(B107,Atleti!A$2:D$999,4,FALSE)</f>
        <v>A3</v>
      </c>
      <c r="E107" s="16">
        <f>A107-VLOOKUP(D107,Categorie!A$2:D$50,4,FALSE)</f>
        <v>9.1446759257976573E-2</v>
      </c>
      <c r="F107" s="72" t="str">
        <f>VLOOKUP(B107,Atleti!A$2:F$999,6,FALSE)</f>
        <v>U.C. PETRIGNANO A.S.D.</v>
      </c>
      <c r="G107" t="str">
        <f>VLOOKUP(B107,Atleti!A$2:G$999,7,FALSE)</f>
        <v>FCI</v>
      </c>
      <c r="H107" s="41" t="str">
        <f>T(VLOOKUP(B107,Atleti!A$2:H$999,8,FALSE))</f>
        <v/>
      </c>
    </row>
    <row r="108" spans="1:8" x14ac:dyDescent="0.2">
      <c r="A108" s="16">
        <v>0.49373842592467554</v>
      </c>
      <c r="B108" s="8">
        <v>40</v>
      </c>
      <c r="C108" t="str">
        <f>VLOOKUP(B108,Atleti!A$2:B$999,2,FALSE)</f>
        <v>SCASSAGREPPI FABIO</v>
      </c>
      <c r="D108" s="40" t="str">
        <f>VLOOKUP(B108,Atleti!A$2:D$999,4,FALSE)</f>
        <v>A4</v>
      </c>
      <c r="E108" s="16">
        <f>A108-VLOOKUP(D108,Categorie!A$2:D$50,4,FALSE)</f>
        <v>9.2349537035786688E-2</v>
      </c>
      <c r="F108" s="72" t="str">
        <f>VLOOKUP(B108,Atleti!A$2:F$999,6,FALSE)</f>
        <v>A.S.D. MTB CASTIGLIONE DEL LAGO</v>
      </c>
      <c r="G108" t="str">
        <f>VLOOKUP(B108,Atleti!A$2:G$999,7,FALSE)</f>
        <v>UISP</v>
      </c>
      <c r="H108" s="41" t="str">
        <f>T(VLOOKUP(B108,Atleti!A$2:H$999,8,FALSE))</f>
        <v>TRASIMENO</v>
      </c>
    </row>
    <row r="109" spans="1:8" x14ac:dyDescent="0.2">
      <c r="A109" s="16">
        <v>0.49387731481692754</v>
      </c>
      <c r="B109" s="8">
        <v>34</v>
      </c>
      <c r="C109" t="str">
        <f>VLOOKUP(B109,Atleti!A$2:B$999,2,FALSE)</f>
        <v>FRANCI DANIELE</v>
      </c>
      <c r="D109" s="40" t="str">
        <f>VLOOKUP(B109,Atleti!A$2:D$999,4,FALSE)</f>
        <v>A2</v>
      </c>
      <c r="E109" s="16">
        <f>A109-VLOOKUP(D109,Categorie!A$2:D$50,4,FALSE)</f>
        <v>9.2488425928038687E-2</v>
      </c>
      <c r="F109" s="72" t="str">
        <f>VLOOKUP(B109,Atleti!A$2:F$999,6,FALSE)</f>
        <v>TEAM SCOTT-PASQUINI POLIS (AICS)</v>
      </c>
      <c r="G109" t="str">
        <f>VLOOKUP(B109,Atleti!A$2:G$999,7,FALSE)</f>
        <v>AICS</v>
      </c>
      <c r="H109" s="41" t="str">
        <f>T(VLOOKUP(B109,Atleti!A$2:H$999,8,FALSE))</f>
        <v/>
      </c>
    </row>
    <row r="110" spans="1:8" x14ac:dyDescent="0.2">
      <c r="A110" s="16">
        <v>0.49413194444787223</v>
      </c>
      <c r="B110" s="8">
        <v>139</v>
      </c>
      <c r="C110" t="str">
        <f>VLOOKUP(B110,Atleti!A$2:B$999,2,FALSE)</f>
        <v>BATINO MASSIMO</v>
      </c>
      <c r="D110" s="40" t="str">
        <f>VLOOKUP(B110,Atleti!A$2:D$999,4,FALSE)</f>
        <v>A2</v>
      </c>
      <c r="E110" s="16">
        <f>A110-VLOOKUP(D110,Categorie!A$2:D$50,4,FALSE)</f>
        <v>9.2743055558983378E-2</v>
      </c>
      <c r="F110" s="72" t="str">
        <f>VLOOKUP(B110,Atleti!A$2:F$999,6,FALSE)</f>
        <v>A.S.D. POLISPORTIVA MOIANO</v>
      </c>
      <c r="G110" t="str">
        <f>VLOOKUP(B110,Atleti!A$2:G$999,7,FALSE)</f>
        <v>UISP</v>
      </c>
      <c r="H110" s="41" t="str">
        <f>T(VLOOKUP(B110,Atleti!A$2:H$999,8,FALSE))</f>
        <v>TRASIMENO</v>
      </c>
    </row>
    <row r="111" spans="1:8" x14ac:dyDescent="0.2">
      <c r="A111" s="16">
        <v>0.49434027777897427</v>
      </c>
      <c r="B111" s="8">
        <v>56</v>
      </c>
      <c r="C111" t="str">
        <f>VLOOKUP(B111,Atleti!A$2:B$999,2,FALSE)</f>
        <v>DE MASI MASSIMO</v>
      </c>
      <c r="D111" s="40" t="str">
        <f>VLOOKUP(B111,Atleti!A$2:D$999,4,FALSE)</f>
        <v>A3</v>
      </c>
      <c r="E111" s="16">
        <f>A111-VLOOKUP(D111,Categorie!A$2:D$50,4,FALSE)</f>
        <v>9.2951388890085418E-2</v>
      </c>
      <c r="F111" s="72" t="str">
        <f>VLOOKUP(B111,Atleti!A$2:F$999,6,FALSE)</f>
        <v>TEAM SCOTT-PASQUINI POLIS (AICS)</v>
      </c>
      <c r="G111" t="str">
        <f>VLOOKUP(B111,Atleti!A$2:G$999,7,FALSE)</f>
        <v>AICS</v>
      </c>
      <c r="H111" s="41" t="str">
        <f>T(VLOOKUP(B111,Atleti!A$2:H$999,8,FALSE))</f>
        <v/>
      </c>
    </row>
    <row r="112" spans="1:8" x14ac:dyDescent="0.2">
      <c r="A112" s="16">
        <v>0.49552083333401242</v>
      </c>
      <c r="B112" s="8">
        <v>83</v>
      </c>
      <c r="C112" t="str">
        <f>VLOOKUP(B112,Atleti!A$2:B$999,2,FALSE)</f>
        <v>CARNEVALI MAURO</v>
      </c>
      <c r="D112" s="40" t="str">
        <f>VLOOKUP(B112,Atleti!A$2:D$999,4,FALSE)</f>
        <v>A4</v>
      </c>
      <c r="E112" s="16">
        <f>A112-VLOOKUP(D112,Categorie!A$2:D$50,4,FALSE)</f>
        <v>9.4131944445123572E-2</v>
      </c>
      <c r="F112" s="72" t="str">
        <f>VLOOKUP(B112,Atleti!A$2:F$999,6,FALSE)</f>
        <v>CICLISMO TERONTOLA</v>
      </c>
      <c r="G112" t="str">
        <f>VLOOKUP(B112,Atleti!A$2:G$999,7,FALSE)</f>
        <v>UISP</v>
      </c>
      <c r="H112" s="41" t="str">
        <f>T(VLOOKUP(B112,Atleti!A$2:H$999,8,FALSE))</f>
        <v>AREZZO</v>
      </c>
    </row>
    <row r="113" spans="1:8" x14ac:dyDescent="0.2">
      <c r="A113" s="16">
        <v>0.49564814814948477</v>
      </c>
      <c r="B113" s="8">
        <v>68</v>
      </c>
      <c r="C113" t="str">
        <f>VLOOKUP(B113,Atleti!A$2:B$999,2,FALSE)</f>
        <v>PETRANGELI ANDREA</v>
      </c>
      <c r="D113" s="40" t="str">
        <f>VLOOKUP(B113,Atleti!A$2:D$999,4,FALSE)</f>
        <v>A3</v>
      </c>
      <c r="E113" s="16">
        <f>A113-VLOOKUP(D113,Categorie!A$2:D$50,4,FALSE)</f>
        <v>9.4259259260595918E-2</v>
      </c>
      <c r="F113" s="72" t="str">
        <f>VLOOKUP(B113,Atleti!A$2:F$999,6,FALSE)</f>
        <v>TEAM EUROBICI ORVIETO S.S. LAZIO</v>
      </c>
      <c r="G113" t="str">
        <f>VLOOKUP(B113,Atleti!A$2:G$999,7,FALSE)</f>
        <v>FCI</v>
      </c>
      <c r="H113" s="41" t="str">
        <f>T(VLOOKUP(B113,Atleti!A$2:H$999,8,FALSE))</f>
        <v/>
      </c>
    </row>
    <row r="114" spans="1:8" x14ac:dyDescent="0.2">
      <c r="A114" s="16">
        <v>0.49634259259619284</v>
      </c>
      <c r="B114" s="8">
        <v>112</v>
      </c>
      <c r="C114" t="str">
        <f>VLOOKUP(B114,Atleti!A$2:B$999,2,FALSE)</f>
        <v>GAVAGNI REMO</v>
      </c>
      <c r="D114" s="40" t="str">
        <f>VLOOKUP(B114,Atleti!A$2:D$999,4,FALSE)</f>
        <v>A4</v>
      </c>
      <c r="E114" s="16">
        <f>A114-VLOOKUP(D114,Categorie!A$2:D$50,4,FALSE)</f>
        <v>9.4953703707303994E-2</v>
      </c>
      <c r="F114" s="72" t="str">
        <f>VLOOKUP(B114,Atleti!A$2:F$999,6,FALSE)</f>
        <v>CAVALLINO</v>
      </c>
      <c r="G114" t="str">
        <f>VLOOKUP(B114,Atleti!A$2:G$999,7,FALSE)</f>
        <v>UISP</v>
      </c>
      <c r="H114" s="41" t="str">
        <f>T(VLOOKUP(B114,Atleti!A$2:H$999,8,FALSE))</f>
        <v>AREZZO</v>
      </c>
    </row>
    <row r="115" spans="1:8" x14ac:dyDescent="0.2">
      <c r="A115" s="16">
        <v>0.49666666666598758</v>
      </c>
      <c r="B115" s="8">
        <v>60</v>
      </c>
      <c r="C115" t="str">
        <f>VLOOKUP(B115,Atleti!A$2:B$999,2,FALSE)</f>
        <v>VINCI FEDERICO</v>
      </c>
      <c r="D115" s="40" t="str">
        <f>VLOOKUP(B115,Atleti!A$2:D$999,4,FALSE)</f>
        <v>A2</v>
      </c>
      <c r="E115" s="16">
        <f>A115-VLOOKUP(D115,Categorie!A$2:D$50,4,FALSE)</f>
        <v>9.5277777777098727E-2</v>
      </c>
      <c r="F115" s="72" t="str">
        <f>VLOOKUP(B115,Atleti!A$2:F$999,6,FALSE)</f>
        <v>TRAILBIKE TEAM A.S.D.</v>
      </c>
      <c r="G115" t="str">
        <f>VLOOKUP(B115,Atleti!A$2:G$999,7,FALSE)</f>
        <v>AICS</v>
      </c>
      <c r="H115" s="41" t="str">
        <f>T(VLOOKUP(B115,Atleti!A$2:H$999,8,FALSE))</f>
        <v/>
      </c>
    </row>
    <row r="116" spans="1:8" x14ac:dyDescent="0.2">
      <c r="A116" s="16">
        <v>0.49732638888963265</v>
      </c>
      <c r="B116" s="8">
        <v>144</v>
      </c>
      <c r="C116" t="str">
        <f>VLOOKUP(B116,Atleti!A$2:B$999,2,FALSE)</f>
        <v>GALLI LANFRANCO</v>
      </c>
      <c r="D116" s="40" t="str">
        <f>VLOOKUP(B116,Atleti!A$2:D$999,4,FALSE)</f>
        <v>A4</v>
      </c>
      <c r="E116" s="16">
        <f>A116-VLOOKUP(D116,Categorie!A$2:D$50,4,FALSE)</f>
        <v>9.5937500000743803E-2</v>
      </c>
      <c r="F116" s="72" t="str">
        <f>VLOOKUP(B116,Atleti!A$2:F$999,6,FALSE)</f>
        <v>ASD A.S.C. CICLI CLEMENTI</v>
      </c>
      <c r="G116" t="str">
        <f>VLOOKUP(B116,Atleti!A$2:G$999,7,FALSE)</f>
        <v>FCI</v>
      </c>
      <c r="H116" s="41" t="str">
        <f>T(VLOOKUP(B116,Atleti!A$2:H$999,8,FALSE))</f>
        <v/>
      </c>
    </row>
    <row r="117" spans="1:8" x14ac:dyDescent="0.2">
      <c r="A117" s="16">
        <v>0.49747685185138835</v>
      </c>
      <c r="B117" s="8">
        <v>27</v>
      </c>
      <c r="C117" t="str">
        <f>VLOOKUP(B117,Atleti!A$2:B$999,2,FALSE)</f>
        <v>ZEPPARELLI SAURO</v>
      </c>
      <c r="D117" s="40" t="str">
        <f>VLOOKUP(B117,Atleti!A$2:D$999,4,FALSE)</f>
        <v>A4</v>
      </c>
      <c r="E117" s="16">
        <f>A117-VLOOKUP(D117,Categorie!A$2:D$50,4,FALSE)</f>
        <v>9.6087962962499496E-2</v>
      </c>
      <c r="F117" s="72" t="str">
        <f>VLOOKUP(B117,Atleti!A$2:F$999,6,FALSE)</f>
        <v>ASD SEVERI BIKES</v>
      </c>
      <c r="G117" t="str">
        <f>VLOOKUP(B117,Atleti!A$2:G$999,7,FALSE)</f>
        <v>FCI</v>
      </c>
      <c r="H117" s="41" t="str">
        <f>T(VLOOKUP(B117,Atleti!A$2:H$999,8,FALSE))</f>
        <v/>
      </c>
    </row>
    <row r="118" spans="1:8" x14ac:dyDescent="0.2">
      <c r="A118" s="16">
        <v>0.50092592592592589</v>
      </c>
      <c r="B118" s="8">
        <v>140</v>
      </c>
      <c r="C118" t="str">
        <f>VLOOKUP(B118,Atleti!A$2:B$999,2,FALSE)</f>
        <v>ROMOLI PAOLO</v>
      </c>
      <c r="D118" s="40" t="str">
        <f>VLOOKUP(B118,Atleti!A$2:D$999,4,FALSE)</f>
        <v>A5</v>
      </c>
      <c r="E118" s="16">
        <f>A118-VLOOKUP(D118,Categorie!A$2:D$50,4,FALSE)</f>
        <v>9.9537037037037035E-2</v>
      </c>
      <c r="F118" s="72" t="str">
        <f>VLOOKUP(B118,Atleti!A$2:F$999,6,FALSE)</f>
        <v>PROBIKE FIRENZE ASD</v>
      </c>
      <c r="G118" t="str">
        <f>VLOOKUP(B118,Atleti!A$2:G$999,7,FALSE)</f>
        <v>UISP</v>
      </c>
      <c r="H118" s="41" t="str">
        <f>T(VLOOKUP(B118,Atleti!A$2:H$999,8,FALSE))</f>
        <v>FIRENZE</v>
      </c>
    </row>
    <row r="119" spans="1:8" x14ac:dyDescent="0.2">
      <c r="A119" s="16">
        <v>0.50138888888888888</v>
      </c>
      <c r="B119" s="8">
        <v>36</v>
      </c>
      <c r="C119" t="str">
        <f>VLOOKUP(B119,Atleti!A$2:B$999,2,FALSE)</f>
        <v>EUCALIPTUS MARCO</v>
      </c>
      <c r="D119" s="40" t="str">
        <f>VLOOKUP(B119,Atleti!A$2:D$999,4,FALSE)</f>
        <v>A3</v>
      </c>
      <c r="E119" s="16">
        <f>A119-VLOOKUP(D119,Categorie!A$2:D$50,4,FALSE)</f>
        <v>0.10000000000000003</v>
      </c>
      <c r="F119" s="72" t="str">
        <f>VLOOKUP(B119,Atleti!A$2:F$999,6,FALSE)</f>
        <v>A.S.D.S.MARIA DEGLI ANGELI RACING</v>
      </c>
      <c r="G119" t="str">
        <f>VLOOKUP(B119,Atleti!A$2:G$999,7,FALSE)</f>
        <v>FCI</v>
      </c>
      <c r="H119" s="41" t="str">
        <f>T(VLOOKUP(B119,Atleti!A$2:H$999,8,FALSE))</f>
        <v/>
      </c>
    </row>
    <row r="120" spans="1:8" x14ac:dyDescent="0.2">
      <c r="A120" s="16">
        <v>0.50173611111111105</v>
      </c>
      <c r="B120" s="8">
        <v>113</v>
      </c>
      <c r="C120" t="str">
        <f>VLOOKUP(B120,Atleti!A$2:B$999,2,FALSE)</f>
        <v>SOTTILE EMANUELE</v>
      </c>
      <c r="D120" s="40" t="str">
        <f>VLOOKUP(B120,Atleti!A$2:D$999,4,FALSE)</f>
        <v>A4</v>
      </c>
      <c r="E120" s="16">
        <f>A120-VLOOKUP(D120,Categorie!A$2:D$50,4,FALSE)</f>
        <v>0.1003472222222222</v>
      </c>
      <c r="F120" s="72" t="str">
        <f>VLOOKUP(B120,Atleti!A$2:F$999,6,FALSE)</f>
        <v>TEAM SCOTT-PASQUINI POLIS (AICS)</v>
      </c>
      <c r="G120" t="str">
        <f>VLOOKUP(B120,Atleti!A$2:G$999,7,FALSE)</f>
        <v>AICS</v>
      </c>
      <c r="H120" s="41" t="str">
        <f>T(VLOOKUP(B120,Atleti!A$2:H$999,8,FALSE))</f>
        <v/>
      </c>
    </row>
    <row r="121" spans="1:8" x14ac:dyDescent="0.2">
      <c r="A121" s="16">
        <v>0.50185185185185188</v>
      </c>
      <c r="B121" s="8">
        <v>86</v>
      </c>
      <c r="C121" t="str">
        <f>VLOOKUP(B121,Atleti!A$2:B$999,2,FALSE)</f>
        <v>FOSCOLI SERGIO</v>
      </c>
      <c r="D121" s="40" t="str">
        <f>VLOOKUP(B121,Atleti!A$2:D$999,4,FALSE)</f>
        <v>A3</v>
      </c>
      <c r="E121" s="16">
        <f>A121-VLOOKUP(D121,Categorie!A$2:D$50,4,FALSE)</f>
        <v>0.10046296296296303</v>
      </c>
      <c r="F121" s="72" t="str">
        <f>VLOOKUP(B121,Atleti!A$2:F$999,6,FALSE)</f>
        <v>A.S.D. MTB CASTIGLIONE DEL LAGO</v>
      </c>
      <c r="G121" t="str">
        <f>VLOOKUP(B121,Atleti!A$2:G$999,7,FALSE)</f>
        <v>UISP</v>
      </c>
      <c r="H121" s="41" t="str">
        <f>T(VLOOKUP(B121,Atleti!A$2:H$999,8,FALSE))</f>
        <v>TRASIMENO</v>
      </c>
    </row>
    <row r="122" spans="1:8" x14ac:dyDescent="0.2">
      <c r="A122" s="16">
        <v>0.50225694444444446</v>
      </c>
      <c r="B122" s="8">
        <v>21</v>
      </c>
      <c r="C122" t="str">
        <f>VLOOKUP(B122,Atleti!A$2:B$999,2,FALSE)</f>
        <v>CAROSI ROBERTO</v>
      </c>
      <c r="D122" s="40" t="str">
        <f>VLOOKUP(B122,Atleti!A$2:D$999,4,FALSE)</f>
        <v>A3</v>
      </c>
      <c r="E122" s="16">
        <f>A122-VLOOKUP(D122,Categorie!A$2:D$50,4,FALSE)</f>
        <v>0.10086805555555561</v>
      </c>
      <c r="F122" s="72" t="str">
        <f>VLOOKUP(B122,Atleti!A$2:F$999,6,FALSE)</f>
        <v>TIRRENO BIKE</v>
      </c>
      <c r="G122" t="str">
        <f>VLOOKUP(B122,Atleti!A$2:G$999,7,FALSE)</f>
        <v>C.S.A. IN</v>
      </c>
      <c r="H122" s="41" t="str">
        <f>T(VLOOKUP(B122,Atleti!A$2:H$999,8,FALSE))</f>
        <v/>
      </c>
    </row>
    <row r="123" spans="1:8" x14ac:dyDescent="0.2">
      <c r="A123" s="16">
        <v>0.50231481481481477</v>
      </c>
      <c r="B123" s="8">
        <v>31</v>
      </c>
      <c r="C123" t="str">
        <f>VLOOKUP(B123,Atleti!A$2:B$999,2,FALSE)</f>
        <v>GRAMOSCELLI MASSIMILIANO</v>
      </c>
      <c r="D123" s="40" t="str">
        <f>VLOOKUP(B123,Atleti!A$2:D$999,4,FALSE)</f>
        <v>A3</v>
      </c>
      <c r="E123" s="16">
        <f>A123-VLOOKUP(D123,Categorie!A$2:D$50,4,FALSE)</f>
        <v>0.10092592592592592</v>
      </c>
      <c r="F123" s="72" t="str">
        <f>VLOOKUP(B123,Atleti!A$2:F$999,6,FALSE)</f>
        <v>TROMBADORE'S TEAM</v>
      </c>
      <c r="G123" t="str">
        <f>VLOOKUP(B123,Atleti!A$2:G$999,7,FALSE)</f>
        <v>UISP</v>
      </c>
      <c r="H123" s="41" t="str">
        <f>T(VLOOKUP(B123,Atleti!A$2:H$999,8,FALSE))</f>
        <v>VITERBO</v>
      </c>
    </row>
    <row r="124" spans="1:8" x14ac:dyDescent="0.2">
      <c r="A124" s="16">
        <v>0.50231481481481477</v>
      </c>
      <c r="B124" s="8">
        <v>149</v>
      </c>
      <c r="C124" t="str">
        <f>VLOOKUP(B124,Atleti!A$2:B$999,2,FALSE)</f>
        <v>BROCCOLINI LORENZO</v>
      </c>
      <c r="D124" s="40" t="str">
        <f>VLOOKUP(B124,Atleti!A$2:D$999,4,FALSE)</f>
        <v>A1</v>
      </c>
      <c r="E124" s="16">
        <f>A124-VLOOKUP(D124,Categorie!A$2:D$50,4,FALSE)</f>
        <v>0.10092592592592592</v>
      </c>
      <c r="F124" s="72" t="str">
        <f>VLOOKUP(B124,Atleti!A$2:F$999,6,FALSE)</f>
        <v>CC QUOTA MILLE (FCI)</v>
      </c>
      <c r="G124" t="str">
        <f>VLOOKUP(B124,Atleti!A$2:G$999,7,FALSE)</f>
        <v>FCI</v>
      </c>
      <c r="H124" s="41" t="str">
        <f>T(VLOOKUP(B124,Atleti!A$2:H$999,8,FALSE))</f>
        <v/>
      </c>
    </row>
    <row r="125" spans="1:8" x14ac:dyDescent="0.2">
      <c r="A125" s="16">
        <v>0.50445601851851851</v>
      </c>
      <c r="B125" s="8">
        <v>66</v>
      </c>
      <c r="C125" t="str">
        <f>VLOOKUP(B125,Atleti!A$2:B$999,2,FALSE)</f>
        <v>FRANCHETTI ANDREA</v>
      </c>
      <c r="D125" s="40" t="str">
        <f>VLOOKUP(B125,Atleti!A$2:D$999,4,FALSE)</f>
        <v>A2</v>
      </c>
      <c r="E125" s="16">
        <f>A125-VLOOKUP(D125,Categorie!A$2:D$50,4,FALSE)</f>
        <v>0.10306712962962966</v>
      </c>
      <c r="F125" s="72" t="str">
        <f>VLOOKUP(B125,Atleti!A$2:F$999,6,FALSE)</f>
        <v>A.S.D. OFF-TRACK</v>
      </c>
      <c r="G125" t="str">
        <f>VLOOKUP(B125,Atleti!A$2:G$999,7,FALSE)</f>
        <v>FCI</v>
      </c>
      <c r="H125" s="41" t="str">
        <f>T(VLOOKUP(B125,Atleti!A$2:H$999,8,FALSE))</f>
        <v/>
      </c>
    </row>
    <row r="126" spans="1:8" x14ac:dyDescent="0.2">
      <c r="A126" s="16">
        <v>0.50636574074074081</v>
      </c>
      <c r="B126" s="8">
        <v>30</v>
      </c>
      <c r="C126" t="str">
        <f>VLOOKUP(B126,Atleti!A$2:B$999,2,FALSE)</f>
        <v>RANUCCI FABIO</v>
      </c>
      <c r="D126" s="40" t="str">
        <f>VLOOKUP(B126,Atleti!A$2:D$999,4,FALSE)</f>
        <v>A1</v>
      </c>
      <c r="E126" s="16">
        <f>A126-VLOOKUP(D126,Categorie!A$2:D$50,4,FALSE)</f>
        <v>0.10497685185185196</v>
      </c>
      <c r="F126" s="72" t="str">
        <f>VLOOKUP(B126,Atleti!A$2:F$999,6,FALSE)</f>
        <v>TROMBADORE'S TEAM</v>
      </c>
      <c r="G126" t="str">
        <f>VLOOKUP(B126,Atleti!A$2:G$999,7,FALSE)</f>
        <v>UISP</v>
      </c>
      <c r="H126" s="41" t="str">
        <f>T(VLOOKUP(B126,Atleti!A$2:H$999,8,FALSE))</f>
        <v>VITERBO</v>
      </c>
    </row>
    <row r="127" spans="1:8" x14ac:dyDescent="0.2">
      <c r="A127" s="16">
        <v>0.50636574074074081</v>
      </c>
      <c r="B127" s="8">
        <v>53</v>
      </c>
      <c r="C127" t="str">
        <f>VLOOKUP(B127,Atleti!A$2:B$999,2,FALSE)</f>
        <v>ORAZIOLI PAOLO</v>
      </c>
      <c r="D127" s="40" t="str">
        <f>VLOOKUP(B127,Atleti!A$2:D$999,4,FALSE)</f>
        <v>A3</v>
      </c>
      <c r="E127" s="16">
        <f>A127-VLOOKUP(D127,Categorie!A$2:D$50,4,FALSE)</f>
        <v>0.10497685185185196</v>
      </c>
      <c r="F127" s="72" t="str">
        <f>VLOOKUP(B127,Atleti!A$2:F$999,6,FALSE)</f>
        <v>STEELS BIKE A.S.D.</v>
      </c>
      <c r="G127" t="str">
        <f>VLOOKUP(B127,Atleti!A$2:G$999,7,FALSE)</f>
        <v>FCI</v>
      </c>
      <c r="H127" s="41" t="str">
        <f>T(VLOOKUP(B127,Atleti!A$2:H$999,8,FALSE))</f>
        <v/>
      </c>
    </row>
    <row r="128" spans="1:8" x14ac:dyDescent="0.2">
      <c r="A128" s="16">
        <v>0.50677083333333328</v>
      </c>
      <c r="B128" s="8">
        <v>132</v>
      </c>
      <c r="C128" t="str">
        <f>VLOOKUP(B128,Atleti!A$2:B$999,2,FALSE)</f>
        <v>CARDINALI FRANCO</v>
      </c>
      <c r="D128" s="40" t="str">
        <f>VLOOKUP(B128,Atleti!A$2:D$999,4,FALSE)</f>
        <v>A4</v>
      </c>
      <c r="E128" s="16">
        <f>A128-VLOOKUP(D128,Categorie!A$2:D$50,4,FALSE)</f>
        <v>0.10538194444444443</v>
      </c>
      <c r="F128" s="72" t="str">
        <f>VLOOKUP(B128,Atleti!A$2:F$999,6,FALSE)</f>
        <v>POL. BATTIFOLLE (UISP)</v>
      </c>
      <c r="G128" t="str">
        <f>VLOOKUP(B128,Atleti!A$2:G$999,7,FALSE)</f>
        <v>UISP</v>
      </c>
      <c r="H128" s="41" t="str">
        <f>T(VLOOKUP(B128,Atleti!A$2:H$999,8,FALSE))</f>
        <v>AREZZO</v>
      </c>
    </row>
    <row r="129" spans="1:8" x14ac:dyDescent="0.2">
      <c r="A129" s="16">
        <v>0.50957175925925924</v>
      </c>
      <c r="B129" s="8">
        <v>69</v>
      </c>
      <c r="C129" t="str">
        <f>VLOOKUP(B129,Atleti!A$2:B$999,2,FALSE)</f>
        <v>BUSSO ANDREA</v>
      </c>
      <c r="D129" s="40" t="str">
        <f>VLOOKUP(B129,Atleti!A$2:D$999,4,FALSE)</f>
        <v>A3</v>
      </c>
      <c r="E129" s="16">
        <f>A129-VLOOKUP(D129,Categorie!A$2:D$50,4,FALSE)</f>
        <v>0.10818287037037039</v>
      </c>
      <c r="F129" s="72" t="str">
        <f>VLOOKUP(B129,Atleti!A$2:F$999,6,FALSE)</f>
        <v>TEAM EUROBICI ORVIETO S.S. LAZIO</v>
      </c>
      <c r="G129" t="str">
        <f>VLOOKUP(B129,Atleti!A$2:G$999,7,FALSE)</f>
        <v>FCI</v>
      </c>
      <c r="H129" s="41" t="str">
        <f>T(VLOOKUP(B129,Atleti!A$2:H$999,8,FALSE))</f>
        <v/>
      </c>
    </row>
    <row r="130" spans="1:8" x14ac:dyDescent="0.2">
      <c r="A130" s="16">
        <v>0.51006944444444446</v>
      </c>
      <c r="B130" s="8">
        <v>26</v>
      </c>
      <c r="C130" t="str">
        <f>VLOOKUP(B130,Atleti!A$2:B$999,2,FALSE)</f>
        <v>LOVARI GABRIELE</v>
      </c>
      <c r="D130" s="40" t="str">
        <f>VLOOKUP(B130,Atleti!A$2:D$999,4,FALSE)</f>
        <v>A2</v>
      </c>
      <c r="E130" s="16">
        <f>A130-VLOOKUP(D130,Categorie!A$2:D$50,4,FALSE)</f>
        <v>0.10868055555555561</v>
      </c>
      <c r="F130" s="72" t="str">
        <f>VLOOKUP(B130,Atleti!A$2:F$999,6,FALSE)</f>
        <v>BICI TEAM FRANCY</v>
      </c>
      <c r="G130" t="str">
        <f>VLOOKUP(B130,Atleti!A$2:G$999,7,FALSE)</f>
        <v>UISP</v>
      </c>
      <c r="H130" s="41" t="str">
        <f>T(VLOOKUP(B130,Atleti!A$2:H$999,8,FALSE))</f>
        <v>AREZZO</v>
      </c>
    </row>
    <row r="131" spans="1:8" x14ac:dyDescent="0.2">
      <c r="A131" s="16">
        <v>0.51325231481481481</v>
      </c>
      <c r="B131" s="8">
        <v>54</v>
      </c>
      <c r="C131" t="str">
        <f>VLOOKUP(B131,Atleti!A$2:B$999,2,FALSE)</f>
        <v>FUCCELLI NIKO</v>
      </c>
      <c r="D131" s="40" t="str">
        <f>VLOOKUP(B131,Atleti!A$2:D$999,4,FALSE)</f>
        <v>A2</v>
      </c>
      <c r="E131" s="16">
        <f>A131-VLOOKUP(D131,Categorie!A$2:D$50,4,FALSE)</f>
        <v>0.11186342592592596</v>
      </c>
      <c r="F131" s="72" t="str">
        <f>VLOOKUP(B131,Atleti!A$2:F$999,6,FALSE)</f>
        <v>A.S.D. POLISPORTIVA MOIANO</v>
      </c>
      <c r="G131" t="str">
        <f>VLOOKUP(B131,Atleti!A$2:G$999,7,FALSE)</f>
        <v>UISP</v>
      </c>
      <c r="H131" s="41" t="str">
        <f>T(VLOOKUP(B131,Atleti!A$2:H$999,8,FALSE))</f>
        <v>TRASIMENO</v>
      </c>
    </row>
    <row r="132" spans="1:8" x14ac:dyDescent="0.2">
      <c r="A132" s="16">
        <v>0.51391203703703703</v>
      </c>
      <c r="B132" s="8">
        <v>119</v>
      </c>
      <c r="C132" t="str">
        <f>VLOOKUP(B132,Atleti!A$2:B$999,2,FALSE)</f>
        <v>GALLORINI ANDREA</v>
      </c>
      <c r="D132" s="40" t="str">
        <f>VLOOKUP(B132,Atleti!A$2:D$999,4,FALSE)</f>
        <v>A3</v>
      </c>
      <c r="E132" s="16">
        <f>A132-VLOOKUP(D132,Categorie!A$2:D$50,4,FALSE)</f>
        <v>0.11252314814814818</v>
      </c>
      <c r="F132" s="72" t="str">
        <f>VLOOKUP(B132,Atleti!A$2:F$999,6,FALSE)</f>
        <v>CAVALLINO DILETTANTI (AICS)</v>
      </c>
      <c r="G132" t="str">
        <f>VLOOKUP(B132,Atleti!A$2:G$999,7,FALSE)</f>
        <v>AICS</v>
      </c>
      <c r="H132" s="41" t="str">
        <f>T(VLOOKUP(B132,Atleti!A$2:H$999,8,FALSE))</f>
        <v/>
      </c>
    </row>
    <row r="133" spans="1:8" x14ac:dyDescent="0.2">
      <c r="A133" s="16">
        <v>0.51782407407407405</v>
      </c>
      <c r="B133" s="8">
        <v>55</v>
      </c>
      <c r="C133" t="str">
        <f>VLOOKUP(B133,Atleti!A$2:B$999,2,FALSE)</f>
        <v>CALDERINI ALESSANDRO</v>
      </c>
      <c r="D133" s="40" t="str">
        <f>VLOOKUP(B133,Atleti!A$2:D$999,4,FALSE)</f>
        <v>A3</v>
      </c>
      <c r="E133" s="16">
        <f>A133-VLOOKUP(D133,Categorie!A$2:D$50,4,FALSE)</f>
        <v>0.1164351851851852</v>
      </c>
      <c r="F133" s="72" t="str">
        <f>VLOOKUP(B133,Atleti!A$2:F$999,6,FALSE)</f>
        <v>A.S.D. POLISPORTIVA MOIANO</v>
      </c>
      <c r="G133" t="str">
        <f>VLOOKUP(B133,Atleti!A$2:G$999,7,FALSE)</f>
        <v>UISP</v>
      </c>
      <c r="H133" s="41" t="str">
        <f>T(VLOOKUP(B133,Atleti!A$2:H$999,8,FALSE))</f>
        <v>TRASIMENO</v>
      </c>
    </row>
    <row r="134" spans="1:8" x14ac:dyDescent="0.2">
      <c r="A134" s="16">
        <v>0.52795138888888882</v>
      </c>
      <c r="B134" s="8">
        <v>107</v>
      </c>
      <c r="C134" t="str">
        <f>VLOOKUP(B134,Atleti!A$2:B$999,2,FALSE)</f>
        <v>PALMINI STEFANO</v>
      </c>
      <c r="D134" s="40" t="str">
        <f>VLOOKUP(B134,Atleti!A$2:D$999,4,FALSE)</f>
        <v>A5</v>
      </c>
      <c r="E134" s="16">
        <f>A134-VLOOKUP(D134,Categorie!A$2:D$50,4,FALSE)</f>
        <v>0.12656249999999997</v>
      </c>
      <c r="F134" s="72" t="str">
        <f>VLOOKUP(B134,Atleti!A$2:F$999,6,FALSE)</f>
        <v>CICLO TECK - MTB RUNNERS ASD</v>
      </c>
      <c r="G134" t="str">
        <f>VLOOKUP(B134,Atleti!A$2:G$999,7,FALSE)</f>
        <v>CSI</v>
      </c>
      <c r="H134" s="41" t="str">
        <f>T(VLOOKUP(B134,Atleti!A$2:H$999,8,FALSE))</f>
        <v/>
      </c>
    </row>
    <row r="135" spans="1:8" x14ac:dyDescent="0.2">
      <c r="A135" s="16">
        <v>0.52795138888888882</v>
      </c>
      <c r="B135" s="8">
        <v>131</v>
      </c>
      <c r="C135" t="str">
        <f>VLOOKUP(B135,Atleti!A$2:B$999,2,FALSE)</f>
        <v>MARIANGELONI LUCA</v>
      </c>
      <c r="D135" s="40" t="str">
        <f>VLOOKUP(B135,Atleti!A$2:D$999,4,FALSE)</f>
        <v>A4</v>
      </c>
      <c r="E135" s="16">
        <f>A135-VLOOKUP(D135,Categorie!A$2:D$50,4,FALSE)</f>
        <v>0.12656249999999997</v>
      </c>
      <c r="F135" s="72" t="str">
        <f>VLOOKUP(B135,Atleti!A$2:F$999,6,FALSE)</f>
        <v>CICLISMO TERONTOLA</v>
      </c>
      <c r="G135" t="str">
        <f>VLOOKUP(B135,Atleti!A$2:G$999,7,FALSE)</f>
        <v>UISP</v>
      </c>
      <c r="H135" s="41" t="str">
        <f>T(VLOOKUP(B135,Atleti!A$2:H$999,8,FALSE))</f>
        <v>AREZZO</v>
      </c>
    </row>
    <row r="136" spans="1:8" x14ac:dyDescent="0.2">
      <c r="A136" s="16">
        <v>0.52795138888888882</v>
      </c>
      <c r="B136" s="8">
        <v>146</v>
      </c>
      <c r="C136" t="str">
        <f>VLOOKUP(B136,Atleti!A$2:B$999,2,FALSE)</f>
        <v>NOVELLI DANIELE</v>
      </c>
      <c r="D136" s="40" t="str">
        <f>VLOOKUP(B136,Atleti!A$2:D$999,4,FALSE)</f>
        <v>A1</v>
      </c>
      <c r="E136" s="16">
        <f>A136-VLOOKUP(D136,Categorie!A$2:D$50,4,FALSE)</f>
        <v>0.12656249999999997</v>
      </c>
      <c r="F136" s="72" t="str">
        <f>VLOOKUP(B136,Atleti!A$2:F$999,6,FALSE)</f>
        <v>CICLO CLUB QUOTA MILLE</v>
      </c>
      <c r="G136" t="str">
        <f>VLOOKUP(B136,Atleti!A$2:G$999,7,FALSE)</f>
        <v>UISP</v>
      </c>
      <c r="H136" s="41" t="str">
        <f>T(VLOOKUP(B136,Atleti!A$2:H$999,8,FALSE))</f>
        <v>AREZZO</v>
      </c>
    </row>
    <row r="137" spans="1:8" x14ac:dyDescent="0.2">
      <c r="A137" s="16">
        <v>0.52795138888888882</v>
      </c>
      <c r="B137" s="8">
        <v>252</v>
      </c>
      <c r="C137" t="str">
        <f>VLOOKUP(B137,Atleti!A$2:B$999,2,FALSE)</f>
        <v>SEGATORI TOMAS</v>
      </c>
      <c r="D137" s="40" t="str">
        <f>VLOOKUP(B137,Atleti!A$2:D$999,4,FALSE)</f>
        <v>Dil.</v>
      </c>
      <c r="E137" s="16">
        <f>A137-VLOOKUP(D137,Categorie!A$2:D$50,4,FALSE)</f>
        <v>0.12656249999999997</v>
      </c>
      <c r="F137" s="72" t="str">
        <f>VLOOKUP(B137,Atleti!A$2:F$999,6,FALSE)</f>
        <v>CAVALLINO</v>
      </c>
      <c r="G137" t="str">
        <f>VLOOKUP(B137,Atleti!A$2:G$999,7,FALSE)</f>
        <v>UISP</v>
      </c>
      <c r="H137" s="41" t="str">
        <f>T(VLOOKUP(B137,Atleti!A$2:H$999,8,FALSE))</f>
        <v>AREZZO</v>
      </c>
    </row>
    <row r="138" spans="1:8" x14ac:dyDescent="0.2">
      <c r="A138" s="16">
        <v>0.52795138888888882</v>
      </c>
      <c r="B138" s="8">
        <v>254</v>
      </c>
      <c r="C138" t="str">
        <f>VLOOKUP(B138,Atleti!A$2:B$999,2,FALSE)</f>
        <v>FAINA PAOLO</v>
      </c>
      <c r="D138" s="40" t="str">
        <f>VLOOKUP(B138,Atleti!A$2:D$999,4,FALSE)</f>
        <v>Dil.</v>
      </c>
      <c r="E138" s="16">
        <f>A138-VLOOKUP(D138,Categorie!A$2:D$50,4,FALSE)</f>
        <v>0.12656249999999997</v>
      </c>
      <c r="F138" s="72" t="str">
        <f>VLOOKUP(B138,Atleti!A$2:F$999,6,FALSE)</f>
        <v>TROMBADORE'S TEAM</v>
      </c>
      <c r="G138" t="str">
        <f>VLOOKUP(B138,Atleti!A$2:G$999,7,FALSE)</f>
        <v>UISP</v>
      </c>
      <c r="H138" s="41" t="str">
        <f>T(VLOOKUP(B138,Atleti!A$2:H$999,8,FALSE))</f>
        <v>VITERBO</v>
      </c>
    </row>
    <row r="139" spans="1:8" x14ac:dyDescent="0.2">
      <c r="A139" s="16">
        <v>0.52795138888888882</v>
      </c>
      <c r="B139" s="8">
        <v>256</v>
      </c>
      <c r="C139" t="str">
        <f>VLOOKUP(B139,Atleti!A$2:B$999,2,FALSE)</f>
        <v>BIDINI SAMUELE</v>
      </c>
      <c r="D139" s="40" t="str">
        <f>VLOOKUP(B139,Atleti!A$2:D$999,4,FALSE)</f>
        <v>Dil.</v>
      </c>
      <c r="E139" s="16">
        <f>A139-VLOOKUP(D139,Categorie!A$2:D$50,4,FALSE)</f>
        <v>0.12656249999999997</v>
      </c>
      <c r="F139" s="72" t="str">
        <f>VLOOKUP(B139,Atleti!A$2:F$999,6,FALSE)</f>
        <v>CAVALLINO DILETTANTI (AICS)</v>
      </c>
      <c r="G139" t="str">
        <f>VLOOKUP(B139,Atleti!A$2:G$999,7,FALSE)</f>
        <v>AICS</v>
      </c>
      <c r="H139" s="41" t="str">
        <f>T(VLOOKUP(B139,Atleti!A$2:H$999,8,FALSE))</f>
        <v/>
      </c>
    </row>
    <row r="140" spans="1:8" x14ac:dyDescent="0.2">
      <c r="A140" s="16">
        <v>0.52795138888888882</v>
      </c>
      <c r="B140" s="8">
        <v>258</v>
      </c>
      <c r="C140" t="str">
        <f>VLOOKUP(B140,Atleti!A$2:B$999,2,FALSE)</f>
        <v>SANTA DANIELA CRISTINA</v>
      </c>
      <c r="D140" s="40" t="str">
        <f>VLOOKUP(B140,Atleti!A$2:D$999,4,FALSE)</f>
        <v>W</v>
      </c>
      <c r="E140" s="16">
        <f>A140-VLOOKUP(D140,Categorie!A$2:D$50,4,FALSE)</f>
        <v>0.12656249999999997</v>
      </c>
      <c r="F140" s="72" t="str">
        <f>VLOOKUP(B140,Atleti!A$2:F$999,6,FALSE)</f>
        <v>TRAILBIKE TEAM A.S.D.</v>
      </c>
      <c r="G140" t="str">
        <f>VLOOKUP(B140,Atleti!A$2:G$999,7,FALSE)</f>
        <v>AICS</v>
      </c>
      <c r="H140" s="41" t="str">
        <f>T(VLOOKUP(B140,Atleti!A$2:H$999,8,FALSE))</f>
        <v/>
      </c>
    </row>
    <row r="141" spans="1:8" x14ac:dyDescent="0.2">
      <c r="A141" s="16">
        <v>0.52795138888888882</v>
      </c>
      <c r="B141" s="8">
        <v>259</v>
      </c>
      <c r="C141" t="str">
        <f>VLOOKUP(B141,Atleti!A$2:B$999,2,FALSE)</f>
        <v>SANNA ROMINA</v>
      </c>
      <c r="D141" s="40" t="str">
        <f>VLOOKUP(B141,Atleti!A$2:D$999,4,FALSE)</f>
        <v>W</v>
      </c>
      <c r="E141" s="16">
        <f>A141-VLOOKUP(D141,Categorie!A$2:D$50,4,FALSE)</f>
        <v>0.12656249999999997</v>
      </c>
      <c r="F141" s="72" t="str">
        <f>VLOOKUP(B141,Atleti!A$2:F$999,6,FALSE)</f>
        <v>TRAILBIKE TEAM A.S.D.</v>
      </c>
      <c r="G141" t="str">
        <f>VLOOKUP(B141,Atleti!A$2:G$999,7,FALSE)</f>
        <v>AICS</v>
      </c>
      <c r="H141" s="41" t="str">
        <f>T(VLOOKUP(B141,Atleti!A$2:H$999,8,FALSE))</f>
        <v/>
      </c>
    </row>
    <row r="142" spans="1:8" x14ac:dyDescent="0.2">
      <c r="A142" s="16">
        <v>0.52795138888888882</v>
      </c>
      <c r="B142" s="8">
        <v>261</v>
      </c>
      <c r="C142" t="str">
        <f>VLOOKUP(B142,Atleti!A$2:B$999,2,FALSE)</f>
        <v>TANGANELLI LEONARDO</v>
      </c>
      <c r="D142" s="40" t="str">
        <f>VLOOKUP(B142,Atleti!A$2:D$999,4,FALSE)</f>
        <v>Dil.</v>
      </c>
      <c r="E142" s="16">
        <f>A142-VLOOKUP(D142,Categorie!A$2:D$50,4,FALSE)</f>
        <v>0.12656249999999997</v>
      </c>
      <c r="F142" s="72" t="str">
        <f>VLOOKUP(B142,Atleti!A$2:F$999,6,FALSE)</f>
        <v>POL. AICS ASS. SPO (AR)</v>
      </c>
      <c r="G142" t="str">
        <f>VLOOKUP(B142,Atleti!A$2:G$999,7,FALSE)</f>
        <v>AICS</v>
      </c>
      <c r="H142" s="41" t="str">
        <f>T(VLOOKUP(B142,Atleti!A$2:H$999,8,FALSE))</f>
        <v/>
      </c>
    </row>
    <row r="143" spans="1:8" x14ac:dyDescent="0.2">
      <c r="A143" s="16">
        <v>0.52795138888888882</v>
      </c>
      <c r="B143" s="8">
        <v>262</v>
      </c>
      <c r="C143" t="str">
        <f>VLOOKUP(B143,Atleti!A$2:B$999,2,FALSE)</f>
        <v>ROSSI SIMONA</v>
      </c>
      <c r="D143" s="40" t="str">
        <f>VLOOKUP(B143,Atleti!A$2:D$999,4,FALSE)</f>
        <v>W</v>
      </c>
      <c r="E143" s="16">
        <f>A143-VLOOKUP(D143,Categorie!A$2:D$50,4,FALSE)</f>
        <v>0.12656249999999997</v>
      </c>
      <c r="F143" s="72" t="str">
        <f>VLOOKUP(B143,Atleti!A$2:F$999,6,FALSE)</f>
        <v>TEAM B.P. MOTION</v>
      </c>
      <c r="G143" t="str">
        <f>VLOOKUP(B143,Atleti!A$2:G$999,7,FALSE)</f>
        <v>UISP</v>
      </c>
      <c r="H143" s="41" t="str">
        <f>T(VLOOKUP(B143,Atleti!A$2:H$999,8,FALSE))</f>
        <v>AREZZO</v>
      </c>
    </row>
    <row r="144" spans="1:8" x14ac:dyDescent="0.2">
      <c r="A144" s="16">
        <v>0.52795138888888882</v>
      </c>
      <c r="B144" s="8">
        <v>263</v>
      </c>
      <c r="C144" t="str">
        <f>VLOOKUP(B144,Atleti!A$2:B$999,2,FALSE)</f>
        <v>VOSSE MONIKA</v>
      </c>
      <c r="D144" s="40" t="str">
        <f>VLOOKUP(B144,Atleti!A$2:D$999,4,FALSE)</f>
        <v>W</v>
      </c>
      <c r="E144" s="16">
        <f>A144-VLOOKUP(D144,Categorie!A$2:D$50,4,FALSE)</f>
        <v>0.12656249999999997</v>
      </c>
      <c r="F144" s="72" t="str">
        <f>VLOOKUP(B144,Atleti!A$2:F$999,6,FALSE)</f>
        <v>CAVALLINO DILETTANTI (AICS)</v>
      </c>
      <c r="G144" t="str">
        <f>VLOOKUP(B144,Atleti!A$2:G$999,7,FALSE)</f>
        <v>AICS</v>
      </c>
      <c r="H144" s="41" t="str">
        <f>T(VLOOKUP(B144,Atleti!A$2:H$999,8,FALSE))</f>
        <v/>
      </c>
    </row>
    <row r="145" spans="1:8" x14ac:dyDescent="0.2">
      <c r="A145" s="16">
        <v>0.52795138888888882</v>
      </c>
      <c r="B145" s="8">
        <v>264</v>
      </c>
      <c r="C145" t="str">
        <f>VLOOKUP(B145,Atleti!A$2:B$999,2,FALSE)</f>
        <v>ONOFRIO ANGELO</v>
      </c>
      <c r="D145" s="40" t="str">
        <f>VLOOKUP(B145,Atleti!A$2:D$999,4,FALSE)</f>
        <v>Dil.</v>
      </c>
      <c r="E145" s="16">
        <f>A145-VLOOKUP(D145,Categorie!A$2:D$50,4,FALSE)</f>
        <v>0.12656249999999997</v>
      </c>
      <c r="F145" s="72" t="str">
        <f>VLOOKUP(B145,Atleti!A$2:F$999,6,FALSE)</f>
        <v>CAVALLINO DILETTANTI (AICS)</v>
      </c>
      <c r="G145" t="str">
        <f>VLOOKUP(B145,Atleti!A$2:G$999,7,FALSE)</f>
        <v>AICS</v>
      </c>
      <c r="H145" s="41" t="str">
        <f>T(VLOOKUP(B145,Atleti!A$2:H$999,8,FALSE))</f>
        <v/>
      </c>
    </row>
    <row r="146" spans="1:8" x14ac:dyDescent="0.2">
      <c r="A146" s="16">
        <v>0.52795138888888882</v>
      </c>
      <c r="B146" s="8">
        <v>265</v>
      </c>
      <c r="C146" t="str">
        <f>VLOOKUP(B146,Atleti!A$2:B$999,2,FALSE)</f>
        <v>SANDRONI LEONARDO</v>
      </c>
      <c r="D146" s="40" t="str">
        <f>VLOOKUP(B146,Atleti!A$2:D$999,4,FALSE)</f>
        <v>Dil.</v>
      </c>
      <c r="E146" s="16">
        <f>A146-VLOOKUP(D146,Categorie!A$2:D$50,4,FALSE)</f>
        <v>0.12656249999999997</v>
      </c>
      <c r="F146" s="72" t="str">
        <f>VLOOKUP(B146,Atleti!A$2:F$999,6,FALSE)</f>
        <v>CAVALLINO DILETTANTI (AICS)</v>
      </c>
      <c r="G146" t="str">
        <f>VLOOKUP(B146,Atleti!A$2:G$999,7,FALSE)</f>
        <v>AICS</v>
      </c>
      <c r="H146" s="41" t="str">
        <f>T(VLOOKUP(B146,Atleti!A$2:H$999,8,FALSE))</f>
        <v/>
      </c>
    </row>
    <row r="147" spans="1:8" x14ac:dyDescent="0.2">
      <c r="A147" s="16">
        <v>0.52795138888888882</v>
      </c>
      <c r="B147" s="8">
        <v>267</v>
      </c>
      <c r="C147" t="str">
        <f>VLOOKUP(B147,Atleti!A$2:B$999,2,FALSE)</f>
        <v>LARGHI MARCO</v>
      </c>
      <c r="D147" s="40" t="str">
        <f>VLOOKUP(B147,Atleti!A$2:D$999,4,FALSE)</f>
        <v>Dil.</v>
      </c>
      <c r="E147" s="16">
        <f>A147-VLOOKUP(D147,Categorie!A$2:D$50,4,FALSE)</f>
        <v>0.12656249999999997</v>
      </c>
      <c r="F147" s="72" t="str">
        <f>VLOOKUP(B147,Atleti!A$2:F$999,6,FALSE)</f>
        <v>TEAM B.P. MOTION</v>
      </c>
      <c r="G147" t="str">
        <f>VLOOKUP(B147,Atleti!A$2:G$999,7,FALSE)</f>
        <v>UISP</v>
      </c>
      <c r="H147" s="41" t="str">
        <f>T(VLOOKUP(B147,Atleti!A$2:H$999,8,FALSE))</f>
        <v>AREZZO</v>
      </c>
    </row>
    <row r="148" spans="1:8" x14ac:dyDescent="0.2">
      <c r="A148" s="16">
        <v>0.52795138888888882</v>
      </c>
      <c r="B148" s="8">
        <v>268</v>
      </c>
      <c r="C148" t="str">
        <f>VLOOKUP(B148,Atleti!A$2:B$999,2,FALSE)</f>
        <v>DONATI LEONARDO</v>
      </c>
      <c r="D148" s="40" t="str">
        <f>VLOOKUP(B148,Atleti!A$2:D$999,4,FALSE)</f>
        <v>Dil.</v>
      </c>
      <c r="E148" s="16">
        <f>A148-VLOOKUP(D148,Categorie!A$2:D$50,4,FALSE)</f>
        <v>0.12656249999999997</v>
      </c>
      <c r="F148" s="72" t="str">
        <f>VLOOKUP(B148,Atleti!A$2:F$999,6,FALSE)</f>
        <v>CICLO CLUB QUOTA MILLE</v>
      </c>
      <c r="G148" t="str">
        <f>VLOOKUP(B148,Atleti!A$2:G$999,7,FALSE)</f>
        <v>UISP</v>
      </c>
      <c r="H148" s="41" t="str">
        <f>T(VLOOKUP(B148,Atleti!A$2:H$999,8,FALSE))</f>
        <v>AREZZO</v>
      </c>
    </row>
    <row r="149" spans="1:8" x14ac:dyDescent="0.2">
      <c r="A149" s="16">
        <v>0.52795138888888882</v>
      </c>
      <c r="B149" s="8">
        <v>269</v>
      </c>
      <c r="C149" t="str">
        <f>VLOOKUP(B149,Atleti!A$2:B$999,2,FALSE)</f>
        <v>CAPOCCI PIERGIACOMO</v>
      </c>
      <c r="D149" s="40" t="str">
        <f>VLOOKUP(B149,Atleti!A$2:D$999,4,FALSE)</f>
        <v>Dil.</v>
      </c>
      <c r="E149" s="16">
        <f>A149-VLOOKUP(D149,Categorie!A$2:D$50,4,FALSE)</f>
        <v>0.12656249999999997</v>
      </c>
      <c r="F149" s="72" t="str">
        <f>VLOOKUP(B149,Atleti!A$2:F$999,6,FALSE)</f>
        <v>CLUB SPORTIVO VILLASTRADA</v>
      </c>
      <c r="G149" t="str">
        <f>VLOOKUP(B149,Atleti!A$2:G$999,7,FALSE)</f>
        <v>UISP</v>
      </c>
      <c r="H149" s="41" t="str">
        <f>T(VLOOKUP(B149,Atleti!A$2:H$999,8,FALSE))</f>
        <v>TRASIMENO</v>
      </c>
    </row>
    <row r="150" spans="1:8" x14ac:dyDescent="0.2">
      <c r="A150" s="16">
        <v>0.52795138888888882</v>
      </c>
      <c r="B150" s="8">
        <v>270</v>
      </c>
      <c r="C150" t="str">
        <f>VLOOKUP(B150,Atleti!A$2:B$999,2,FALSE)</f>
        <v>TASSINI ANNA</v>
      </c>
      <c r="D150" s="40" t="str">
        <f>VLOOKUP(B150,Atleti!A$2:D$999,4,FALSE)</f>
        <v>W</v>
      </c>
      <c r="E150" s="16">
        <f>A150-VLOOKUP(D150,Categorie!A$2:D$50,4,FALSE)</f>
        <v>0.12656249999999997</v>
      </c>
      <c r="F150" s="72" t="str">
        <f>VLOOKUP(B150,Atleti!A$2:F$999,6,FALSE)</f>
        <v>A.S.D.S.MARIA DEGLI ANGELI RACING</v>
      </c>
      <c r="G150" t="str">
        <f>VLOOKUP(B150,Atleti!A$2:G$999,7,FALSE)</f>
        <v>FCI</v>
      </c>
      <c r="H150" s="41" t="str">
        <f>T(VLOOKUP(B150,Atleti!A$2:H$999,8,FALSE))</f>
        <v/>
      </c>
    </row>
    <row r="151" spans="1:8" x14ac:dyDescent="0.2">
      <c r="A151" s="16">
        <v>0.52795138888888882</v>
      </c>
      <c r="B151" s="8">
        <v>271</v>
      </c>
      <c r="C151" t="str">
        <f>VLOOKUP(B151,Atleti!A$2:B$999,2,FALSE)</f>
        <v>TIEZZI SILVIA</v>
      </c>
      <c r="D151" s="40" t="str">
        <f>VLOOKUP(B151,Atleti!A$2:D$999,4,FALSE)</f>
        <v>W</v>
      </c>
      <c r="E151" s="16">
        <f>A151-VLOOKUP(D151,Categorie!A$2:D$50,4,FALSE)</f>
        <v>0.12656249999999997</v>
      </c>
      <c r="F151" s="72" t="str">
        <f>VLOOKUP(B151,Atleti!A$2:F$999,6,FALSE)</f>
        <v>INDIVIDUALE</v>
      </c>
      <c r="G151">
        <f>VLOOKUP(B151,Atleti!A$2:G$999,7,FALSE)</f>
        <v>0</v>
      </c>
      <c r="H151" s="41" t="str">
        <f>T(VLOOKUP(B151,Atleti!A$2:H$999,8,FALSE))</f>
        <v/>
      </c>
    </row>
  </sheetData>
  <sortState ref="A2:H151">
    <sortCondition ref="A2"/>
  </sortState>
  <dataConsolidate/>
  <phoneticPr fontId="0" type="noConversion"/>
  <pageMargins left="0.52" right="0.48" top="1.33"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ass"/>
  <dimension ref="A1:M4"/>
  <sheetViews>
    <sheetView workbookViewId="0">
      <pane ySplit="2" topLeftCell="A3" activePane="bottomLeft" state="frozen"/>
      <selection pane="bottomLeft" sqref="A1:B1"/>
    </sheetView>
  </sheetViews>
  <sheetFormatPr defaultRowHeight="12.75" x14ac:dyDescent="0.2"/>
  <cols>
    <col min="1" max="2" width="4.85546875" style="8" bestFit="1" customWidth="1"/>
    <col min="3" max="3" width="3.85546875" style="8" bestFit="1" customWidth="1"/>
    <col min="4" max="4" width="4.42578125" style="8" bestFit="1" customWidth="1"/>
    <col min="5" max="5" width="21.5703125" style="21" bestFit="1" customWidth="1"/>
    <col min="6" max="6" width="4.42578125" style="8" bestFit="1" customWidth="1"/>
    <col min="7" max="7" width="21.7109375" style="21" bestFit="1" customWidth="1"/>
    <col min="8" max="8" width="5.42578125" style="16" bestFit="1" customWidth="1"/>
    <col min="9" max="9" width="8.140625" style="8" bestFit="1" customWidth="1"/>
    <col min="10" max="10" width="8.42578125" style="8" bestFit="1" customWidth="1"/>
    <col min="11" max="11" width="7.5703125" style="8" bestFit="1" customWidth="1"/>
    <col min="12" max="12" width="6.42578125" style="8" bestFit="1" customWidth="1"/>
    <col min="13" max="13" width="9.140625" style="64"/>
  </cols>
  <sheetData>
    <row r="1" spans="1:13" x14ac:dyDescent="0.2">
      <c r="A1" s="104" t="s">
        <v>14</v>
      </c>
      <c r="B1" s="104"/>
      <c r="C1" s="102"/>
      <c r="D1" s="102"/>
      <c r="E1" s="20"/>
      <c r="F1" s="102"/>
      <c r="G1" s="20"/>
      <c r="H1" s="13"/>
      <c r="I1" s="26" t="s">
        <v>40</v>
      </c>
      <c r="J1" s="105" t="s">
        <v>0</v>
      </c>
      <c r="K1" s="105"/>
      <c r="L1" s="103" t="s">
        <v>15</v>
      </c>
      <c r="M1" s="62"/>
    </row>
    <row r="2" spans="1:13" x14ac:dyDescent="0.2">
      <c r="A2" s="7" t="s">
        <v>6</v>
      </c>
      <c r="B2" s="7" t="s">
        <v>64</v>
      </c>
      <c r="C2" s="7" t="s">
        <v>24</v>
      </c>
      <c r="D2" s="7" t="s">
        <v>53</v>
      </c>
      <c r="E2" s="15" t="s">
        <v>10</v>
      </c>
      <c r="F2" s="7" t="s">
        <v>11</v>
      </c>
      <c r="G2" s="15" t="s">
        <v>5</v>
      </c>
      <c r="H2" s="7" t="s">
        <v>54</v>
      </c>
      <c r="I2" s="27" t="s">
        <v>47</v>
      </c>
      <c r="J2" s="14" t="s">
        <v>1</v>
      </c>
      <c r="K2" s="14" t="s">
        <v>2</v>
      </c>
      <c r="L2" s="14" t="s">
        <v>3</v>
      </c>
      <c r="M2" s="63" t="s">
        <v>90</v>
      </c>
    </row>
    <row r="3" spans="1:13" x14ac:dyDescent="0.2">
      <c r="A3" s="8">
        <v>1</v>
      </c>
      <c r="B3" s="8">
        <v>1</v>
      </c>
      <c r="C3" s="8">
        <v>5</v>
      </c>
      <c r="D3" s="8">
        <v>251</v>
      </c>
      <c r="E3" s="21" t="s">
        <v>2224</v>
      </c>
      <c r="F3" s="8" t="s">
        <v>205</v>
      </c>
      <c r="G3" s="73" t="s">
        <v>1060</v>
      </c>
      <c r="H3" s="74" t="s">
        <v>2011</v>
      </c>
      <c r="I3" s="16">
        <v>0.45093749999999999</v>
      </c>
      <c r="J3" s="16">
        <v>4.954861111111114E-2</v>
      </c>
      <c r="K3" s="75">
        <v>0</v>
      </c>
      <c r="L3" s="76">
        <v>17.659425367904685</v>
      </c>
      <c r="M3" s="64" t="s">
        <v>2029</v>
      </c>
    </row>
    <row r="4" spans="1:13" x14ac:dyDescent="0.2">
      <c r="A4" s="8">
        <v>2</v>
      </c>
      <c r="B4" s="8">
        <v>2</v>
      </c>
      <c r="C4" s="8">
        <v>4</v>
      </c>
      <c r="D4" s="8">
        <v>257</v>
      </c>
      <c r="E4" s="21" t="s">
        <v>2047</v>
      </c>
      <c r="F4" s="8" t="s">
        <v>205</v>
      </c>
      <c r="G4" s="73" t="s">
        <v>1029</v>
      </c>
      <c r="H4" s="74" t="s">
        <v>2011</v>
      </c>
      <c r="I4" s="16">
        <v>0.45373842592592589</v>
      </c>
      <c r="J4" s="16">
        <v>5.2349537037037042E-2</v>
      </c>
      <c r="K4" s="75">
        <v>2.8009259259259012E-3</v>
      </c>
      <c r="L4" s="76">
        <v>16.714569975679858</v>
      </c>
      <c r="M4" s="64" t="s">
        <v>2029</v>
      </c>
    </row>
  </sheetData>
  <sortState ref="A3:M4">
    <sortCondition ref="F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Soc"/>
  <dimension ref="A1:F55"/>
  <sheetViews>
    <sheetView workbookViewId="0">
      <pane ySplit="1" topLeftCell="A2" activePane="bottomLeft" state="frozen"/>
      <selection pane="bottomLeft" activeCell="B10" sqref="B10"/>
    </sheetView>
  </sheetViews>
  <sheetFormatPr defaultRowHeight="12.75" x14ac:dyDescent="0.2"/>
  <cols>
    <col min="1" max="1" width="5.42578125" style="8" bestFit="1" customWidth="1"/>
    <col min="2" max="2" width="36" style="21" bestFit="1" customWidth="1"/>
    <col min="3" max="3" width="5.85546875" style="8" bestFit="1" customWidth="1"/>
    <col min="4" max="4" width="11.85546875" bestFit="1" customWidth="1"/>
  </cols>
  <sheetData>
    <row r="1" spans="1:6" s="5" customFormat="1" x14ac:dyDescent="0.2">
      <c r="A1" s="23" t="s">
        <v>44</v>
      </c>
      <c r="B1" s="6" t="s">
        <v>5</v>
      </c>
      <c r="C1" s="23" t="s">
        <v>26</v>
      </c>
      <c r="D1" s="5" t="s">
        <v>45</v>
      </c>
      <c r="E1" s="5" t="s">
        <v>80</v>
      </c>
      <c r="F1" s="5" t="s">
        <v>81</v>
      </c>
    </row>
    <row r="2" spans="1:6" x14ac:dyDescent="0.2">
      <c r="A2" s="8" t="s">
        <v>2325</v>
      </c>
      <c r="B2" s="21" t="s">
        <v>487</v>
      </c>
      <c r="D2" t="s">
        <v>2292</v>
      </c>
      <c r="E2">
        <v>11</v>
      </c>
      <c r="F2">
        <v>9</v>
      </c>
    </row>
    <row r="3" spans="1:6" x14ac:dyDescent="0.2">
      <c r="A3" s="8" t="s">
        <v>2287</v>
      </c>
      <c r="B3" s="21" t="s">
        <v>1031</v>
      </c>
      <c r="C3" s="8">
        <v>16</v>
      </c>
      <c r="D3" t="s">
        <v>2302</v>
      </c>
      <c r="E3">
        <v>10</v>
      </c>
      <c r="F3">
        <v>9</v>
      </c>
    </row>
    <row r="4" spans="1:6" x14ac:dyDescent="0.2">
      <c r="A4" s="8" t="s">
        <v>2315</v>
      </c>
      <c r="B4" s="21" t="s">
        <v>1744</v>
      </c>
      <c r="C4" s="8">
        <v>3</v>
      </c>
      <c r="D4" t="s">
        <v>2304</v>
      </c>
      <c r="E4">
        <v>9</v>
      </c>
      <c r="F4">
        <v>9</v>
      </c>
    </row>
    <row r="5" spans="1:6" x14ac:dyDescent="0.2">
      <c r="A5" s="8" t="s">
        <v>2286</v>
      </c>
      <c r="B5" s="21" t="s">
        <v>1708</v>
      </c>
      <c r="C5" s="8">
        <v>21</v>
      </c>
      <c r="D5" t="s">
        <v>2303</v>
      </c>
      <c r="E5">
        <v>8</v>
      </c>
      <c r="F5">
        <v>8</v>
      </c>
    </row>
    <row r="6" spans="1:6" x14ac:dyDescent="0.2">
      <c r="A6" s="8" t="s">
        <v>2307</v>
      </c>
      <c r="B6" s="21" t="s">
        <v>1858</v>
      </c>
      <c r="C6" s="8">
        <v>9</v>
      </c>
      <c r="D6" t="s">
        <v>2294</v>
      </c>
      <c r="E6">
        <v>8</v>
      </c>
      <c r="F6">
        <v>8</v>
      </c>
    </row>
    <row r="7" spans="1:6" x14ac:dyDescent="0.2">
      <c r="A7" s="8" t="s">
        <v>2308</v>
      </c>
      <c r="B7" s="21" t="s">
        <v>1030</v>
      </c>
      <c r="C7" s="8">
        <v>9</v>
      </c>
      <c r="D7" t="s">
        <v>2301</v>
      </c>
      <c r="E7">
        <v>8</v>
      </c>
      <c r="F7">
        <v>8</v>
      </c>
    </row>
    <row r="8" spans="1:6" x14ac:dyDescent="0.2">
      <c r="A8" s="8" t="s">
        <v>2312</v>
      </c>
      <c r="B8" s="21" t="s">
        <v>1867</v>
      </c>
      <c r="C8" s="8">
        <v>4</v>
      </c>
      <c r="D8" t="s">
        <v>2298</v>
      </c>
      <c r="E8">
        <v>7</v>
      </c>
      <c r="F8">
        <v>5</v>
      </c>
    </row>
    <row r="9" spans="1:6" x14ac:dyDescent="0.2">
      <c r="A9" s="8" t="s">
        <v>2327</v>
      </c>
      <c r="B9" s="21" t="s">
        <v>531</v>
      </c>
      <c r="D9" t="s">
        <v>2292</v>
      </c>
      <c r="E9">
        <v>7</v>
      </c>
      <c r="F9">
        <v>4</v>
      </c>
    </row>
    <row r="10" spans="1:6" x14ac:dyDescent="0.2">
      <c r="A10" s="8" t="s">
        <v>2333</v>
      </c>
      <c r="B10" s="21" t="s">
        <v>1060</v>
      </c>
      <c r="D10" t="s">
        <v>2292</v>
      </c>
      <c r="E10">
        <v>6</v>
      </c>
      <c r="F10">
        <v>6</v>
      </c>
    </row>
    <row r="11" spans="1:6" x14ac:dyDescent="0.2">
      <c r="A11" s="8" t="s">
        <v>2309</v>
      </c>
      <c r="B11" s="21" t="s">
        <v>1756</v>
      </c>
      <c r="C11" s="8">
        <v>8</v>
      </c>
      <c r="D11" t="s">
        <v>2305</v>
      </c>
      <c r="E11">
        <v>6</v>
      </c>
      <c r="F11">
        <v>5</v>
      </c>
    </row>
    <row r="12" spans="1:6" x14ac:dyDescent="0.2">
      <c r="A12" s="8" t="s">
        <v>2313</v>
      </c>
      <c r="B12" s="21" t="s">
        <v>616</v>
      </c>
      <c r="C12" s="8">
        <v>4</v>
      </c>
      <c r="D12" t="s">
        <v>2300</v>
      </c>
      <c r="E12">
        <v>5</v>
      </c>
      <c r="F12">
        <v>5</v>
      </c>
    </row>
    <row r="13" spans="1:6" x14ac:dyDescent="0.2">
      <c r="A13" s="8" t="s">
        <v>2337</v>
      </c>
      <c r="B13" s="21" t="s">
        <v>1182</v>
      </c>
      <c r="D13" t="s">
        <v>2292</v>
      </c>
      <c r="E13">
        <v>5</v>
      </c>
      <c r="F13">
        <v>5</v>
      </c>
    </row>
    <row r="14" spans="1:6" x14ac:dyDescent="0.2">
      <c r="A14" s="8" t="s">
        <v>2344</v>
      </c>
      <c r="B14" s="21" t="s">
        <v>1538</v>
      </c>
      <c r="D14" t="s">
        <v>2292</v>
      </c>
      <c r="E14">
        <v>5</v>
      </c>
      <c r="F14">
        <v>5</v>
      </c>
    </row>
    <row r="15" spans="1:6" x14ac:dyDescent="0.2">
      <c r="A15" s="8" t="s">
        <v>2310</v>
      </c>
      <c r="B15" s="21" t="s">
        <v>1034</v>
      </c>
      <c r="C15" s="8">
        <v>6</v>
      </c>
      <c r="D15" t="s">
        <v>2297</v>
      </c>
      <c r="E15">
        <v>4</v>
      </c>
      <c r="F15">
        <v>4</v>
      </c>
    </row>
    <row r="16" spans="1:6" x14ac:dyDescent="0.2">
      <c r="A16" s="8" t="s">
        <v>2332</v>
      </c>
      <c r="B16" s="21" t="s">
        <v>977</v>
      </c>
      <c r="D16" t="s">
        <v>2292</v>
      </c>
      <c r="E16">
        <v>4</v>
      </c>
      <c r="F16">
        <v>4</v>
      </c>
    </row>
    <row r="17" spans="1:6" x14ac:dyDescent="0.2">
      <c r="A17" s="8" t="s">
        <v>2349</v>
      </c>
      <c r="B17" s="21" t="s">
        <v>1823</v>
      </c>
      <c r="D17" t="s">
        <v>2292</v>
      </c>
      <c r="E17">
        <v>4</v>
      </c>
      <c r="F17">
        <v>3</v>
      </c>
    </row>
    <row r="18" spans="1:6" x14ac:dyDescent="0.2">
      <c r="A18" s="8" t="s">
        <v>2320</v>
      </c>
      <c r="B18" s="21" t="s">
        <v>2050</v>
      </c>
      <c r="C18" s="8">
        <v>1</v>
      </c>
      <c r="D18" t="s">
        <v>2299</v>
      </c>
      <c r="E18">
        <v>4</v>
      </c>
      <c r="F18">
        <v>2</v>
      </c>
    </row>
    <row r="19" spans="1:6" x14ac:dyDescent="0.2">
      <c r="A19" s="8" t="s">
        <v>2306</v>
      </c>
      <c r="B19" s="21" t="s">
        <v>1029</v>
      </c>
      <c r="C19" s="8">
        <v>9</v>
      </c>
      <c r="D19" t="s">
        <v>2294</v>
      </c>
      <c r="E19">
        <v>3</v>
      </c>
      <c r="F19">
        <v>3</v>
      </c>
    </row>
    <row r="20" spans="1:6" x14ac:dyDescent="0.2">
      <c r="A20" s="8" t="s">
        <v>2311</v>
      </c>
      <c r="B20" s="21" t="s">
        <v>1789</v>
      </c>
      <c r="C20" s="8">
        <v>5</v>
      </c>
      <c r="D20" t="s">
        <v>2293</v>
      </c>
      <c r="E20">
        <v>3</v>
      </c>
      <c r="F20">
        <v>3</v>
      </c>
    </row>
    <row r="21" spans="1:6" x14ac:dyDescent="0.2">
      <c r="A21" s="8" t="s">
        <v>2318</v>
      </c>
      <c r="B21" s="21" t="s">
        <v>642</v>
      </c>
      <c r="C21" s="8">
        <v>1</v>
      </c>
      <c r="D21" t="s">
        <v>2299</v>
      </c>
      <c r="E21">
        <v>3</v>
      </c>
      <c r="F21">
        <v>3</v>
      </c>
    </row>
    <row r="22" spans="1:6" x14ac:dyDescent="0.2">
      <c r="A22" s="8" t="s">
        <v>2334</v>
      </c>
      <c r="B22" s="21" t="s">
        <v>1078</v>
      </c>
      <c r="D22" t="s">
        <v>2292</v>
      </c>
      <c r="E22">
        <v>3</v>
      </c>
      <c r="F22">
        <v>3</v>
      </c>
    </row>
    <row r="23" spans="1:6" x14ac:dyDescent="0.2">
      <c r="A23" s="8" t="s">
        <v>2336</v>
      </c>
      <c r="B23" s="21" t="s">
        <v>1159</v>
      </c>
      <c r="D23" t="s">
        <v>2292</v>
      </c>
      <c r="E23">
        <v>3</v>
      </c>
      <c r="F23">
        <v>2</v>
      </c>
    </row>
    <row r="24" spans="1:6" x14ac:dyDescent="0.2">
      <c r="A24" s="8" t="s">
        <v>2350</v>
      </c>
      <c r="B24" s="21" t="s">
        <v>2020</v>
      </c>
      <c r="D24" t="s">
        <v>2292</v>
      </c>
      <c r="E24">
        <v>3</v>
      </c>
      <c r="F24">
        <v>2</v>
      </c>
    </row>
    <row r="25" spans="1:6" x14ac:dyDescent="0.2">
      <c r="A25" s="8" t="s">
        <v>2288</v>
      </c>
      <c r="B25" s="21" t="s">
        <v>722</v>
      </c>
      <c r="C25" s="8">
        <v>9</v>
      </c>
      <c r="D25" t="s">
        <v>2294</v>
      </c>
      <c r="E25">
        <v>2</v>
      </c>
      <c r="F25">
        <v>2</v>
      </c>
    </row>
    <row r="26" spans="1:6" x14ac:dyDescent="0.2">
      <c r="A26" s="8" t="s">
        <v>2319</v>
      </c>
      <c r="B26" s="21" t="s">
        <v>2008</v>
      </c>
      <c r="C26" s="8">
        <v>1</v>
      </c>
      <c r="D26" t="s">
        <v>2299</v>
      </c>
      <c r="E26">
        <v>2</v>
      </c>
      <c r="F26">
        <v>2</v>
      </c>
    </row>
    <row r="27" spans="1:6" x14ac:dyDescent="0.2">
      <c r="A27" s="8" t="s">
        <v>2329</v>
      </c>
      <c r="B27" s="21" t="s">
        <v>851</v>
      </c>
      <c r="D27" t="s">
        <v>2292</v>
      </c>
      <c r="E27">
        <v>2</v>
      </c>
      <c r="F27">
        <v>2</v>
      </c>
    </row>
    <row r="28" spans="1:6" x14ac:dyDescent="0.2">
      <c r="A28" s="8" t="s">
        <v>2335</v>
      </c>
      <c r="B28" s="21" t="s">
        <v>2289</v>
      </c>
      <c r="D28" t="s">
        <v>2292</v>
      </c>
      <c r="E28">
        <v>2</v>
      </c>
      <c r="F28">
        <v>2</v>
      </c>
    </row>
    <row r="29" spans="1:6" x14ac:dyDescent="0.2">
      <c r="A29" s="8" t="s">
        <v>2346</v>
      </c>
      <c r="B29" s="21" t="s">
        <v>1568</v>
      </c>
      <c r="D29" t="s">
        <v>2292</v>
      </c>
      <c r="E29">
        <v>2</v>
      </c>
      <c r="F29">
        <v>2</v>
      </c>
    </row>
    <row r="30" spans="1:6" x14ac:dyDescent="0.2">
      <c r="A30" s="8" t="s">
        <v>2348</v>
      </c>
      <c r="B30" s="21" t="s">
        <v>1791</v>
      </c>
      <c r="D30" t="s">
        <v>2292</v>
      </c>
      <c r="E30">
        <v>2</v>
      </c>
      <c r="F30">
        <v>2</v>
      </c>
    </row>
    <row r="31" spans="1:6" x14ac:dyDescent="0.2">
      <c r="A31" s="8" t="s">
        <v>2353</v>
      </c>
      <c r="B31" s="21" t="s">
        <v>1928</v>
      </c>
      <c r="D31" t="s">
        <v>2292</v>
      </c>
      <c r="E31">
        <v>2</v>
      </c>
      <c r="F31">
        <v>2</v>
      </c>
    </row>
    <row r="32" spans="1:6" x14ac:dyDescent="0.2">
      <c r="A32" s="8" t="s">
        <v>2326</v>
      </c>
      <c r="B32" s="21" t="s">
        <v>2271</v>
      </c>
      <c r="D32" t="s">
        <v>2292</v>
      </c>
      <c r="E32">
        <v>2</v>
      </c>
      <c r="F32">
        <v>1</v>
      </c>
    </row>
    <row r="33" spans="1:6" x14ac:dyDescent="0.2">
      <c r="A33" s="8" t="s">
        <v>2340</v>
      </c>
      <c r="B33" s="21" t="s">
        <v>1406</v>
      </c>
      <c r="D33" t="s">
        <v>2292</v>
      </c>
      <c r="E33">
        <v>2</v>
      </c>
      <c r="F33">
        <v>1</v>
      </c>
    </row>
    <row r="34" spans="1:6" x14ac:dyDescent="0.2">
      <c r="A34" s="8" t="s">
        <v>2314</v>
      </c>
      <c r="B34" s="21" t="s">
        <v>1773</v>
      </c>
      <c r="C34" s="8">
        <v>3</v>
      </c>
      <c r="D34" t="s">
        <v>2295</v>
      </c>
      <c r="E34">
        <v>1</v>
      </c>
      <c r="F34">
        <v>1</v>
      </c>
    </row>
    <row r="35" spans="1:6" x14ac:dyDescent="0.2">
      <c r="A35" s="8" t="s">
        <v>2316</v>
      </c>
      <c r="B35" s="21" t="s">
        <v>1158</v>
      </c>
      <c r="C35" s="8">
        <v>2</v>
      </c>
      <c r="D35" t="s">
        <v>2296</v>
      </c>
      <c r="E35">
        <v>1</v>
      </c>
      <c r="F35">
        <v>1</v>
      </c>
    </row>
    <row r="36" spans="1:6" x14ac:dyDescent="0.2">
      <c r="A36" s="8" t="s">
        <v>2317</v>
      </c>
      <c r="B36" s="21" t="s">
        <v>1564</v>
      </c>
      <c r="C36" s="8">
        <v>2</v>
      </c>
      <c r="D36" t="s">
        <v>2296</v>
      </c>
      <c r="E36">
        <v>1</v>
      </c>
      <c r="F36">
        <v>1</v>
      </c>
    </row>
    <row r="37" spans="1:6" x14ac:dyDescent="0.2">
      <c r="A37" s="8" t="s">
        <v>2321</v>
      </c>
      <c r="B37" s="21" t="s">
        <v>1633</v>
      </c>
      <c r="C37" s="8">
        <v>1</v>
      </c>
      <c r="D37" t="s">
        <v>2299</v>
      </c>
      <c r="E37">
        <v>1</v>
      </c>
      <c r="F37">
        <v>1</v>
      </c>
    </row>
    <row r="38" spans="1:6" x14ac:dyDescent="0.2">
      <c r="A38" s="8" t="s">
        <v>2322</v>
      </c>
      <c r="B38" s="21" t="s">
        <v>310</v>
      </c>
      <c r="D38" t="s">
        <v>2292</v>
      </c>
      <c r="E38">
        <v>1</v>
      </c>
      <c r="F38">
        <v>1</v>
      </c>
    </row>
    <row r="39" spans="1:6" x14ac:dyDescent="0.2">
      <c r="A39" s="8" t="s">
        <v>2323</v>
      </c>
      <c r="B39" s="21" t="s">
        <v>2216</v>
      </c>
      <c r="D39" t="s">
        <v>2292</v>
      </c>
      <c r="E39">
        <v>1</v>
      </c>
      <c r="F39">
        <v>1</v>
      </c>
    </row>
    <row r="40" spans="1:6" x14ac:dyDescent="0.2">
      <c r="A40" s="8" t="s">
        <v>2324</v>
      </c>
      <c r="B40" s="21" t="s">
        <v>462</v>
      </c>
      <c r="D40" t="s">
        <v>2292</v>
      </c>
      <c r="E40">
        <v>1</v>
      </c>
      <c r="F40">
        <v>1</v>
      </c>
    </row>
    <row r="41" spans="1:6" x14ac:dyDescent="0.2">
      <c r="A41" s="8" t="s">
        <v>2328</v>
      </c>
      <c r="B41" s="21" t="s">
        <v>683</v>
      </c>
      <c r="D41" t="s">
        <v>2292</v>
      </c>
      <c r="E41">
        <v>1</v>
      </c>
      <c r="F41">
        <v>1</v>
      </c>
    </row>
    <row r="42" spans="1:6" x14ac:dyDescent="0.2">
      <c r="A42" s="8" t="s">
        <v>2330</v>
      </c>
      <c r="B42" s="21" t="s">
        <v>854</v>
      </c>
      <c r="D42" t="s">
        <v>2292</v>
      </c>
      <c r="E42">
        <v>1</v>
      </c>
      <c r="F42">
        <v>1</v>
      </c>
    </row>
    <row r="43" spans="1:6" x14ac:dyDescent="0.2">
      <c r="A43" s="8" t="s">
        <v>2331</v>
      </c>
      <c r="B43" s="21" t="s">
        <v>964</v>
      </c>
      <c r="D43" t="s">
        <v>2292</v>
      </c>
      <c r="E43">
        <v>1</v>
      </c>
      <c r="F43">
        <v>1</v>
      </c>
    </row>
    <row r="44" spans="1:6" x14ac:dyDescent="0.2">
      <c r="A44" s="8" t="s">
        <v>2338</v>
      </c>
      <c r="B44" s="21" t="s">
        <v>1250</v>
      </c>
      <c r="D44" t="s">
        <v>2292</v>
      </c>
      <c r="E44">
        <v>1</v>
      </c>
      <c r="F44">
        <v>1</v>
      </c>
    </row>
    <row r="45" spans="1:6" x14ac:dyDescent="0.2">
      <c r="A45" s="8" t="s">
        <v>2339</v>
      </c>
      <c r="B45" s="21" t="s">
        <v>1286</v>
      </c>
      <c r="D45" t="s">
        <v>2292</v>
      </c>
      <c r="E45">
        <v>1</v>
      </c>
      <c r="F45">
        <v>1</v>
      </c>
    </row>
    <row r="46" spans="1:6" x14ac:dyDescent="0.2">
      <c r="A46" s="8" t="s">
        <v>2341</v>
      </c>
      <c r="B46" s="21" t="s">
        <v>2055</v>
      </c>
      <c r="D46" t="s">
        <v>2292</v>
      </c>
      <c r="E46">
        <v>1</v>
      </c>
      <c r="F46">
        <v>1</v>
      </c>
    </row>
    <row r="47" spans="1:6" x14ac:dyDescent="0.2">
      <c r="A47" s="8" t="s">
        <v>2342</v>
      </c>
      <c r="B47" s="21" t="s">
        <v>1490</v>
      </c>
      <c r="D47" t="s">
        <v>2292</v>
      </c>
      <c r="E47">
        <v>1</v>
      </c>
      <c r="F47">
        <v>1</v>
      </c>
    </row>
    <row r="48" spans="1:6" x14ac:dyDescent="0.2">
      <c r="A48" s="8" t="s">
        <v>2343</v>
      </c>
      <c r="B48" s="21" t="s">
        <v>1501</v>
      </c>
      <c r="D48" t="s">
        <v>2292</v>
      </c>
      <c r="E48">
        <v>1</v>
      </c>
      <c r="F48">
        <v>1</v>
      </c>
    </row>
    <row r="49" spans="1:6" x14ac:dyDescent="0.2">
      <c r="A49" s="8" t="s">
        <v>2345</v>
      </c>
      <c r="B49" s="21" t="s">
        <v>2015</v>
      </c>
      <c r="D49" t="s">
        <v>2292</v>
      </c>
      <c r="E49">
        <v>1</v>
      </c>
      <c r="F49">
        <v>1</v>
      </c>
    </row>
    <row r="50" spans="1:6" x14ac:dyDescent="0.2">
      <c r="A50" s="8" t="s">
        <v>2347</v>
      </c>
      <c r="B50" s="21" t="s">
        <v>2065</v>
      </c>
      <c r="D50" t="s">
        <v>2292</v>
      </c>
      <c r="E50">
        <v>1</v>
      </c>
      <c r="F50">
        <v>1</v>
      </c>
    </row>
    <row r="51" spans="1:6" x14ac:dyDescent="0.2">
      <c r="A51" s="8" t="s">
        <v>2351</v>
      </c>
      <c r="B51" s="21" t="s">
        <v>1879</v>
      </c>
      <c r="D51" t="s">
        <v>2292</v>
      </c>
      <c r="E51">
        <v>1</v>
      </c>
      <c r="F51">
        <v>1</v>
      </c>
    </row>
    <row r="52" spans="1:6" x14ac:dyDescent="0.2">
      <c r="A52" s="8" t="s">
        <v>2352</v>
      </c>
      <c r="B52" s="21" t="s">
        <v>1896</v>
      </c>
      <c r="D52" t="s">
        <v>2292</v>
      </c>
      <c r="E52">
        <v>1</v>
      </c>
      <c r="F52">
        <v>1</v>
      </c>
    </row>
    <row r="53" spans="1:6" x14ac:dyDescent="0.2">
      <c r="A53" s="8" t="s">
        <v>2354</v>
      </c>
      <c r="B53" s="21" t="s">
        <v>1954</v>
      </c>
      <c r="D53" t="s">
        <v>2292</v>
      </c>
      <c r="E53">
        <v>1</v>
      </c>
      <c r="F53">
        <v>1</v>
      </c>
    </row>
    <row r="54" spans="1:6" x14ac:dyDescent="0.2">
      <c r="A54" s="8" t="s">
        <v>2355</v>
      </c>
      <c r="B54" s="21" t="s">
        <v>2031</v>
      </c>
      <c r="E54">
        <v>1</v>
      </c>
    </row>
    <row r="55" spans="1:6" x14ac:dyDescent="0.2">
      <c r="A55" s="8" t="s">
        <v>2356</v>
      </c>
      <c r="B55" s="21" t="s">
        <v>2198</v>
      </c>
      <c r="E55">
        <v>1</v>
      </c>
    </row>
  </sheetData>
  <sortState ref="A2:F55">
    <sortCondition descending="1" ref="E1"/>
  </sortState>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onfigur"/>
  <dimension ref="A1:W102"/>
  <sheetViews>
    <sheetView workbookViewId="0">
      <selection activeCell="A53" sqref="A53"/>
    </sheetView>
  </sheetViews>
  <sheetFormatPr defaultRowHeight="12.75" x14ac:dyDescent="0.2"/>
  <cols>
    <col min="1" max="1" width="30.28515625" style="35" customWidth="1"/>
    <col min="2" max="2" width="13.42578125" style="35" customWidth="1"/>
    <col min="3" max="3" width="38.5703125" style="22" customWidth="1"/>
    <col min="4" max="4" width="17" style="22" customWidth="1"/>
    <col min="5" max="5" width="8.28515625" style="22" customWidth="1"/>
    <col min="6" max="6" width="6.7109375" customWidth="1"/>
    <col min="7" max="7" width="8.140625" style="22" customWidth="1"/>
    <col min="8" max="8" width="9" style="22" customWidth="1"/>
    <col min="9" max="9" width="5.28515625" style="22" customWidth="1"/>
    <col min="10" max="10" width="5.7109375" style="22" customWidth="1"/>
    <col min="11" max="12" width="8" style="22" customWidth="1"/>
    <col min="13" max="13" width="7.28515625" style="22" customWidth="1"/>
    <col min="14" max="16384" width="9.140625" style="22"/>
  </cols>
  <sheetData>
    <row r="1" spans="1:10" x14ac:dyDescent="0.2">
      <c r="A1" s="100" t="s">
        <v>28</v>
      </c>
      <c r="B1" s="96"/>
    </row>
    <row r="2" spans="1:10" x14ac:dyDescent="0.2">
      <c r="A2" s="96" t="s">
        <v>8</v>
      </c>
      <c r="B2" s="96" t="s">
        <v>29</v>
      </c>
      <c r="C2" s="30" t="s">
        <v>30</v>
      </c>
      <c r="D2" s="30" t="s">
        <v>32</v>
      </c>
      <c r="E2" s="30" t="s">
        <v>42</v>
      </c>
      <c r="F2" s="30" t="s">
        <v>52</v>
      </c>
      <c r="G2" s="30" t="s">
        <v>50</v>
      </c>
      <c r="H2" s="30" t="s">
        <v>51</v>
      </c>
      <c r="I2" s="100" t="s">
        <v>84</v>
      </c>
      <c r="J2" s="100" t="s">
        <v>85</v>
      </c>
    </row>
    <row r="3" spans="1:10" x14ac:dyDescent="0.2">
      <c r="A3" s="96" t="s">
        <v>59</v>
      </c>
      <c r="B3" s="96" t="s">
        <v>27</v>
      </c>
      <c r="C3" s="22" t="s">
        <v>33</v>
      </c>
      <c r="D3" s="22" t="s">
        <v>59</v>
      </c>
    </row>
    <row r="4" spans="1:10" x14ac:dyDescent="0.2">
      <c r="A4" s="96" t="s">
        <v>59</v>
      </c>
      <c r="B4" s="96" t="s">
        <v>27</v>
      </c>
      <c r="C4" s="22" t="s">
        <v>31</v>
      </c>
      <c r="D4" s="22" t="s">
        <v>59</v>
      </c>
    </row>
    <row r="5" spans="1:10" x14ac:dyDescent="0.2">
      <c r="A5" s="96" t="s">
        <v>89</v>
      </c>
      <c r="B5" s="96" t="s">
        <v>27</v>
      </c>
      <c r="C5" s="42" t="s">
        <v>91</v>
      </c>
      <c r="D5" s="22" t="s">
        <v>19</v>
      </c>
      <c r="E5" s="57" t="s">
        <v>56</v>
      </c>
      <c r="I5" s="96">
        <v>1</v>
      </c>
    </row>
    <row r="6" spans="1:10" x14ac:dyDescent="0.2">
      <c r="A6" s="96" t="s">
        <v>57</v>
      </c>
      <c r="B6" s="96" t="s">
        <v>34</v>
      </c>
      <c r="C6" s="42" t="s">
        <v>196</v>
      </c>
      <c r="D6" s="22" t="s">
        <v>41</v>
      </c>
      <c r="E6" s="57" t="s">
        <v>56</v>
      </c>
      <c r="F6" s="42" t="s">
        <v>17</v>
      </c>
      <c r="G6" s="96" t="s">
        <v>49</v>
      </c>
      <c r="H6" s="57" t="s">
        <v>48</v>
      </c>
      <c r="I6" s="96">
        <v>1</v>
      </c>
    </row>
    <row r="7" spans="1:10" x14ac:dyDescent="0.2">
      <c r="A7" s="96" t="s">
        <v>79</v>
      </c>
      <c r="B7" s="96" t="s">
        <v>34</v>
      </c>
      <c r="C7" s="42" t="s">
        <v>196</v>
      </c>
      <c r="D7" s="22" t="s">
        <v>16</v>
      </c>
      <c r="F7" s="87"/>
      <c r="G7" s="96"/>
      <c r="H7" s="96"/>
    </row>
    <row r="8" spans="1:10" x14ac:dyDescent="0.2">
      <c r="A8" s="96" t="s">
        <v>82</v>
      </c>
      <c r="B8" s="96" t="s">
        <v>35</v>
      </c>
      <c r="C8" s="22" t="s">
        <v>58</v>
      </c>
      <c r="D8" s="22" t="s">
        <v>86</v>
      </c>
      <c r="F8" s="42" t="s">
        <v>17</v>
      </c>
      <c r="G8" s="96" t="s">
        <v>49</v>
      </c>
      <c r="H8" s="57" t="s">
        <v>48</v>
      </c>
      <c r="J8" s="96" t="s">
        <v>18</v>
      </c>
    </row>
    <row r="9" spans="1:10" x14ac:dyDescent="0.2">
      <c r="A9" s="96" t="s">
        <v>83</v>
      </c>
      <c r="B9" s="96" t="s">
        <v>35</v>
      </c>
      <c r="C9" s="22" t="s">
        <v>88</v>
      </c>
      <c r="D9" s="22" t="s">
        <v>87</v>
      </c>
    </row>
    <row r="10" spans="1:10" x14ac:dyDescent="0.2">
      <c r="A10" s="96"/>
      <c r="B10" s="96"/>
    </row>
    <row r="11" spans="1:10" x14ac:dyDescent="0.2">
      <c r="A11" s="96"/>
      <c r="B11" s="96"/>
    </row>
    <row r="12" spans="1:10" x14ac:dyDescent="0.2">
      <c r="A12" s="96"/>
      <c r="B12" s="96"/>
    </row>
    <row r="13" spans="1:10" x14ac:dyDescent="0.2">
      <c r="A13" s="96"/>
      <c r="B13" s="96"/>
    </row>
    <row r="14" spans="1:10" x14ac:dyDescent="0.2">
      <c r="A14" s="96"/>
      <c r="B14" s="96"/>
    </row>
    <row r="15" spans="1:10" x14ac:dyDescent="0.2">
      <c r="A15" s="96"/>
      <c r="B15" s="96"/>
    </row>
    <row r="16" spans="1:10" x14ac:dyDescent="0.2">
      <c r="A16" s="30" t="s">
        <v>36</v>
      </c>
      <c r="B16" s="96">
        <v>5</v>
      </c>
    </row>
    <row r="17" spans="1:22" x14ac:dyDescent="0.2">
      <c r="A17" s="30" t="s">
        <v>37</v>
      </c>
      <c r="B17" s="96">
        <v>9999</v>
      </c>
    </row>
    <row r="18" spans="1:22" x14ac:dyDescent="0.2">
      <c r="A18" s="30" t="s">
        <v>38</v>
      </c>
      <c r="B18" s="96">
        <v>999</v>
      </c>
    </row>
    <row r="19" spans="1:22" x14ac:dyDescent="0.2">
      <c r="A19" s="30" t="s">
        <v>39</v>
      </c>
      <c r="B19" s="96">
        <v>50</v>
      </c>
    </row>
    <row r="20" spans="1:22" x14ac:dyDescent="0.2">
      <c r="A20" s="30" t="s">
        <v>43</v>
      </c>
      <c r="B20" s="96">
        <v>1</v>
      </c>
      <c r="E20" s="100" t="s">
        <v>69</v>
      </c>
    </row>
    <row r="21" spans="1:22" x14ac:dyDescent="0.2">
      <c r="A21" s="30" t="s">
        <v>46</v>
      </c>
      <c r="B21" s="96">
        <v>0</v>
      </c>
    </row>
    <row r="22" spans="1:22" x14ac:dyDescent="0.2">
      <c r="A22" s="100" t="s">
        <v>75</v>
      </c>
      <c r="B22" s="67" t="s">
        <v>59</v>
      </c>
      <c r="E22" s="100" t="s">
        <v>76</v>
      </c>
      <c r="F22" s="22"/>
    </row>
    <row r="23" spans="1:22" x14ac:dyDescent="0.2">
      <c r="A23" s="30" t="s">
        <v>55</v>
      </c>
      <c r="B23" s="96">
        <v>0</v>
      </c>
      <c r="E23" s="106" t="s">
        <v>180</v>
      </c>
      <c r="F23" s="106"/>
      <c r="G23" s="106"/>
      <c r="H23" s="106"/>
      <c r="I23" s="106"/>
      <c r="J23" s="106"/>
      <c r="K23" s="106"/>
      <c r="L23" s="106"/>
      <c r="M23" s="106"/>
      <c r="N23" s="106"/>
      <c r="O23" s="106"/>
      <c r="P23" s="106"/>
    </row>
    <row r="24" spans="1:22" x14ac:dyDescent="0.2">
      <c r="A24" s="30" t="s">
        <v>60</v>
      </c>
      <c r="B24" s="96">
        <v>1</v>
      </c>
      <c r="E24" s="22" t="s">
        <v>61</v>
      </c>
    </row>
    <row r="25" spans="1:22" x14ac:dyDescent="0.2">
      <c r="A25" s="30" t="s">
        <v>71</v>
      </c>
      <c r="B25" s="96">
        <v>50</v>
      </c>
      <c r="E25" s="100" t="s">
        <v>70</v>
      </c>
    </row>
    <row r="26" spans="1:22" x14ac:dyDescent="0.2">
      <c r="A26" s="100" t="s">
        <v>66</v>
      </c>
      <c r="B26" s="96" t="s">
        <v>67</v>
      </c>
      <c r="C26" s="30"/>
    </row>
    <row r="27" spans="1:22" x14ac:dyDescent="0.2">
      <c r="A27" s="30" t="s">
        <v>68</v>
      </c>
      <c r="B27" s="96">
        <v>4</v>
      </c>
      <c r="E27" s="30" t="s">
        <v>72</v>
      </c>
    </row>
    <row r="28" spans="1:22" x14ac:dyDescent="0.2">
      <c r="A28" s="30" t="s">
        <v>77</v>
      </c>
      <c r="B28" s="96">
        <v>0</v>
      </c>
      <c r="C28" s="42" t="s">
        <v>18</v>
      </c>
      <c r="E28" s="30" t="s">
        <v>78</v>
      </c>
    </row>
    <row r="29" spans="1:22" x14ac:dyDescent="0.2">
      <c r="A29" s="30" t="s">
        <v>201</v>
      </c>
      <c r="B29" s="96">
        <v>0</v>
      </c>
      <c r="C29" s="42" t="s">
        <v>18</v>
      </c>
      <c r="E29" s="30" t="s">
        <v>78</v>
      </c>
    </row>
    <row r="30" spans="1:22" x14ac:dyDescent="0.2">
      <c r="A30" s="30" t="s">
        <v>181</v>
      </c>
      <c r="B30" s="96">
        <v>0</v>
      </c>
      <c r="C30" s="42"/>
      <c r="E30" s="107" t="s">
        <v>194</v>
      </c>
      <c r="F30" s="108"/>
      <c r="G30" s="108"/>
      <c r="H30" s="108"/>
      <c r="I30" s="108"/>
      <c r="J30" s="108"/>
      <c r="K30" s="108"/>
      <c r="L30" s="108"/>
      <c r="M30" s="108"/>
      <c r="N30" s="108"/>
      <c r="O30" s="108"/>
      <c r="P30" s="108"/>
      <c r="Q30" s="108"/>
      <c r="R30" s="108"/>
      <c r="S30" s="109"/>
      <c r="T30" s="109"/>
      <c r="U30" s="109"/>
      <c r="V30" s="109"/>
    </row>
    <row r="31" spans="1:22" x14ac:dyDescent="0.2">
      <c r="A31" s="30" t="s">
        <v>198</v>
      </c>
      <c r="B31" s="96">
        <v>0</v>
      </c>
      <c r="C31" s="42"/>
      <c r="E31" s="97"/>
      <c r="F31" s="98"/>
      <c r="G31" s="98"/>
      <c r="H31" s="98"/>
      <c r="I31" s="98"/>
      <c r="J31" s="98"/>
      <c r="K31" s="98"/>
      <c r="L31" s="98"/>
      <c r="M31" s="98"/>
      <c r="N31" s="98"/>
      <c r="O31" s="98"/>
      <c r="P31" s="98"/>
      <c r="Q31" s="98"/>
      <c r="R31" s="98"/>
      <c r="S31" s="99"/>
      <c r="T31" s="99"/>
      <c r="U31" s="99"/>
      <c r="V31" s="99"/>
    </row>
    <row r="32" spans="1:22" x14ac:dyDescent="0.2">
      <c r="A32" s="30" t="s">
        <v>199</v>
      </c>
      <c r="B32" s="106" t="s">
        <v>2361</v>
      </c>
      <c r="C32" s="109"/>
      <c r="E32" s="97" t="s">
        <v>200</v>
      </c>
      <c r="F32" s="98"/>
      <c r="G32" s="98"/>
      <c r="H32" s="98"/>
      <c r="I32" s="98"/>
      <c r="J32" s="98"/>
      <c r="K32" s="98"/>
      <c r="L32" s="98"/>
      <c r="M32" s="98"/>
      <c r="N32" s="98"/>
      <c r="O32" s="98"/>
      <c r="P32" s="98"/>
      <c r="Q32" s="98"/>
      <c r="R32" s="98"/>
      <c r="S32" s="99"/>
      <c r="T32" s="99"/>
      <c r="U32" s="99"/>
      <c r="V32" s="99"/>
    </row>
    <row r="33" spans="1:23" x14ac:dyDescent="0.2">
      <c r="A33" s="30" t="s">
        <v>202</v>
      </c>
      <c r="B33" s="68">
        <v>1</v>
      </c>
      <c r="C33" s="30" t="s">
        <v>203</v>
      </c>
      <c r="E33" s="110" t="s">
        <v>206</v>
      </c>
      <c r="F33" s="111"/>
      <c r="G33" s="111"/>
      <c r="H33" s="111"/>
      <c r="I33" s="111"/>
      <c r="J33" s="111"/>
      <c r="K33" s="111"/>
      <c r="L33" s="111"/>
      <c r="M33" s="111"/>
      <c r="N33" s="111"/>
      <c r="O33" s="109"/>
      <c r="P33" s="109"/>
      <c r="Q33" s="109"/>
      <c r="R33" s="109"/>
      <c r="S33" s="109"/>
      <c r="T33" s="109"/>
      <c r="U33" s="109"/>
      <c r="V33" s="109"/>
      <c r="W33" s="109"/>
    </row>
    <row r="34" spans="1:23" x14ac:dyDescent="0.2">
      <c r="A34" s="96"/>
      <c r="B34" s="96"/>
    </row>
    <row r="35" spans="1:23" x14ac:dyDescent="0.2">
      <c r="A35" s="96" t="s">
        <v>26</v>
      </c>
      <c r="B35" s="96"/>
    </row>
    <row r="36" spans="1:23" x14ac:dyDescent="0.2">
      <c r="A36" s="96">
        <v>270</v>
      </c>
      <c r="B36" s="96"/>
    </row>
    <row r="37" spans="1:23" x14ac:dyDescent="0.2">
      <c r="A37" s="96">
        <v>220</v>
      </c>
      <c r="B37" s="96"/>
    </row>
    <row r="38" spans="1:23" x14ac:dyDescent="0.2">
      <c r="A38" s="96">
        <v>190</v>
      </c>
      <c r="B38" s="96"/>
    </row>
    <row r="39" spans="1:23" x14ac:dyDescent="0.2">
      <c r="A39" s="96">
        <v>170</v>
      </c>
      <c r="B39" s="96"/>
    </row>
    <row r="40" spans="1:23" x14ac:dyDescent="0.2">
      <c r="A40" s="96">
        <v>160</v>
      </c>
      <c r="B40" s="96"/>
    </row>
    <row r="41" spans="1:23" x14ac:dyDescent="0.2">
      <c r="A41" s="96">
        <v>150</v>
      </c>
      <c r="B41" s="96"/>
    </row>
    <row r="42" spans="1:23" x14ac:dyDescent="0.2">
      <c r="A42" s="96">
        <v>145</v>
      </c>
      <c r="B42" s="96"/>
    </row>
    <row r="43" spans="1:23" x14ac:dyDescent="0.2">
      <c r="A43" s="96">
        <v>140</v>
      </c>
      <c r="B43" s="96"/>
    </row>
    <row r="44" spans="1:23" x14ac:dyDescent="0.2">
      <c r="A44" s="96">
        <v>135</v>
      </c>
      <c r="B44" s="96"/>
    </row>
    <row r="45" spans="1:23" x14ac:dyDescent="0.2">
      <c r="A45" s="96">
        <v>130</v>
      </c>
      <c r="B45" s="96"/>
    </row>
    <row r="46" spans="1:23" x14ac:dyDescent="0.2">
      <c r="A46" s="96">
        <v>128</v>
      </c>
      <c r="B46" s="96"/>
    </row>
    <row r="47" spans="1:23" x14ac:dyDescent="0.2">
      <c r="A47" s="96">
        <v>126</v>
      </c>
      <c r="B47" s="96"/>
    </row>
    <row r="48" spans="1:23" x14ac:dyDescent="0.2">
      <c r="A48" s="96">
        <v>124</v>
      </c>
      <c r="B48" s="96"/>
    </row>
    <row r="49" spans="1:15" x14ac:dyDescent="0.2">
      <c r="A49" s="96">
        <v>122</v>
      </c>
      <c r="B49" s="96"/>
    </row>
    <row r="50" spans="1:15" x14ac:dyDescent="0.2">
      <c r="A50" s="96">
        <v>120</v>
      </c>
      <c r="B50" s="96"/>
    </row>
    <row r="51" spans="1:15" x14ac:dyDescent="0.2">
      <c r="A51" s="96">
        <v>118</v>
      </c>
      <c r="B51" s="96"/>
    </row>
    <row r="52" spans="1:15" x14ac:dyDescent="0.2">
      <c r="A52" s="96">
        <v>116</v>
      </c>
      <c r="B52" s="96"/>
    </row>
    <row r="53" spans="1:15" x14ac:dyDescent="0.2">
      <c r="A53" s="96">
        <v>114</v>
      </c>
      <c r="B53" s="96"/>
    </row>
    <row r="54" spans="1:15" x14ac:dyDescent="0.2">
      <c r="A54" s="96">
        <v>112</v>
      </c>
      <c r="B54" s="96"/>
    </row>
    <row r="55" spans="1:15" x14ac:dyDescent="0.2">
      <c r="A55" s="96">
        <v>110</v>
      </c>
      <c r="B55" s="96"/>
    </row>
    <row r="56" spans="1:15" x14ac:dyDescent="0.2">
      <c r="A56" s="96">
        <v>108</v>
      </c>
      <c r="B56" s="96"/>
    </row>
    <row r="57" spans="1:15" x14ac:dyDescent="0.2">
      <c r="A57" s="96">
        <v>106</v>
      </c>
      <c r="B57" s="96"/>
    </row>
    <row r="58" spans="1:15" x14ac:dyDescent="0.2">
      <c r="A58" s="96">
        <v>104</v>
      </c>
      <c r="B58" s="96"/>
    </row>
    <row r="59" spans="1:15" x14ac:dyDescent="0.2">
      <c r="A59" s="96">
        <v>102</v>
      </c>
      <c r="B59" s="96"/>
    </row>
    <row r="60" spans="1:15" x14ac:dyDescent="0.2">
      <c r="A60" s="96">
        <v>100</v>
      </c>
      <c r="B60" s="96"/>
    </row>
    <row r="61" spans="1:15" x14ac:dyDescent="0.2">
      <c r="A61" s="96"/>
      <c r="B61" s="96"/>
    </row>
    <row r="62" spans="1:15" s="52" customFormat="1" ht="10.5" x14ac:dyDescent="0.15">
      <c r="A62" s="52" t="s">
        <v>114</v>
      </c>
      <c r="B62" s="52" t="s">
        <v>115</v>
      </c>
      <c r="C62" s="52" t="s">
        <v>117</v>
      </c>
      <c r="D62" s="52" t="s">
        <v>116</v>
      </c>
      <c r="E62" s="53" t="s">
        <v>27</v>
      </c>
      <c r="F62" s="53" t="s">
        <v>5</v>
      </c>
      <c r="G62" s="54" t="s">
        <v>110</v>
      </c>
      <c r="H62" s="53" t="s">
        <v>111</v>
      </c>
      <c r="I62" s="53" t="s">
        <v>34</v>
      </c>
      <c r="J62" s="53" t="s">
        <v>35</v>
      </c>
      <c r="K62" s="53" t="s">
        <v>112</v>
      </c>
      <c r="L62" s="53" t="s">
        <v>113</v>
      </c>
      <c r="M62" s="53" t="s">
        <v>166</v>
      </c>
      <c r="N62" s="53"/>
      <c r="O62" s="53"/>
    </row>
    <row r="63" spans="1:15" x14ac:dyDescent="0.2">
      <c r="A63" s="38" t="s">
        <v>119</v>
      </c>
      <c r="B63" s="59">
        <v>1</v>
      </c>
      <c r="C63" s="58" t="s">
        <v>118</v>
      </c>
      <c r="D63" s="38" t="s">
        <v>119</v>
      </c>
      <c r="E63" s="60"/>
      <c r="F63" s="60"/>
      <c r="G63" s="60"/>
      <c r="H63" s="60" t="s">
        <v>59</v>
      </c>
      <c r="I63" s="60" t="s">
        <v>59</v>
      </c>
      <c r="J63" s="60"/>
      <c r="K63" s="60"/>
      <c r="L63" s="60"/>
      <c r="M63" s="59"/>
      <c r="N63"/>
      <c r="O63"/>
    </row>
    <row r="64" spans="1:15" x14ac:dyDescent="0.2">
      <c r="A64" s="38" t="s">
        <v>120</v>
      </c>
      <c r="B64" s="59">
        <v>1</v>
      </c>
      <c r="C64" s="101" t="s">
        <v>121</v>
      </c>
      <c r="D64" s="55" t="s">
        <v>173</v>
      </c>
      <c r="E64" s="60" t="s">
        <v>59</v>
      </c>
      <c r="F64" s="60" t="s">
        <v>59</v>
      </c>
      <c r="G64" s="60" t="s">
        <v>59</v>
      </c>
      <c r="H64" s="60" t="s">
        <v>59</v>
      </c>
      <c r="I64" s="60" t="s">
        <v>59</v>
      </c>
      <c r="J64" s="60" t="s">
        <v>59</v>
      </c>
      <c r="K64" s="60"/>
      <c r="L64" s="60" t="s">
        <v>59</v>
      </c>
      <c r="M64" s="59"/>
      <c r="N64"/>
      <c r="O64"/>
    </row>
    <row r="65" spans="1:15" x14ac:dyDescent="0.2">
      <c r="A65" s="38" t="s">
        <v>122</v>
      </c>
      <c r="B65" s="59">
        <v>2</v>
      </c>
      <c r="C65" s="38" t="s">
        <v>123</v>
      </c>
      <c r="D65" s="58" t="s">
        <v>124</v>
      </c>
      <c r="E65" s="60" t="s">
        <v>59</v>
      </c>
      <c r="F65" s="60" t="s">
        <v>59</v>
      </c>
      <c r="G65" s="60" t="s">
        <v>59</v>
      </c>
      <c r="H65" s="60" t="s">
        <v>59</v>
      </c>
      <c r="I65" s="60" t="s">
        <v>59</v>
      </c>
      <c r="J65" s="60" t="s">
        <v>59</v>
      </c>
      <c r="K65" s="60"/>
      <c r="L65" s="60" t="s">
        <v>59</v>
      </c>
      <c r="M65" s="59"/>
      <c r="N65"/>
      <c r="O65"/>
    </row>
    <row r="66" spans="1:15" x14ac:dyDescent="0.2">
      <c r="A66" s="38" t="s">
        <v>125</v>
      </c>
      <c r="B66" s="59">
        <v>1</v>
      </c>
      <c r="C66" s="58" t="s">
        <v>125</v>
      </c>
      <c r="D66" s="38" t="s">
        <v>125</v>
      </c>
      <c r="E66" s="60" t="s">
        <v>59</v>
      </c>
      <c r="F66" s="60" t="s">
        <v>59</v>
      </c>
      <c r="G66" s="60"/>
      <c r="H66" s="60" t="s">
        <v>59</v>
      </c>
      <c r="I66" s="60" t="s">
        <v>59</v>
      </c>
      <c r="J66" s="60" t="s">
        <v>59</v>
      </c>
      <c r="K66" s="60"/>
      <c r="L66" s="60"/>
      <c r="M66" s="59"/>
      <c r="N66"/>
      <c r="O66"/>
    </row>
    <row r="67" spans="1:15" x14ac:dyDescent="0.2">
      <c r="A67" s="38" t="s">
        <v>102</v>
      </c>
      <c r="B67" s="59">
        <v>3</v>
      </c>
      <c r="C67" s="58"/>
      <c r="D67" s="55" t="s">
        <v>150</v>
      </c>
      <c r="E67" s="60"/>
      <c r="F67" s="60"/>
      <c r="G67" s="60"/>
      <c r="H67" s="60" t="s">
        <v>59</v>
      </c>
      <c r="I67" s="60" t="s">
        <v>59</v>
      </c>
      <c r="J67" s="60"/>
      <c r="K67" s="60"/>
      <c r="L67" s="60" t="s">
        <v>59</v>
      </c>
      <c r="M67" s="59"/>
      <c r="N67"/>
      <c r="O67"/>
    </row>
    <row r="68" spans="1:15" x14ac:dyDescent="0.2">
      <c r="A68" s="38" t="s">
        <v>103</v>
      </c>
      <c r="B68" s="59">
        <v>3</v>
      </c>
      <c r="C68" s="58"/>
      <c r="D68" s="55" t="s">
        <v>151</v>
      </c>
      <c r="E68" s="60"/>
      <c r="F68" s="60"/>
      <c r="G68" s="60"/>
      <c r="H68" s="60" t="s">
        <v>59</v>
      </c>
      <c r="I68" s="60" t="s">
        <v>59</v>
      </c>
      <c r="J68" s="60"/>
      <c r="K68" s="60"/>
      <c r="L68" s="60" t="s">
        <v>59</v>
      </c>
      <c r="M68" s="59"/>
      <c r="N68"/>
      <c r="O68"/>
    </row>
    <row r="69" spans="1:15" x14ac:dyDescent="0.2">
      <c r="A69" s="38" t="s">
        <v>104</v>
      </c>
      <c r="B69" s="59">
        <v>3</v>
      </c>
      <c r="C69" s="58"/>
      <c r="D69" s="55" t="s">
        <v>149</v>
      </c>
      <c r="E69" s="60"/>
      <c r="F69" s="60"/>
      <c r="G69" s="60"/>
      <c r="H69" s="60" t="s">
        <v>59</v>
      </c>
      <c r="I69" s="60" t="s">
        <v>59</v>
      </c>
      <c r="J69" s="60"/>
      <c r="K69" s="60"/>
      <c r="L69" s="60" t="s">
        <v>59</v>
      </c>
      <c r="M69" s="59"/>
      <c r="N69"/>
      <c r="O69"/>
    </row>
    <row r="70" spans="1:15" x14ac:dyDescent="0.2">
      <c r="A70" s="38" t="s">
        <v>105</v>
      </c>
      <c r="B70" s="59">
        <v>3</v>
      </c>
      <c r="C70" s="58"/>
      <c r="D70" s="55" t="s">
        <v>148</v>
      </c>
      <c r="E70" s="60"/>
      <c r="F70" s="60"/>
      <c r="G70" s="60"/>
      <c r="H70" s="60" t="s">
        <v>59</v>
      </c>
      <c r="I70" s="60" t="s">
        <v>59</v>
      </c>
      <c r="J70" s="60"/>
      <c r="K70" s="60"/>
      <c r="L70" s="60" t="s">
        <v>59</v>
      </c>
      <c r="M70" s="59"/>
      <c r="N70"/>
      <c r="O70"/>
    </row>
    <row r="71" spans="1:15" x14ac:dyDescent="0.2">
      <c r="A71" s="38" t="s">
        <v>106</v>
      </c>
      <c r="B71" s="59">
        <v>3</v>
      </c>
      <c r="C71" s="58"/>
      <c r="D71" s="55" t="s">
        <v>154</v>
      </c>
      <c r="E71" s="60"/>
      <c r="F71" s="60"/>
      <c r="G71" s="60"/>
      <c r="H71" s="60" t="s">
        <v>59</v>
      </c>
      <c r="I71" s="60" t="s">
        <v>59</v>
      </c>
      <c r="J71" s="60"/>
      <c r="K71" s="60"/>
      <c r="L71" s="60" t="s">
        <v>59</v>
      </c>
      <c r="M71" s="59"/>
      <c r="N71"/>
      <c r="O71"/>
    </row>
    <row r="72" spans="1:15" x14ac:dyDescent="0.2">
      <c r="A72" s="38" t="s">
        <v>107</v>
      </c>
      <c r="B72" s="59">
        <v>3</v>
      </c>
      <c r="C72" s="58"/>
      <c r="D72" s="55" t="s">
        <v>152</v>
      </c>
      <c r="E72" s="60"/>
      <c r="F72" s="60"/>
      <c r="G72" s="60"/>
      <c r="H72" s="60" t="s">
        <v>59</v>
      </c>
      <c r="I72" s="60" t="s">
        <v>59</v>
      </c>
      <c r="J72" s="60"/>
      <c r="K72" s="60"/>
      <c r="L72" s="60" t="s">
        <v>59</v>
      </c>
      <c r="M72" s="59"/>
      <c r="N72"/>
      <c r="O72"/>
    </row>
    <row r="73" spans="1:15" x14ac:dyDescent="0.2">
      <c r="A73" s="38" t="s">
        <v>108</v>
      </c>
      <c r="B73" s="59">
        <v>3</v>
      </c>
      <c r="C73" s="58"/>
      <c r="D73" s="55" t="s">
        <v>155</v>
      </c>
      <c r="E73" s="60"/>
      <c r="F73" s="60"/>
      <c r="G73" s="60"/>
      <c r="H73" s="60" t="s">
        <v>59</v>
      </c>
      <c r="I73" s="60" t="s">
        <v>59</v>
      </c>
      <c r="J73" s="60"/>
      <c r="K73" s="60"/>
      <c r="L73" s="60" t="s">
        <v>59</v>
      </c>
      <c r="M73" s="59"/>
      <c r="N73"/>
      <c r="O73"/>
    </row>
    <row r="74" spans="1:15" x14ac:dyDescent="0.2">
      <c r="A74" s="38" t="s">
        <v>109</v>
      </c>
      <c r="B74" s="59">
        <v>3</v>
      </c>
      <c r="C74" s="58"/>
      <c r="D74" s="55" t="s">
        <v>153</v>
      </c>
      <c r="E74" s="60"/>
      <c r="F74" s="60"/>
      <c r="G74" s="60"/>
      <c r="H74" s="60" t="s">
        <v>59</v>
      </c>
      <c r="I74" s="60" t="s">
        <v>59</v>
      </c>
      <c r="J74" s="60"/>
      <c r="K74" s="60"/>
      <c r="L74" s="60" t="s">
        <v>59</v>
      </c>
      <c r="M74" s="59"/>
      <c r="N74"/>
      <c r="O74"/>
    </row>
    <row r="75" spans="1:15" x14ac:dyDescent="0.2">
      <c r="A75" s="61" t="s">
        <v>159</v>
      </c>
      <c r="B75" s="59">
        <v>3</v>
      </c>
      <c r="C75" s="55" t="s">
        <v>157</v>
      </c>
      <c r="D75" s="55" t="s">
        <v>156</v>
      </c>
      <c r="E75" s="60"/>
      <c r="F75" s="60"/>
      <c r="G75" s="60"/>
      <c r="H75" s="60" t="s">
        <v>59</v>
      </c>
      <c r="I75" s="60" t="s">
        <v>59</v>
      </c>
      <c r="J75" s="60"/>
      <c r="K75" s="60"/>
      <c r="L75" s="60" t="s">
        <v>59</v>
      </c>
      <c r="M75" s="59"/>
      <c r="N75"/>
      <c r="O75"/>
    </row>
    <row r="76" spans="1:15" x14ac:dyDescent="0.2">
      <c r="A76" s="61" t="s">
        <v>160</v>
      </c>
      <c r="B76" s="59">
        <v>3</v>
      </c>
      <c r="C76" s="55" t="s">
        <v>158</v>
      </c>
      <c r="D76" s="55" t="s">
        <v>161</v>
      </c>
      <c r="E76" s="60"/>
      <c r="F76" s="60"/>
      <c r="G76" s="60"/>
      <c r="H76" s="60" t="s">
        <v>59</v>
      </c>
      <c r="I76" s="60" t="s">
        <v>59</v>
      </c>
      <c r="J76" s="60"/>
      <c r="K76" s="60"/>
      <c r="L76" s="60" t="s">
        <v>59</v>
      </c>
      <c r="M76" s="59"/>
      <c r="N76"/>
      <c r="O76"/>
    </row>
    <row r="77" spans="1:15" x14ac:dyDescent="0.2">
      <c r="A77" s="38" t="s">
        <v>162</v>
      </c>
      <c r="B77" s="59">
        <v>2</v>
      </c>
      <c r="C77" s="58"/>
      <c r="D77" s="38" t="s">
        <v>164</v>
      </c>
      <c r="E77" s="60" t="s">
        <v>59</v>
      </c>
      <c r="F77" s="60"/>
      <c r="G77" s="60" t="s">
        <v>59</v>
      </c>
      <c r="H77" s="60" t="s">
        <v>59</v>
      </c>
      <c r="I77" s="60" t="s">
        <v>59</v>
      </c>
      <c r="J77" s="60" t="s">
        <v>59</v>
      </c>
      <c r="K77" s="60"/>
      <c r="L77" s="60" t="s">
        <v>59</v>
      </c>
      <c r="M77" s="59"/>
      <c r="N77"/>
      <c r="O77"/>
    </row>
    <row r="78" spans="1:15" x14ac:dyDescent="0.2">
      <c r="A78" s="38" t="s">
        <v>163</v>
      </c>
      <c r="B78" s="59">
        <v>2</v>
      </c>
      <c r="C78" s="58"/>
      <c r="D78" s="38" t="s">
        <v>165</v>
      </c>
      <c r="E78" s="60" t="s">
        <v>59</v>
      </c>
      <c r="F78" s="60"/>
      <c r="G78" s="60" t="s">
        <v>59</v>
      </c>
      <c r="H78" s="60" t="s">
        <v>59</v>
      </c>
      <c r="I78" s="60" t="s">
        <v>59</v>
      </c>
      <c r="J78" s="60" t="s">
        <v>59</v>
      </c>
      <c r="K78" s="60"/>
      <c r="L78" s="60" t="s">
        <v>59</v>
      </c>
      <c r="M78" s="59"/>
      <c r="N78"/>
      <c r="O78"/>
    </row>
    <row r="79" spans="1:15" x14ac:dyDescent="0.2">
      <c r="A79" s="38" t="s">
        <v>126</v>
      </c>
      <c r="B79" s="59">
        <v>2</v>
      </c>
      <c r="C79" s="38" t="s">
        <v>127</v>
      </c>
      <c r="D79" s="30" t="s">
        <v>128</v>
      </c>
      <c r="E79" s="60" t="s">
        <v>59</v>
      </c>
      <c r="F79" s="60"/>
      <c r="G79" s="60" t="s">
        <v>59</v>
      </c>
      <c r="H79" s="60" t="s">
        <v>59</v>
      </c>
      <c r="I79" s="60" t="s">
        <v>59</v>
      </c>
      <c r="J79" s="60" t="s">
        <v>59</v>
      </c>
      <c r="K79" s="60"/>
      <c r="L79" s="60" t="s">
        <v>59</v>
      </c>
      <c r="M79" s="59"/>
      <c r="N79"/>
      <c r="O79"/>
    </row>
    <row r="80" spans="1:15" x14ac:dyDescent="0.2">
      <c r="A80" s="38" t="s">
        <v>129</v>
      </c>
      <c r="B80" s="59">
        <v>2</v>
      </c>
      <c r="C80" s="58" t="s">
        <v>130</v>
      </c>
      <c r="D80" s="38" t="s">
        <v>131</v>
      </c>
      <c r="E80" s="60" t="s">
        <v>59</v>
      </c>
      <c r="F80" s="60"/>
      <c r="G80" s="60" t="s">
        <v>59</v>
      </c>
      <c r="H80" s="60" t="s">
        <v>59</v>
      </c>
      <c r="I80" s="60" t="s">
        <v>59</v>
      </c>
      <c r="J80" s="60" t="s">
        <v>59</v>
      </c>
      <c r="K80" s="60"/>
      <c r="L80" s="60" t="s">
        <v>59</v>
      </c>
      <c r="M80" s="59"/>
      <c r="N80"/>
      <c r="O80"/>
    </row>
    <row r="81" spans="1:15" x14ac:dyDescent="0.2">
      <c r="A81" s="38" t="s">
        <v>132</v>
      </c>
      <c r="B81" s="59">
        <v>3</v>
      </c>
      <c r="C81" s="58" t="s">
        <v>132</v>
      </c>
      <c r="D81" s="38" t="s">
        <v>174</v>
      </c>
      <c r="E81" s="60"/>
      <c r="F81" s="60"/>
      <c r="G81" s="60"/>
      <c r="H81" s="60"/>
      <c r="I81" s="60" t="s">
        <v>59</v>
      </c>
      <c r="J81" s="60"/>
      <c r="K81" s="60"/>
      <c r="L81" s="60" t="s">
        <v>59</v>
      </c>
      <c r="M81" s="59"/>
      <c r="N81"/>
      <c r="O81"/>
    </row>
    <row r="82" spans="1:15" x14ac:dyDescent="0.2">
      <c r="A82" s="38" t="s">
        <v>133</v>
      </c>
      <c r="B82" s="59">
        <v>1</v>
      </c>
      <c r="C82" s="101" t="s">
        <v>134</v>
      </c>
      <c r="D82" s="38" t="s">
        <v>135</v>
      </c>
      <c r="E82" s="60" t="s">
        <v>59</v>
      </c>
      <c r="F82" s="60"/>
      <c r="G82" s="60"/>
      <c r="H82" s="60"/>
      <c r="I82" s="60"/>
      <c r="J82" s="60"/>
      <c r="K82" s="60"/>
      <c r="L82" s="60" t="s">
        <v>59</v>
      </c>
      <c r="M82" s="59"/>
      <c r="N82"/>
      <c r="O82"/>
    </row>
    <row r="83" spans="1:15" x14ac:dyDescent="0.2">
      <c r="A83" s="38" t="s">
        <v>136</v>
      </c>
      <c r="B83" s="59">
        <v>1</v>
      </c>
      <c r="C83" s="58" t="s">
        <v>136</v>
      </c>
      <c r="D83" s="38" t="s">
        <v>137</v>
      </c>
      <c r="E83" s="60" t="s">
        <v>59</v>
      </c>
      <c r="F83" s="60"/>
      <c r="G83" s="60"/>
      <c r="H83" s="60"/>
      <c r="I83" s="60"/>
      <c r="J83" s="60"/>
      <c r="K83" s="60"/>
      <c r="L83" s="60" t="s">
        <v>59</v>
      </c>
      <c r="M83" s="59"/>
      <c r="N83"/>
      <c r="O83"/>
    </row>
    <row r="84" spans="1:15" x14ac:dyDescent="0.2">
      <c r="A84" s="38" t="s">
        <v>138</v>
      </c>
      <c r="B84" s="59">
        <v>1</v>
      </c>
      <c r="C84" s="58" t="s">
        <v>138</v>
      </c>
      <c r="D84" s="38" t="s">
        <v>139</v>
      </c>
      <c r="E84" s="60" t="s">
        <v>59</v>
      </c>
      <c r="F84" s="60"/>
      <c r="G84" s="60"/>
      <c r="H84" s="60"/>
      <c r="I84" s="60"/>
      <c r="J84" s="60"/>
      <c r="K84" s="60"/>
      <c r="L84" s="60" t="s">
        <v>59</v>
      </c>
      <c r="M84" s="59"/>
      <c r="N84"/>
      <c r="O84"/>
    </row>
    <row r="85" spans="1:15" x14ac:dyDescent="0.2">
      <c r="A85" s="38" t="s">
        <v>140</v>
      </c>
      <c r="B85" s="59">
        <v>1</v>
      </c>
      <c r="C85" s="58" t="s">
        <v>140</v>
      </c>
      <c r="D85" s="38" t="s">
        <v>141</v>
      </c>
      <c r="E85" s="60" t="s">
        <v>59</v>
      </c>
      <c r="F85" s="60"/>
      <c r="G85" s="60"/>
      <c r="H85" s="60"/>
      <c r="I85" s="60"/>
      <c r="J85" s="60"/>
      <c r="K85" s="60"/>
      <c r="L85" s="60" t="s">
        <v>59</v>
      </c>
      <c r="M85" s="59"/>
      <c r="N85"/>
      <c r="O85"/>
    </row>
    <row r="86" spans="1:15" x14ac:dyDescent="0.2">
      <c r="A86" s="38" t="s">
        <v>142</v>
      </c>
      <c r="B86" s="59">
        <v>3</v>
      </c>
      <c r="C86" s="38" t="s">
        <v>142</v>
      </c>
      <c r="D86" s="38" t="s">
        <v>143</v>
      </c>
      <c r="E86" s="60" t="s">
        <v>59</v>
      </c>
      <c r="F86" s="60"/>
      <c r="G86" s="60"/>
      <c r="H86" s="60"/>
      <c r="I86" s="60"/>
      <c r="J86" s="60"/>
      <c r="K86" s="60"/>
      <c r="L86" s="60" t="s">
        <v>59</v>
      </c>
      <c r="M86" s="59"/>
      <c r="N86"/>
      <c r="O86"/>
    </row>
    <row r="87" spans="1:15" x14ac:dyDescent="0.2">
      <c r="A87" s="38" t="s">
        <v>144</v>
      </c>
      <c r="B87" s="59">
        <v>3</v>
      </c>
      <c r="C87" s="58" t="s">
        <v>144</v>
      </c>
      <c r="D87" s="38" t="s">
        <v>144</v>
      </c>
      <c r="E87" s="60" t="s">
        <v>59</v>
      </c>
      <c r="F87" s="60"/>
      <c r="G87" s="60"/>
      <c r="H87" s="60"/>
      <c r="I87" s="60"/>
      <c r="J87" s="60"/>
      <c r="K87" s="60"/>
      <c r="L87" s="60" t="s">
        <v>59</v>
      </c>
      <c r="M87" s="59"/>
      <c r="N87"/>
      <c r="O87"/>
    </row>
    <row r="88" spans="1:15" x14ac:dyDescent="0.2">
      <c r="A88" s="38" t="s">
        <v>145</v>
      </c>
      <c r="B88" s="59">
        <v>1</v>
      </c>
      <c r="C88" s="101" t="s">
        <v>118</v>
      </c>
      <c r="D88" s="55" t="s">
        <v>146</v>
      </c>
      <c r="E88" s="60"/>
      <c r="F88" s="60"/>
      <c r="G88" s="60"/>
      <c r="H88" s="60"/>
      <c r="I88" s="60"/>
      <c r="J88" s="60"/>
      <c r="K88" s="60"/>
      <c r="L88" s="60"/>
      <c r="M88" s="59" t="s">
        <v>59</v>
      </c>
      <c r="N88"/>
      <c r="O88"/>
    </row>
    <row r="89" spans="1:15" x14ac:dyDescent="0.2">
      <c r="A89" s="38" t="s">
        <v>175</v>
      </c>
      <c r="B89" s="59">
        <v>1</v>
      </c>
      <c r="C89" s="101" t="s">
        <v>175</v>
      </c>
      <c r="D89" s="55" t="s">
        <v>175</v>
      </c>
      <c r="E89" s="60"/>
      <c r="F89" s="60"/>
      <c r="G89" s="60"/>
      <c r="H89" s="60"/>
      <c r="I89" s="60"/>
      <c r="J89" s="60"/>
      <c r="K89" s="60"/>
      <c r="L89" s="60"/>
      <c r="M89" s="59" t="s">
        <v>59</v>
      </c>
    </row>
    <row r="90" spans="1:15" x14ac:dyDescent="0.2">
      <c r="A90" s="30" t="s">
        <v>171</v>
      </c>
      <c r="B90" s="59">
        <v>1</v>
      </c>
      <c r="C90" s="30" t="s">
        <v>172</v>
      </c>
      <c r="D90" s="100" t="s">
        <v>170</v>
      </c>
      <c r="E90" s="68"/>
      <c r="F90" s="60" t="s">
        <v>59</v>
      </c>
      <c r="G90" s="68"/>
      <c r="H90" s="68"/>
      <c r="I90" s="68"/>
      <c r="J90" s="68"/>
      <c r="K90" s="68"/>
      <c r="L90" s="68"/>
      <c r="M90" s="68"/>
      <c r="N90"/>
      <c r="O90"/>
    </row>
    <row r="91" spans="1:15" x14ac:dyDescent="0.2">
      <c r="A91" s="38" t="s">
        <v>169</v>
      </c>
      <c r="B91" s="59">
        <v>1</v>
      </c>
      <c r="C91" s="38" t="s">
        <v>169</v>
      </c>
      <c r="D91" s="38" t="s">
        <v>169</v>
      </c>
      <c r="E91" s="60"/>
      <c r="F91" s="60"/>
      <c r="G91" s="60"/>
      <c r="H91" s="60"/>
      <c r="I91" s="60"/>
      <c r="J91" s="60"/>
      <c r="K91" s="60"/>
      <c r="L91" s="60"/>
      <c r="M91" s="59"/>
    </row>
    <row r="92" spans="1:15" x14ac:dyDescent="0.2">
      <c r="A92" s="38" t="s">
        <v>179</v>
      </c>
      <c r="B92" s="59">
        <v>2</v>
      </c>
      <c r="C92" s="38" t="s">
        <v>177</v>
      </c>
      <c r="D92" s="38" t="s">
        <v>176</v>
      </c>
      <c r="E92" s="60"/>
      <c r="F92" s="60"/>
      <c r="G92" s="60"/>
      <c r="H92" s="60"/>
      <c r="I92" s="60"/>
      <c r="J92" s="60"/>
      <c r="K92" s="60"/>
      <c r="L92" s="60" t="s">
        <v>59</v>
      </c>
      <c r="M92" s="59"/>
    </row>
    <row r="93" spans="1:15" x14ac:dyDescent="0.2">
      <c r="A93" s="30" t="s">
        <v>167</v>
      </c>
      <c r="B93" s="59">
        <v>1</v>
      </c>
      <c r="C93" s="100" t="s">
        <v>168</v>
      </c>
      <c r="D93" s="30" t="s">
        <v>147</v>
      </c>
      <c r="E93" s="68"/>
      <c r="F93" s="59"/>
      <c r="G93" s="68"/>
      <c r="H93" s="68"/>
      <c r="I93" s="68"/>
      <c r="J93" s="68"/>
      <c r="K93" s="60" t="s">
        <v>59</v>
      </c>
      <c r="L93" s="68"/>
      <c r="M93" s="68"/>
    </row>
    <row r="94" spans="1:15" x14ac:dyDescent="0.2">
      <c r="A94" s="30" t="s">
        <v>182</v>
      </c>
      <c r="B94" s="59">
        <v>1</v>
      </c>
      <c r="C94" s="100" t="s">
        <v>183</v>
      </c>
      <c r="D94" s="30" t="s">
        <v>182</v>
      </c>
      <c r="E94" s="68"/>
      <c r="F94" s="59" t="s">
        <v>59</v>
      </c>
      <c r="G94" s="68"/>
      <c r="H94" s="68"/>
      <c r="I94" s="68"/>
      <c r="J94" s="68"/>
      <c r="K94" s="60"/>
      <c r="L94" s="68"/>
      <c r="M94" s="68"/>
    </row>
    <row r="95" spans="1:15" x14ac:dyDescent="0.2">
      <c r="A95" s="96"/>
      <c r="B95" s="96"/>
    </row>
    <row r="96" spans="1:15" x14ac:dyDescent="0.2">
      <c r="A96" s="96"/>
      <c r="B96" s="96"/>
    </row>
    <row r="97" spans="1:3" x14ac:dyDescent="0.2">
      <c r="A97" s="69" t="s">
        <v>184</v>
      </c>
      <c r="B97" s="70"/>
    </row>
    <row r="98" spans="1:3" x14ac:dyDescent="0.2">
      <c r="A98" s="96" t="s">
        <v>185</v>
      </c>
      <c r="B98" s="96">
        <v>1</v>
      </c>
      <c r="C98" s="22" t="s">
        <v>186</v>
      </c>
    </row>
    <row r="99" spans="1:3" x14ac:dyDescent="0.2">
      <c r="A99" s="96" t="s">
        <v>187</v>
      </c>
      <c r="B99" s="96">
        <v>5</v>
      </c>
      <c r="C99" s="22" t="s">
        <v>188</v>
      </c>
    </row>
    <row r="100" spans="1:3" x14ac:dyDescent="0.2">
      <c r="A100" s="96" t="s">
        <v>189</v>
      </c>
      <c r="B100" s="96">
        <v>10</v>
      </c>
      <c r="C100" s="22" t="s">
        <v>190</v>
      </c>
    </row>
    <row r="101" spans="1:3" x14ac:dyDescent="0.2">
      <c r="A101" s="96" t="s">
        <v>191</v>
      </c>
      <c r="B101" s="96">
        <v>20</v>
      </c>
      <c r="C101" s="22" t="s">
        <v>192</v>
      </c>
    </row>
    <row r="102" spans="1:3" x14ac:dyDescent="0.2">
      <c r="A102" s="96" t="s">
        <v>193</v>
      </c>
      <c r="B102" s="96">
        <v>1000</v>
      </c>
    </row>
  </sheetData>
  <mergeCells count="4">
    <mergeCell ref="E23:P23"/>
    <mergeCell ref="E30:V30"/>
    <mergeCell ref="E33:W33"/>
    <mergeCell ref="B32:C32"/>
  </mergeCells>
  <phoneticPr fontId="0" type="noConversion"/>
  <pageMargins left="0.52" right="0.48" top="1.33" bottom="1" header="0.5" footer="0.5"/>
  <pageSetup paperSize="9" fitToHeight="0" orientation="portrait" r:id="rId1"/>
  <headerFooter alignWithMargins="0"/>
  <drawing r:id="rId2"/>
  <legacyDrawing r:id="rId3"/>
  <controls>
    <mc:AlternateContent xmlns:mc="http://schemas.openxmlformats.org/markup-compatibility/2006">
      <mc:Choice Requires="x14">
        <control shapeId="32769" r:id="rId4" name="cmdOpenReader">
          <controlPr defaultSize="0" autoLine="0" r:id="rId5">
            <anchor moveWithCells="1">
              <from>
                <xdr:col>6</xdr:col>
                <xdr:colOff>47625</xdr:colOff>
                <xdr:row>9</xdr:row>
                <xdr:rowOff>76200</xdr:rowOff>
              </from>
              <to>
                <xdr:col>9</xdr:col>
                <xdr:colOff>123825</xdr:colOff>
                <xdr:row>11</xdr:row>
                <xdr:rowOff>66675</xdr:rowOff>
              </to>
            </anchor>
          </controlPr>
        </control>
      </mc:Choice>
      <mc:Fallback>
        <control shapeId="32769" r:id="rId4" name="cmdOpenReader"/>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tampa2"/>
  <dimension ref="A1:K567"/>
  <sheetViews>
    <sheetView tabSelected="1" zoomScaleNormal="100" workbookViewId="0">
      <selection activeCell="A5" sqref="A5"/>
    </sheetView>
  </sheetViews>
  <sheetFormatPr defaultRowHeight="12.75" x14ac:dyDescent="0.2"/>
  <cols>
    <col min="1" max="2" width="4.85546875" bestFit="1" customWidth="1"/>
    <col min="3" max="3" width="4.42578125" bestFit="1" customWidth="1"/>
    <col min="4" max="4" width="28.7109375" bestFit="1" customWidth="1"/>
    <col min="5" max="5" width="4.42578125" bestFit="1" customWidth="1"/>
    <col min="6" max="6" width="36" bestFit="1" customWidth="1"/>
    <col min="7" max="7" width="8.85546875" bestFit="1" customWidth="1"/>
    <col min="8" max="8" width="8.140625" bestFit="1" customWidth="1"/>
    <col min="9" max="9" width="9.5703125" bestFit="1" customWidth="1"/>
    <col min="10" max="10" width="6" bestFit="1" customWidth="1"/>
  </cols>
  <sheetData>
    <row r="1" spans="1:11" s="6" customFormat="1" ht="57" customHeight="1" x14ac:dyDescent="0.2"/>
    <row r="2" spans="1:11" ht="14.1" customHeight="1" x14ac:dyDescent="0.2"/>
    <row r="3" spans="1:11" ht="14.1" customHeight="1" x14ac:dyDescent="0.2"/>
    <row r="4" spans="1:11" ht="15" x14ac:dyDescent="0.2">
      <c r="A4" s="113" t="s">
        <v>2290</v>
      </c>
      <c r="B4" s="113"/>
      <c r="C4" s="113"/>
      <c r="D4" s="113"/>
      <c r="E4" s="113"/>
      <c r="F4" s="113"/>
      <c r="G4" s="113"/>
      <c r="H4" s="113"/>
      <c r="I4" s="113"/>
      <c r="J4" s="113"/>
      <c r="K4" s="113"/>
    </row>
    <row r="5" spans="1:11" x14ac:dyDescent="0.2">
      <c r="A5" s="5" t="s">
        <v>6</v>
      </c>
      <c r="B5" s="5" t="s">
        <v>64</v>
      </c>
      <c r="C5" s="5" t="s">
        <v>53</v>
      </c>
      <c r="D5" s="5" t="s">
        <v>10</v>
      </c>
      <c r="E5" s="39" t="s">
        <v>11</v>
      </c>
      <c r="F5" s="5" t="s">
        <v>5</v>
      </c>
      <c r="G5" s="39" t="s">
        <v>54</v>
      </c>
      <c r="H5" s="84" t="s">
        <v>47</v>
      </c>
      <c r="I5" s="39" t="s">
        <v>1</v>
      </c>
      <c r="J5" s="39" t="s">
        <v>3</v>
      </c>
      <c r="K5" s="5" t="s">
        <v>90</v>
      </c>
    </row>
    <row r="6" spans="1:11" x14ac:dyDescent="0.2">
      <c r="A6" s="8">
        <v>1</v>
      </c>
      <c r="B6" s="8">
        <v>1</v>
      </c>
      <c r="C6" s="8">
        <v>1</v>
      </c>
      <c r="D6" s="21" t="s">
        <v>2169</v>
      </c>
      <c r="E6" s="59" t="s">
        <v>92</v>
      </c>
      <c r="F6" s="73" t="s">
        <v>1708</v>
      </c>
      <c r="G6" s="85" t="s">
        <v>2004</v>
      </c>
      <c r="H6" s="82">
        <v>0.463449074071832</v>
      </c>
      <c r="I6" s="82">
        <v>6.2060185182943151E-2</v>
      </c>
      <c r="J6" s="83">
        <v>22.155911973944772</v>
      </c>
      <c r="K6" s="64">
        <v>0</v>
      </c>
    </row>
    <row r="7" spans="1:11" x14ac:dyDescent="0.2">
      <c r="A7" s="8">
        <v>2</v>
      </c>
      <c r="B7" s="8">
        <v>1</v>
      </c>
      <c r="C7" s="8">
        <v>4</v>
      </c>
      <c r="D7" s="21" t="s">
        <v>2072</v>
      </c>
      <c r="E7" s="59" t="s">
        <v>96</v>
      </c>
      <c r="F7" s="73" t="s">
        <v>1031</v>
      </c>
      <c r="G7" s="85" t="s">
        <v>2004</v>
      </c>
      <c r="H7" s="82">
        <v>0.46464120370364981</v>
      </c>
      <c r="I7" s="82">
        <v>6.3252314814760957E-2</v>
      </c>
      <c r="J7" s="83">
        <v>21.738334858206983</v>
      </c>
      <c r="K7" s="64">
        <v>0</v>
      </c>
    </row>
    <row r="8" spans="1:11" x14ac:dyDescent="0.2">
      <c r="A8" s="8">
        <v>3</v>
      </c>
      <c r="B8" s="8">
        <v>1</v>
      </c>
      <c r="C8" s="8">
        <v>3</v>
      </c>
      <c r="D8" s="21" t="s">
        <v>2140</v>
      </c>
      <c r="E8" s="59" t="s">
        <v>94</v>
      </c>
      <c r="F8" s="73" t="s">
        <v>1708</v>
      </c>
      <c r="G8" s="85" t="s">
        <v>2004</v>
      </c>
      <c r="H8" s="82">
        <v>0.46508101851941319</v>
      </c>
      <c r="I8" s="82">
        <v>6.3692129630524341E-2</v>
      </c>
      <c r="J8" s="83">
        <v>21.588224604457778</v>
      </c>
      <c r="K8" s="64">
        <v>0</v>
      </c>
    </row>
    <row r="9" spans="1:11" x14ac:dyDescent="0.2">
      <c r="A9" s="8">
        <v>4</v>
      </c>
      <c r="B9" s="8">
        <v>2</v>
      </c>
      <c r="C9" s="8">
        <v>64</v>
      </c>
      <c r="D9" s="21" t="s">
        <v>2070</v>
      </c>
      <c r="E9" s="59" t="s">
        <v>92</v>
      </c>
      <c r="F9" s="73" t="s">
        <v>1031</v>
      </c>
      <c r="G9" s="85" t="s">
        <v>2004</v>
      </c>
      <c r="H9" s="82">
        <v>0.46509259259619284</v>
      </c>
      <c r="I9" s="82">
        <v>6.3703703707303994E-2</v>
      </c>
      <c r="J9" s="83">
        <v>21.584302324361534</v>
      </c>
      <c r="K9" s="64">
        <v>0</v>
      </c>
    </row>
    <row r="10" spans="1:11" x14ac:dyDescent="0.2">
      <c r="A10" s="8">
        <v>5</v>
      </c>
      <c r="B10" s="8">
        <v>3</v>
      </c>
      <c r="C10" s="8">
        <v>148</v>
      </c>
      <c r="D10" s="21" t="s">
        <v>2205</v>
      </c>
      <c r="E10" s="59" t="s">
        <v>92</v>
      </c>
      <c r="F10" s="73" t="s">
        <v>1034</v>
      </c>
      <c r="G10" s="85" t="s">
        <v>2004</v>
      </c>
      <c r="H10" s="82">
        <v>0.46622685185138835</v>
      </c>
      <c r="I10" s="82">
        <v>6.4837962962499496E-2</v>
      </c>
      <c r="J10" s="83">
        <v>21.206711888762797</v>
      </c>
      <c r="K10" s="64">
        <v>0</v>
      </c>
    </row>
    <row r="11" spans="1:11" x14ac:dyDescent="0.2">
      <c r="A11" s="8">
        <v>6</v>
      </c>
      <c r="B11" s="8">
        <v>2</v>
      </c>
      <c r="C11" s="8">
        <v>145</v>
      </c>
      <c r="D11" s="21" t="s">
        <v>2186</v>
      </c>
      <c r="E11" s="59" t="s">
        <v>94</v>
      </c>
      <c r="F11" s="73" t="s">
        <v>1708</v>
      </c>
      <c r="G11" s="85" t="s">
        <v>2004</v>
      </c>
      <c r="H11" s="82">
        <v>0.46732638889079681</v>
      </c>
      <c r="I11" s="82">
        <v>6.5937500001907956E-2</v>
      </c>
      <c r="J11" s="83">
        <v>20.85308056811698</v>
      </c>
      <c r="K11" s="64">
        <v>0</v>
      </c>
    </row>
    <row r="12" spans="1:11" x14ac:dyDescent="0.2">
      <c r="A12" s="8">
        <v>7</v>
      </c>
      <c r="B12" s="8">
        <v>1</v>
      </c>
      <c r="C12" s="8">
        <v>5</v>
      </c>
      <c r="D12" s="21" t="s">
        <v>2074</v>
      </c>
      <c r="E12" s="59" t="s">
        <v>97</v>
      </c>
      <c r="F12" s="73" t="s">
        <v>1031</v>
      </c>
      <c r="G12" s="85" t="s">
        <v>2004</v>
      </c>
      <c r="H12" s="82">
        <v>0.46753472222189885</v>
      </c>
      <c r="I12" s="82">
        <v>6.6145833333009996E-2</v>
      </c>
      <c r="J12" s="83">
        <v>20.787401574904763</v>
      </c>
      <c r="K12" s="64">
        <v>0</v>
      </c>
    </row>
    <row r="13" spans="1:11" x14ac:dyDescent="0.2">
      <c r="A13" s="8">
        <v>8</v>
      </c>
      <c r="B13" s="8">
        <v>4</v>
      </c>
      <c r="C13" s="8">
        <v>103</v>
      </c>
      <c r="D13" s="21" t="s">
        <v>2118</v>
      </c>
      <c r="E13" s="59" t="s">
        <v>92</v>
      </c>
      <c r="F13" s="73" t="s">
        <v>616</v>
      </c>
      <c r="G13" s="85" t="s">
        <v>2004</v>
      </c>
      <c r="H13" s="82">
        <v>0.46771990740671754</v>
      </c>
      <c r="I13" s="82">
        <v>6.6331018517828688E-2</v>
      </c>
      <c r="J13" s="83">
        <v>20.729366602902722</v>
      </c>
      <c r="K13" s="64">
        <v>0</v>
      </c>
    </row>
    <row r="14" spans="1:11" x14ac:dyDescent="0.2">
      <c r="A14" s="8">
        <v>9</v>
      </c>
      <c r="B14" s="8">
        <v>3</v>
      </c>
      <c r="C14" s="8">
        <v>150</v>
      </c>
      <c r="D14" s="21" t="s">
        <v>2203</v>
      </c>
      <c r="E14" s="59" t="s">
        <v>94</v>
      </c>
      <c r="F14" s="73" t="s">
        <v>1034</v>
      </c>
      <c r="G14" s="85" t="s">
        <v>2004</v>
      </c>
      <c r="H14" s="82">
        <v>0.46797453703766223</v>
      </c>
      <c r="I14" s="82">
        <v>6.658564814877338E-2</v>
      </c>
      <c r="J14" s="83">
        <v>20.650095602100553</v>
      </c>
      <c r="K14" s="64">
        <v>0</v>
      </c>
    </row>
    <row r="15" spans="1:11" x14ac:dyDescent="0.2">
      <c r="A15" s="8">
        <v>10</v>
      </c>
      <c r="B15" s="8">
        <v>4</v>
      </c>
      <c r="C15" s="8">
        <v>115</v>
      </c>
      <c r="D15" s="21" t="s">
        <v>2132</v>
      </c>
      <c r="E15" s="59" t="s">
        <v>94</v>
      </c>
      <c r="F15" s="73" t="s">
        <v>1031</v>
      </c>
      <c r="G15" s="85" t="s">
        <v>2004</v>
      </c>
      <c r="H15" s="82">
        <v>0.46811342592263827</v>
      </c>
      <c r="I15" s="82">
        <v>6.672453703374942E-2</v>
      </c>
      <c r="J15" s="83">
        <v>20.607111883062178</v>
      </c>
      <c r="K15" s="64">
        <v>0</v>
      </c>
    </row>
    <row r="16" spans="1:11" x14ac:dyDescent="0.2">
      <c r="A16" s="8">
        <v>11</v>
      </c>
      <c r="B16" s="8">
        <v>2</v>
      </c>
      <c r="C16" s="8">
        <v>80</v>
      </c>
      <c r="D16" s="21" t="s">
        <v>2093</v>
      </c>
      <c r="E16" s="59" t="s">
        <v>96</v>
      </c>
      <c r="F16" s="73" t="s">
        <v>722</v>
      </c>
      <c r="G16" s="85" t="s">
        <v>2004</v>
      </c>
      <c r="H16" s="82">
        <v>0.46843749999970896</v>
      </c>
      <c r="I16" s="82">
        <v>6.7048611110820111E-2</v>
      </c>
      <c r="J16" s="83">
        <v>20.507509062750838</v>
      </c>
      <c r="K16" s="64">
        <v>0</v>
      </c>
    </row>
    <row r="17" spans="1:11" x14ac:dyDescent="0.2">
      <c r="A17" s="8">
        <v>12</v>
      </c>
      <c r="B17" s="8">
        <v>5</v>
      </c>
      <c r="C17" s="8">
        <v>13</v>
      </c>
      <c r="D17" s="21" t="s">
        <v>2007</v>
      </c>
      <c r="E17" s="59" t="s">
        <v>92</v>
      </c>
      <c r="F17" s="73" t="s">
        <v>2008</v>
      </c>
      <c r="G17" s="85"/>
      <c r="H17" s="82">
        <v>0.47045138888643123</v>
      </c>
      <c r="I17" s="82">
        <v>6.9062499997542381E-2</v>
      </c>
      <c r="J17" s="83">
        <v>19.909502263151929</v>
      </c>
      <c r="K17" s="64">
        <v>0</v>
      </c>
    </row>
    <row r="18" spans="1:11" x14ac:dyDescent="0.2">
      <c r="A18" s="8">
        <v>13</v>
      </c>
      <c r="B18" s="8">
        <v>5</v>
      </c>
      <c r="C18" s="8">
        <v>106</v>
      </c>
      <c r="D18" s="21" t="s">
        <v>2120</v>
      </c>
      <c r="E18" s="59" t="s">
        <v>94</v>
      </c>
      <c r="F18" s="73" t="s">
        <v>1756</v>
      </c>
      <c r="G18" s="85" t="s">
        <v>2011</v>
      </c>
      <c r="H18" s="82">
        <v>0.4704861111111111</v>
      </c>
      <c r="I18" s="82">
        <v>6.9097222222222254E-2</v>
      </c>
      <c r="J18" s="83">
        <v>19.899497487437177</v>
      </c>
      <c r="K18" s="64" t="s">
        <v>2029</v>
      </c>
    </row>
    <row r="19" spans="1:11" x14ac:dyDescent="0.2">
      <c r="A19" s="8">
        <v>14</v>
      </c>
      <c r="B19" s="8">
        <v>6</v>
      </c>
      <c r="C19" s="8">
        <v>129</v>
      </c>
      <c r="D19" s="21" t="s">
        <v>2156</v>
      </c>
      <c r="E19" s="59" t="s">
        <v>92</v>
      </c>
      <c r="F19" s="73" t="s">
        <v>1744</v>
      </c>
      <c r="G19" s="85" t="s">
        <v>2004</v>
      </c>
      <c r="H19" s="82">
        <v>0.47053240740933688</v>
      </c>
      <c r="I19" s="82">
        <v>6.9143518520448033E-2</v>
      </c>
      <c r="J19" s="83">
        <v>19.886173417590353</v>
      </c>
      <c r="K19" s="64">
        <v>0</v>
      </c>
    </row>
    <row r="20" spans="1:11" x14ac:dyDescent="0.2">
      <c r="A20" s="8">
        <v>15</v>
      </c>
      <c r="B20" s="8">
        <v>7</v>
      </c>
      <c r="C20" s="8">
        <v>147</v>
      </c>
      <c r="D20" s="21" t="s">
        <v>2192</v>
      </c>
      <c r="E20" s="59" t="s">
        <v>92</v>
      </c>
      <c r="F20" s="73" t="s">
        <v>1034</v>
      </c>
      <c r="G20" s="85" t="s">
        <v>2004</v>
      </c>
      <c r="H20" s="82">
        <v>0.47057870370190358</v>
      </c>
      <c r="I20" s="82">
        <v>6.9189814813014727E-2</v>
      </c>
      <c r="J20" s="83">
        <v>19.872867180175774</v>
      </c>
      <c r="K20" s="64">
        <v>0</v>
      </c>
    </row>
    <row r="21" spans="1:11" x14ac:dyDescent="0.2">
      <c r="A21" s="8">
        <v>16</v>
      </c>
      <c r="B21" s="8">
        <v>3</v>
      </c>
      <c r="C21" s="8">
        <v>152</v>
      </c>
      <c r="D21" s="21" t="s">
        <v>2258</v>
      </c>
      <c r="E21" s="59" t="s">
        <v>96</v>
      </c>
      <c r="F21" s="73" t="s">
        <v>1773</v>
      </c>
      <c r="G21" s="85" t="s">
        <v>2011</v>
      </c>
      <c r="H21" s="82">
        <v>0.47155092592583969</v>
      </c>
      <c r="I21" s="82">
        <v>7.0162037036950842E-2</v>
      </c>
      <c r="J21" s="83">
        <v>19.597492576731433</v>
      </c>
      <c r="K21" s="64" t="s">
        <v>2029</v>
      </c>
    </row>
    <row r="22" spans="1:11" x14ac:dyDescent="0.2">
      <c r="A22" s="8">
        <v>17</v>
      </c>
      <c r="B22" s="8">
        <v>6</v>
      </c>
      <c r="C22" s="8">
        <v>24</v>
      </c>
      <c r="D22" s="21" t="s">
        <v>2027</v>
      </c>
      <c r="E22" s="59" t="s">
        <v>94</v>
      </c>
      <c r="F22" s="73" t="s">
        <v>1708</v>
      </c>
      <c r="G22" s="85" t="s">
        <v>2004</v>
      </c>
      <c r="H22" s="82">
        <v>0.47164351851824904</v>
      </c>
      <c r="I22" s="82">
        <v>7.0254629629360188E-2</v>
      </c>
      <c r="J22" s="83">
        <v>19.571663920997633</v>
      </c>
      <c r="K22" s="64">
        <v>0</v>
      </c>
    </row>
    <row r="23" spans="1:11" x14ac:dyDescent="0.2">
      <c r="A23" s="8">
        <v>18</v>
      </c>
      <c r="B23" s="8">
        <v>8</v>
      </c>
      <c r="C23" s="8">
        <v>133</v>
      </c>
      <c r="D23" s="21" t="s">
        <v>2161</v>
      </c>
      <c r="E23" s="59" t="s">
        <v>92</v>
      </c>
      <c r="F23" s="73" t="s">
        <v>1182</v>
      </c>
      <c r="G23" s="85" t="s">
        <v>2004</v>
      </c>
      <c r="H23" s="82">
        <v>0.47194444444176042</v>
      </c>
      <c r="I23" s="82">
        <v>7.0555555552871574E-2</v>
      </c>
      <c r="J23" s="83">
        <v>19.488188977119297</v>
      </c>
      <c r="K23" s="64">
        <v>0</v>
      </c>
    </row>
    <row r="24" spans="1:11" x14ac:dyDescent="0.2">
      <c r="A24" s="8">
        <v>19</v>
      </c>
      <c r="B24" s="8">
        <v>2</v>
      </c>
      <c r="C24" s="8">
        <v>99</v>
      </c>
      <c r="D24" s="21" t="s">
        <v>2111</v>
      </c>
      <c r="E24" s="59" t="s">
        <v>97</v>
      </c>
      <c r="F24" s="73" t="s">
        <v>1756</v>
      </c>
      <c r="G24" s="85" t="s">
        <v>2011</v>
      </c>
      <c r="H24" s="82">
        <v>0.47221064814948477</v>
      </c>
      <c r="I24" s="82">
        <v>7.0821759260595918E-2</v>
      </c>
      <c r="J24" s="83">
        <v>19.414937080855992</v>
      </c>
      <c r="K24" s="64" t="s">
        <v>2029</v>
      </c>
    </row>
    <row r="25" spans="1:11" x14ac:dyDescent="0.2">
      <c r="A25" s="8">
        <v>20</v>
      </c>
      <c r="B25" s="8">
        <v>3</v>
      </c>
      <c r="C25" s="8">
        <v>65</v>
      </c>
      <c r="D25" s="21" t="s">
        <v>2235</v>
      </c>
      <c r="E25" s="59" t="s">
        <v>97</v>
      </c>
      <c r="F25" s="73" t="s">
        <v>1708</v>
      </c>
      <c r="G25" s="85" t="s">
        <v>2004</v>
      </c>
      <c r="H25" s="82">
        <v>0.47228009259561077</v>
      </c>
      <c r="I25" s="82">
        <v>7.0891203706721917E-2</v>
      </c>
      <c r="J25" s="83">
        <v>19.395918366521151</v>
      </c>
      <c r="K25" s="64">
        <v>0</v>
      </c>
    </row>
    <row r="26" spans="1:11" x14ac:dyDescent="0.2">
      <c r="A26" s="8">
        <v>21</v>
      </c>
      <c r="B26" s="8">
        <v>7</v>
      </c>
      <c r="C26" s="8">
        <v>117</v>
      </c>
      <c r="D26" s="21" t="s">
        <v>2135</v>
      </c>
      <c r="E26" s="59" t="s">
        <v>94</v>
      </c>
      <c r="F26" s="73" t="s">
        <v>1031</v>
      </c>
      <c r="G26" s="85" t="s">
        <v>2004</v>
      </c>
      <c r="H26" s="82">
        <v>0.47230324074189411</v>
      </c>
      <c r="I26" s="82">
        <v>7.0914351853005264E-2</v>
      </c>
      <c r="J26" s="83">
        <v>19.389587073293249</v>
      </c>
      <c r="K26" s="64">
        <v>0</v>
      </c>
    </row>
    <row r="27" spans="1:11" x14ac:dyDescent="0.2">
      <c r="A27" s="8">
        <v>22</v>
      </c>
      <c r="B27" s="8">
        <v>9</v>
      </c>
      <c r="C27" s="8">
        <v>137</v>
      </c>
      <c r="D27" s="21" t="s">
        <v>2166</v>
      </c>
      <c r="E27" s="59" t="s">
        <v>92</v>
      </c>
      <c r="F27" s="73" t="s">
        <v>1182</v>
      </c>
      <c r="G27" s="85" t="s">
        <v>2004</v>
      </c>
      <c r="H27" s="82">
        <v>0.47255787037283881</v>
      </c>
      <c r="I27" s="82">
        <v>7.1168981483949956E-2</v>
      </c>
      <c r="J27" s="83">
        <v>19.320214668381762</v>
      </c>
      <c r="K27" s="64">
        <v>0</v>
      </c>
    </row>
    <row r="28" spans="1:11" x14ac:dyDescent="0.2">
      <c r="A28" s="8">
        <v>23</v>
      </c>
      <c r="B28" s="8">
        <v>4</v>
      </c>
      <c r="C28" s="8">
        <v>95</v>
      </c>
      <c r="D28" s="21" t="s">
        <v>2108</v>
      </c>
      <c r="E28" s="59" t="s">
        <v>96</v>
      </c>
      <c r="F28" s="73" t="s">
        <v>616</v>
      </c>
      <c r="G28" s="85" t="s">
        <v>2004</v>
      </c>
      <c r="H28" s="82">
        <v>0.47380787037400296</v>
      </c>
      <c r="I28" s="82">
        <v>7.2418981485114109E-2</v>
      </c>
      <c r="J28" s="83">
        <v>18.986734856007807</v>
      </c>
      <c r="K28" s="64">
        <v>0</v>
      </c>
    </row>
    <row r="29" spans="1:11" x14ac:dyDescent="0.2">
      <c r="A29" s="8">
        <v>24</v>
      </c>
      <c r="B29" s="8">
        <v>5</v>
      </c>
      <c r="C29" s="8">
        <v>122</v>
      </c>
      <c r="D29" s="21" t="s">
        <v>2145</v>
      </c>
      <c r="E29" s="59" t="s">
        <v>96</v>
      </c>
      <c r="F29" s="73" t="s">
        <v>2050</v>
      </c>
      <c r="G29" s="85" t="s">
        <v>2011</v>
      </c>
      <c r="H29" s="82">
        <v>0.47452546295971842</v>
      </c>
      <c r="I29" s="82">
        <v>7.3136574070829574E-2</v>
      </c>
      <c r="J29" s="83">
        <v>18.800443108920753</v>
      </c>
      <c r="K29" s="64" t="s">
        <v>2012</v>
      </c>
    </row>
    <row r="30" spans="1:11" x14ac:dyDescent="0.2">
      <c r="A30" s="8">
        <v>25</v>
      </c>
      <c r="B30" s="8">
        <v>4</v>
      </c>
      <c r="C30" s="8">
        <v>123</v>
      </c>
      <c r="D30" s="21" t="s">
        <v>2184</v>
      </c>
      <c r="E30" s="59" t="s">
        <v>97</v>
      </c>
      <c r="F30" s="73" t="s">
        <v>1158</v>
      </c>
      <c r="G30" s="85" t="s">
        <v>2011</v>
      </c>
      <c r="H30" s="82">
        <v>0.47459490740584442</v>
      </c>
      <c r="I30" s="82">
        <v>7.3206018516955573E-2</v>
      </c>
      <c r="J30" s="83">
        <v>18.782608696053181</v>
      </c>
      <c r="K30" s="64" t="s">
        <v>2048</v>
      </c>
    </row>
    <row r="31" spans="1:11" x14ac:dyDescent="0.2">
      <c r="A31" s="8">
        <v>26</v>
      </c>
      <c r="B31" s="8">
        <v>10</v>
      </c>
      <c r="C31" s="8">
        <v>25</v>
      </c>
      <c r="D31" s="21" t="s">
        <v>2025</v>
      </c>
      <c r="E31" s="59" t="s">
        <v>92</v>
      </c>
      <c r="F31" s="73" t="s">
        <v>487</v>
      </c>
      <c r="G31" s="85" t="s">
        <v>2011</v>
      </c>
      <c r="H31" s="82">
        <v>0.47464120370568708</v>
      </c>
      <c r="I31" s="82">
        <v>7.3252314816798225E-2</v>
      </c>
      <c r="J31" s="83">
        <v>18.770737872773473</v>
      </c>
      <c r="K31" s="64" t="s">
        <v>2012</v>
      </c>
    </row>
    <row r="32" spans="1:11" x14ac:dyDescent="0.2">
      <c r="A32" s="8">
        <v>27</v>
      </c>
      <c r="B32" s="8">
        <v>5</v>
      </c>
      <c r="C32" s="8">
        <v>118</v>
      </c>
      <c r="D32" s="21" t="s">
        <v>2196</v>
      </c>
      <c r="E32" s="59" t="s">
        <v>97</v>
      </c>
      <c r="F32" s="73" t="s">
        <v>1744</v>
      </c>
      <c r="G32" s="85" t="s">
        <v>2004</v>
      </c>
      <c r="H32" s="82">
        <v>0.47473379629809642</v>
      </c>
      <c r="I32" s="82">
        <v>7.3344907409207571E-2</v>
      </c>
      <c r="J32" s="83">
        <v>18.747041186221271</v>
      </c>
      <c r="K32" s="64">
        <v>0</v>
      </c>
    </row>
    <row r="33" spans="1:11" x14ac:dyDescent="0.2">
      <c r="A33" s="8">
        <v>28</v>
      </c>
      <c r="B33" s="8">
        <v>1</v>
      </c>
      <c r="C33" s="8">
        <v>72</v>
      </c>
      <c r="D33" s="21" t="s">
        <v>2223</v>
      </c>
      <c r="E33" s="59" t="s">
        <v>98</v>
      </c>
      <c r="F33" s="73" t="s">
        <v>1789</v>
      </c>
      <c r="G33" s="85" t="s">
        <v>2004</v>
      </c>
      <c r="H33" s="82">
        <v>0.47491898148291511</v>
      </c>
      <c r="I33" s="82">
        <v>7.3530092594026264E-2</v>
      </c>
      <c r="J33" s="83">
        <v>18.699826853090457</v>
      </c>
      <c r="K33" s="64">
        <v>0</v>
      </c>
    </row>
    <row r="34" spans="1:11" x14ac:dyDescent="0.2">
      <c r="A34" s="8">
        <v>29</v>
      </c>
      <c r="B34" s="8">
        <v>8</v>
      </c>
      <c r="C34" s="8">
        <v>11</v>
      </c>
      <c r="D34" s="21" t="s">
        <v>2003</v>
      </c>
      <c r="E34" s="59" t="s">
        <v>94</v>
      </c>
      <c r="F34" s="73" t="s">
        <v>1182</v>
      </c>
      <c r="G34" s="85" t="s">
        <v>2004</v>
      </c>
      <c r="H34" s="82">
        <v>0.47494212962919846</v>
      </c>
      <c r="I34" s="82">
        <v>7.3553240740309611E-2</v>
      </c>
      <c r="J34" s="83">
        <v>18.693941778237033</v>
      </c>
      <c r="K34" s="64">
        <v>0</v>
      </c>
    </row>
    <row r="35" spans="1:11" x14ac:dyDescent="0.2">
      <c r="A35" s="8">
        <v>30</v>
      </c>
      <c r="B35" s="8">
        <v>9</v>
      </c>
      <c r="C35" s="8">
        <v>92</v>
      </c>
      <c r="D35" s="21" t="s">
        <v>2104</v>
      </c>
      <c r="E35" s="59" t="s">
        <v>94</v>
      </c>
      <c r="F35" s="73" t="s">
        <v>977</v>
      </c>
      <c r="G35" s="85" t="s">
        <v>2042</v>
      </c>
      <c r="H35" s="82">
        <v>0.47504629629838746</v>
      </c>
      <c r="I35" s="82">
        <v>7.365740740949861E-2</v>
      </c>
      <c r="J35" s="83">
        <v>18.667504713486355</v>
      </c>
      <c r="K35" s="64">
        <v>0</v>
      </c>
    </row>
    <row r="36" spans="1:11" x14ac:dyDescent="0.2">
      <c r="A36" s="8">
        <v>31</v>
      </c>
      <c r="B36" s="8">
        <v>10</v>
      </c>
      <c r="C36" s="8">
        <v>44</v>
      </c>
      <c r="D36" s="21" t="s">
        <v>2249</v>
      </c>
      <c r="E36" s="59" t="s">
        <v>94</v>
      </c>
      <c r="F36" s="73" t="s">
        <v>1708</v>
      </c>
      <c r="G36" s="85" t="s">
        <v>2004</v>
      </c>
      <c r="H36" s="82">
        <v>0.47562499999912689</v>
      </c>
      <c r="I36" s="82">
        <v>7.4236111110238034E-2</v>
      </c>
      <c r="J36" s="83">
        <v>18.521983162051324</v>
      </c>
      <c r="K36" s="64">
        <v>0</v>
      </c>
    </row>
    <row r="37" spans="1:11" x14ac:dyDescent="0.2">
      <c r="A37" s="8">
        <v>32</v>
      </c>
      <c r="B37" s="8">
        <v>6</v>
      </c>
      <c r="C37" s="8">
        <v>153</v>
      </c>
      <c r="D37" s="21" t="s">
        <v>2232</v>
      </c>
      <c r="E37" s="59" t="s">
        <v>96</v>
      </c>
      <c r="F37" s="73" t="s">
        <v>1789</v>
      </c>
      <c r="G37" s="85" t="s">
        <v>2004</v>
      </c>
      <c r="H37" s="82">
        <v>0.47567129629896954</v>
      </c>
      <c r="I37" s="82">
        <v>7.4282407410080686E-2</v>
      </c>
      <c r="J37" s="83">
        <v>18.510439388551671</v>
      </c>
      <c r="K37" s="64">
        <v>0</v>
      </c>
    </row>
    <row r="38" spans="1:11" x14ac:dyDescent="0.2">
      <c r="A38" s="8">
        <v>33</v>
      </c>
      <c r="B38" s="8">
        <v>6</v>
      </c>
      <c r="C38" s="8">
        <v>59</v>
      </c>
      <c r="D38" s="21" t="s">
        <v>2062</v>
      </c>
      <c r="E38" s="59" t="s">
        <v>97</v>
      </c>
      <c r="F38" s="73" t="s">
        <v>1708</v>
      </c>
      <c r="G38" s="85" t="s">
        <v>2004</v>
      </c>
      <c r="H38" s="82">
        <v>0.47574074073781958</v>
      </c>
      <c r="I38" s="82">
        <v>7.4351851848930728E-2</v>
      </c>
      <c r="J38" s="83">
        <v>18.493150685658062</v>
      </c>
      <c r="K38" s="64">
        <v>0</v>
      </c>
    </row>
    <row r="39" spans="1:11" x14ac:dyDescent="0.2">
      <c r="A39" s="8">
        <v>34</v>
      </c>
      <c r="B39" s="8">
        <v>7</v>
      </c>
      <c r="C39" s="8">
        <v>28</v>
      </c>
      <c r="D39" s="21" t="s">
        <v>2033</v>
      </c>
      <c r="E39" s="59" t="s">
        <v>97</v>
      </c>
      <c r="F39" s="73" t="s">
        <v>1867</v>
      </c>
      <c r="G39" s="85" t="s">
        <v>2011</v>
      </c>
      <c r="H39" s="82">
        <v>0.47593749999941792</v>
      </c>
      <c r="I39" s="82">
        <v>7.4548611110529073E-2</v>
      </c>
      <c r="J39" s="83">
        <v>18.444340940991697</v>
      </c>
      <c r="K39" s="64" t="s">
        <v>2034</v>
      </c>
    </row>
    <row r="40" spans="1:11" x14ac:dyDescent="0.2">
      <c r="A40" s="8">
        <v>35</v>
      </c>
      <c r="B40" s="8">
        <v>7</v>
      </c>
      <c r="C40" s="8">
        <v>87</v>
      </c>
      <c r="D40" s="21" t="s">
        <v>2101</v>
      </c>
      <c r="E40" s="59" t="s">
        <v>96</v>
      </c>
      <c r="F40" s="73" t="s">
        <v>462</v>
      </c>
      <c r="G40" s="85" t="s">
        <v>2042</v>
      </c>
      <c r="H40" s="82">
        <v>0.47600694444554392</v>
      </c>
      <c r="I40" s="82">
        <v>7.4618055556655072E-2</v>
      </c>
      <c r="J40" s="83">
        <v>18.427175430161231</v>
      </c>
      <c r="K40" s="64">
        <v>0</v>
      </c>
    </row>
    <row r="41" spans="1:11" x14ac:dyDescent="0.2">
      <c r="A41" s="8">
        <v>36</v>
      </c>
      <c r="B41" s="8">
        <v>11</v>
      </c>
      <c r="C41" s="8">
        <v>120</v>
      </c>
      <c r="D41" s="21" t="s">
        <v>2188</v>
      </c>
      <c r="E41" s="59" t="s">
        <v>94</v>
      </c>
      <c r="F41" s="73" t="s">
        <v>1031</v>
      </c>
      <c r="G41" s="85" t="s">
        <v>2004</v>
      </c>
      <c r="H41" s="82">
        <v>0.47609953703795327</v>
      </c>
      <c r="I41" s="82">
        <v>7.4710648149064418E-2</v>
      </c>
      <c r="J41" s="83">
        <v>18.404337722469869</v>
      </c>
      <c r="K41" s="64">
        <v>0</v>
      </c>
    </row>
    <row r="42" spans="1:11" x14ac:dyDescent="0.2">
      <c r="A42" s="8">
        <v>37</v>
      </c>
      <c r="B42" s="8">
        <v>11</v>
      </c>
      <c r="C42" s="8">
        <v>104</v>
      </c>
      <c r="D42" s="21" t="s">
        <v>2210</v>
      </c>
      <c r="E42" s="59" t="s">
        <v>92</v>
      </c>
      <c r="F42" s="73" t="s">
        <v>616</v>
      </c>
      <c r="G42" s="85" t="s">
        <v>2004</v>
      </c>
      <c r="H42" s="82">
        <v>0.476666666669189</v>
      </c>
      <c r="I42" s="82">
        <v>7.5277777780300148E-2</v>
      </c>
      <c r="J42" s="83">
        <v>18.26568265621453</v>
      </c>
      <c r="K42" s="64">
        <v>0</v>
      </c>
    </row>
    <row r="43" spans="1:11" x14ac:dyDescent="0.2">
      <c r="A43" s="8">
        <v>38</v>
      </c>
      <c r="B43" s="8">
        <v>8</v>
      </c>
      <c r="C43" s="8">
        <v>90</v>
      </c>
      <c r="D43" s="21" t="s">
        <v>2102</v>
      </c>
      <c r="E43" s="59" t="s">
        <v>97</v>
      </c>
      <c r="F43" s="73" t="s">
        <v>487</v>
      </c>
      <c r="G43" s="85" t="s">
        <v>2011</v>
      </c>
      <c r="H43" s="82">
        <v>0.47682870370044839</v>
      </c>
      <c r="I43" s="82">
        <v>7.5439814811559536E-2</v>
      </c>
      <c r="J43" s="83">
        <v>18.226449832023061</v>
      </c>
      <c r="K43" s="64" t="s">
        <v>2012</v>
      </c>
    </row>
    <row r="44" spans="1:11" x14ac:dyDescent="0.2">
      <c r="A44" s="8">
        <v>39</v>
      </c>
      <c r="B44" s="8">
        <v>9</v>
      </c>
      <c r="C44" s="8">
        <v>12</v>
      </c>
      <c r="D44" s="21" t="s">
        <v>2006</v>
      </c>
      <c r="E44" s="59" t="s">
        <v>97</v>
      </c>
      <c r="F44" s="73" t="s">
        <v>1159</v>
      </c>
      <c r="G44" s="85" t="s">
        <v>2004</v>
      </c>
      <c r="H44" s="82">
        <v>0.47686342592351139</v>
      </c>
      <c r="I44" s="82">
        <v>7.5474537034622535E-2</v>
      </c>
      <c r="J44" s="83">
        <v>18.218064714583733</v>
      </c>
      <c r="K44" s="64">
        <v>0</v>
      </c>
    </row>
    <row r="45" spans="1:11" x14ac:dyDescent="0.2">
      <c r="A45" s="8">
        <v>40</v>
      </c>
      <c r="B45" s="8">
        <v>8</v>
      </c>
      <c r="C45" s="8">
        <v>85</v>
      </c>
      <c r="D45" s="21" t="s">
        <v>2215</v>
      </c>
      <c r="E45" s="59" t="s">
        <v>96</v>
      </c>
      <c r="F45" s="73" t="s">
        <v>2216</v>
      </c>
      <c r="G45" s="85" t="s">
        <v>2011</v>
      </c>
      <c r="H45" s="82">
        <v>0.47693287036963739</v>
      </c>
      <c r="I45" s="82">
        <v>7.5543981480748534E-2</v>
      </c>
      <c r="J45" s="83">
        <v>18.201317603976197</v>
      </c>
      <c r="K45" s="64" t="s">
        <v>2034</v>
      </c>
    </row>
    <row r="46" spans="1:11" x14ac:dyDescent="0.2">
      <c r="A46" s="8">
        <v>41</v>
      </c>
      <c r="B46" s="8">
        <v>10</v>
      </c>
      <c r="C46" s="8">
        <v>52</v>
      </c>
      <c r="D46" s="21" t="s">
        <v>2057</v>
      </c>
      <c r="E46" s="59" t="s">
        <v>97</v>
      </c>
      <c r="F46" s="73" t="s">
        <v>2055</v>
      </c>
      <c r="G46" s="85" t="s">
        <v>2004</v>
      </c>
      <c r="H46" s="82">
        <v>0.47716435185429873</v>
      </c>
      <c r="I46" s="82">
        <v>7.5775462965409879E-2</v>
      </c>
      <c r="J46" s="83">
        <v>18.14571559434302</v>
      </c>
      <c r="K46" s="64">
        <v>0</v>
      </c>
    </row>
    <row r="47" spans="1:11" x14ac:dyDescent="0.2">
      <c r="A47" s="8">
        <v>42</v>
      </c>
      <c r="B47" s="8">
        <v>9</v>
      </c>
      <c r="C47" s="8">
        <v>114</v>
      </c>
      <c r="D47" s="21" t="s">
        <v>2130</v>
      </c>
      <c r="E47" s="59" t="s">
        <v>96</v>
      </c>
      <c r="F47" s="73" t="s">
        <v>1031</v>
      </c>
      <c r="G47" s="85" t="s">
        <v>2004</v>
      </c>
      <c r="H47" s="82">
        <v>0.47731481481605442</v>
      </c>
      <c r="I47" s="82">
        <v>7.5925925927165572E-2</v>
      </c>
      <c r="J47" s="83">
        <v>18.109756097265297</v>
      </c>
      <c r="K47" s="64">
        <v>0</v>
      </c>
    </row>
    <row r="48" spans="1:11" x14ac:dyDescent="0.2">
      <c r="A48" s="8">
        <v>43</v>
      </c>
      <c r="B48" s="8">
        <v>12</v>
      </c>
      <c r="C48" s="8">
        <v>39</v>
      </c>
      <c r="D48" s="21" t="s">
        <v>2256</v>
      </c>
      <c r="E48" s="59" t="s">
        <v>92</v>
      </c>
      <c r="F48" s="73" t="s">
        <v>977</v>
      </c>
      <c r="G48" s="85" t="s">
        <v>2042</v>
      </c>
      <c r="H48" s="82">
        <v>0.47740740740846377</v>
      </c>
      <c r="I48" s="82">
        <v>7.6018518519574918E-2</v>
      </c>
      <c r="J48" s="83">
        <v>18.08769792910309</v>
      </c>
      <c r="K48" s="64">
        <v>0</v>
      </c>
    </row>
    <row r="49" spans="1:11" x14ac:dyDescent="0.2">
      <c r="A49" s="8">
        <v>44</v>
      </c>
      <c r="B49" s="8">
        <v>10</v>
      </c>
      <c r="C49" s="8">
        <v>16</v>
      </c>
      <c r="D49" s="21" t="s">
        <v>2014</v>
      </c>
      <c r="E49" s="59" t="s">
        <v>96</v>
      </c>
      <c r="F49" s="73" t="s">
        <v>2015</v>
      </c>
      <c r="G49" s="85" t="s">
        <v>2004</v>
      </c>
      <c r="H49" s="82">
        <v>0.47784722222422715</v>
      </c>
      <c r="I49" s="82">
        <v>7.6458333335338302E-2</v>
      </c>
      <c r="J49" s="83">
        <v>17.983651225686451</v>
      </c>
      <c r="K49" s="64">
        <v>0</v>
      </c>
    </row>
    <row r="50" spans="1:11" x14ac:dyDescent="0.2">
      <c r="A50" s="8">
        <v>45</v>
      </c>
      <c r="B50" s="8">
        <v>13</v>
      </c>
      <c r="C50" s="8">
        <v>125</v>
      </c>
      <c r="D50" s="21" t="s">
        <v>2148</v>
      </c>
      <c r="E50" s="59" t="s">
        <v>92</v>
      </c>
      <c r="F50" s="73" t="s">
        <v>1538</v>
      </c>
      <c r="G50" s="85" t="s">
        <v>2004</v>
      </c>
      <c r="H50" s="82">
        <v>0.47817129629402189</v>
      </c>
      <c r="I50" s="82">
        <v>7.6782407405133035E-2</v>
      </c>
      <c r="J50" s="83">
        <v>17.907747965559086</v>
      </c>
      <c r="K50" s="64">
        <v>0</v>
      </c>
    </row>
    <row r="51" spans="1:11" x14ac:dyDescent="0.2">
      <c r="A51" s="8">
        <v>46</v>
      </c>
      <c r="B51" s="8">
        <v>2</v>
      </c>
      <c r="C51" s="8">
        <v>6</v>
      </c>
      <c r="D51" s="21" t="s">
        <v>2141</v>
      </c>
      <c r="E51" s="59" t="s">
        <v>98</v>
      </c>
      <c r="F51" s="73" t="s">
        <v>1708</v>
      </c>
      <c r="G51" s="85" t="s">
        <v>2004</v>
      </c>
      <c r="H51" s="82">
        <v>0.47821759259386454</v>
      </c>
      <c r="I51" s="82">
        <v>7.6828703704975687E-2</v>
      </c>
      <c r="J51" s="83">
        <v>17.896956914437048</v>
      </c>
      <c r="K51" s="64">
        <v>0</v>
      </c>
    </row>
    <row r="52" spans="1:11" x14ac:dyDescent="0.2">
      <c r="A52" s="8">
        <v>47</v>
      </c>
      <c r="B52" s="8">
        <v>11</v>
      </c>
      <c r="C52" s="8">
        <v>14</v>
      </c>
      <c r="D52" s="21" t="s">
        <v>2009</v>
      </c>
      <c r="E52" s="59" t="s">
        <v>96</v>
      </c>
      <c r="F52" s="73" t="s">
        <v>2008</v>
      </c>
      <c r="G52" s="85"/>
      <c r="H52" s="82">
        <v>0.47824074074014788</v>
      </c>
      <c r="I52" s="82">
        <v>7.6851851851259034E-2</v>
      </c>
      <c r="J52" s="83">
        <v>17.891566265198254</v>
      </c>
      <c r="K52" s="64">
        <v>0</v>
      </c>
    </row>
    <row r="53" spans="1:11" x14ac:dyDescent="0.2">
      <c r="A53" s="8">
        <v>48</v>
      </c>
      <c r="B53" s="8">
        <v>12</v>
      </c>
      <c r="C53" s="8">
        <v>43</v>
      </c>
      <c r="D53" s="21" t="s">
        <v>2250</v>
      </c>
      <c r="E53" s="59" t="s">
        <v>96</v>
      </c>
      <c r="F53" s="73" t="s">
        <v>1060</v>
      </c>
      <c r="G53" s="85" t="s">
        <v>2011</v>
      </c>
      <c r="H53" s="82">
        <v>0.47872685184847796</v>
      </c>
      <c r="I53" s="82">
        <v>7.7337962959589113E-2</v>
      </c>
      <c r="J53" s="83">
        <v>17.7791080522572</v>
      </c>
      <c r="K53" s="64" t="s">
        <v>2029</v>
      </c>
    </row>
    <row r="54" spans="1:11" x14ac:dyDescent="0.2">
      <c r="A54" s="8">
        <v>49</v>
      </c>
      <c r="B54" s="8">
        <v>11</v>
      </c>
      <c r="C54" s="8">
        <v>97</v>
      </c>
      <c r="D54" s="21" t="s">
        <v>2109</v>
      </c>
      <c r="E54" s="59" t="s">
        <v>97</v>
      </c>
      <c r="F54" s="73" t="s">
        <v>1286</v>
      </c>
      <c r="G54" s="85" t="s">
        <v>2042</v>
      </c>
      <c r="H54" s="82">
        <v>0.47928240741021</v>
      </c>
      <c r="I54" s="82">
        <v>7.7893518521321148E-2</v>
      </c>
      <c r="J54" s="83">
        <v>17.652303119721477</v>
      </c>
      <c r="K54" s="64">
        <v>0</v>
      </c>
    </row>
    <row r="55" spans="1:11" x14ac:dyDescent="0.2">
      <c r="A55" s="8">
        <v>50</v>
      </c>
      <c r="B55" s="8">
        <v>12</v>
      </c>
      <c r="C55" s="8">
        <v>49</v>
      </c>
      <c r="D55" s="21" t="s">
        <v>2053</v>
      </c>
      <c r="E55" s="59" t="s">
        <v>94</v>
      </c>
      <c r="F55" s="73" t="s">
        <v>1031</v>
      </c>
      <c r="G55" s="85" t="s">
        <v>2004</v>
      </c>
      <c r="H55" s="82">
        <v>0.47954861111065838</v>
      </c>
      <c r="I55" s="82">
        <v>7.8159722221769534E-2</v>
      </c>
      <c r="J55" s="83">
        <v>17.592181252878436</v>
      </c>
      <c r="K55" s="64">
        <v>0</v>
      </c>
    </row>
    <row r="56" spans="1:11" x14ac:dyDescent="0.2">
      <c r="A56" s="8">
        <v>51</v>
      </c>
      <c r="B56" s="8">
        <v>13</v>
      </c>
      <c r="C56" s="8">
        <v>93</v>
      </c>
      <c r="D56" s="21" t="s">
        <v>2213</v>
      </c>
      <c r="E56" s="59" t="s">
        <v>96</v>
      </c>
      <c r="F56" s="73" t="s">
        <v>977</v>
      </c>
      <c r="G56" s="85" t="s">
        <v>2042</v>
      </c>
      <c r="H56" s="82">
        <v>0.47956018518743804</v>
      </c>
      <c r="I56" s="82">
        <v>7.8171296298549187E-2</v>
      </c>
      <c r="J56" s="83">
        <v>17.589576546724341</v>
      </c>
      <c r="K56" s="64">
        <v>0</v>
      </c>
    </row>
    <row r="57" spans="1:11" x14ac:dyDescent="0.2">
      <c r="A57" s="8">
        <v>52</v>
      </c>
      <c r="B57" s="8">
        <v>14</v>
      </c>
      <c r="C57" s="8">
        <v>121</v>
      </c>
      <c r="D57" s="21" t="s">
        <v>2144</v>
      </c>
      <c r="E57" s="59" t="s">
        <v>96</v>
      </c>
      <c r="F57" s="73" t="s">
        <v>1250</v>
      </c>
      <c r="G57" s="85" t="s">
        <v>2004</v>
      </c>
      <c r="H57" s="82">
        <v>0.47960648148000473</v>
      </c>
      <c r="I57" s="82">
        <v>7.8217592591115881E-2</v>
      </c>
      <c r="J57" s="83">
        <v>17.579165433892111</v>
      </c>
      <c r="K57" s="64">
        <v>0</v>
      </c>
    </row>
    <row r="58" spans="1:11" x14ac:dyDescent="0.2">
      <c r="A58" s="8">
        <v>53</v>
      </c>
      <c r="B58" s="8">
        <v>12</v>
      </c>
      <c r="C58" s="8">
        <v>58</v>
      </c>
      <c r="D58" s="21" t="s">
        <v>2064</v>
      </c>
      <c r="E58" s="59" t="s">
        <v>97</v>
      </c>
      <c r="F58" s="73" t="s">
        <v>2065</v>
      </c>
      <c r="G58" s="85" t="s">
        <v>2004</v>
      </c>
      <c r="H58" s="82">
        <v>0.47973379629547708</v>
      </c>
      <c r="I58" s="82">
        <v>7.8344907406588227E-2</v>
      </c>
      <c r="J58" s="83">
        <v>17.550598316035188</v>
      </c>
      <c r="K58" s="64">
        <v>0</v>
      </c>
    </row>
    <row r="59" spans="1:11" x14ac:dyDescent="0.2">
      <c r="A59" s="8">
        <v>54</v>
      </c>
      <c r="B59" s="8">
        <v>14</v>
      </c>
      <c r="C59" s="8">
        <v>126</v>
      </c>
      <c r="D59" s="21" t="s">
        <v>2150</v>
      </c>
      <c r="E59" s="59" t="s">
        <v>92</v>
      </c>
      <c r="F59" s="73" t="s">
        <v>1744</v>
      </c>
      <c r="G59" s="85" t="s">
        <v>2004</v>
      </c>
      <c r="H59" s="82">
        <v>0.48006944444205146</v>
      </c>
      <c r="I59" s="82">
        <v>7.8680555553162612E-2</v>
      </c>
      <c r="J59" s="83">
        <v>17.475728155871302</v>
      </c>
      <c r="K59" s="64">
        <v>0</v>
      </c>
    </row>
    <row r="60" spans="1:11" x14ac:dyDescent="0.2">
      <c r="A60" s="8">
        <v>55</v>
      </c>
      <c r="B60" s="8">
        <v>13</v>
      </c>
      <c r="C60" s="8">
        <v>135</v>
      </c>
      <c r="D60" s="21" t="s">
        <v>2171</v>
      </c>
      <c r="E60" s="59" t="s">
        <v>94</v>
      </c>
      <c r="F60" s="73" t="s">
        <v>1182</v>
      </c>
      <c r="G60" s="85" t="s">
        <v>2004</v>
      </c>
      <c r="H60" s="82">
        <v>0.48008101851883112</v>
      </c>
      <c r="I60" s="82">
        <v>7.8692129629942265E-2</v>
      </c>
      <c r="J60" s="83">
        <v>17.473157817256659</v>
      </c>
      <c r="K60" s="64">
        <v>0</v>
      </c>
    </row>
    <row r="61" spans="1:11" x14ac:dyDescent="0.2">
      <c r="A61" s="8">
        <v>56</v>
      </c>
      <c r="B61" s="8">
        <v>14</v>
      </c>
      <c r="C61" s="8">
        <v>101</v>
      </c>
      <c r="D61" s="21" t="s">
        <v>2211</v>
      </c>
      <c r="E61" s="59" t="s">
        <v>94</v>
      </c>
      <c r="F61" s="73" t="s">
        <v>1858</v>
      </c>
      <c r="G61" s="85" t="s">
        <v>2042</v>
      </c>
      <c r="H61" s="82">
        <v>0.48015046296495711</v>
      </c>
      <c r="I61" s="82">
        <v>7.8761574076068264E-2</v>
      </c>
      <c r="J61" s="83">
        <v>17.457751652754162</v>
      </c>
      <c r="K61" s="64">
        <v>0</v>
      </c>
    </row>
    <row r="62" spans="1:11" x14ac:dyDescent="0.2">
      <c r="A62" s="8">
        <v>57</v>
      </c>
      <c r="B62" s="8">
        <v>15</v>
      </c>
      <c r="C62" s="8">
        <v>127</v>
      </c>
      <c r="D62" s="21" t="s">
        <v>2159</v>
      </c>
      <c r="E62" s="59" t="s">
        <v>92</v>
      </c>
      <c r="F62" s="73" t="s">
        <v>1744</v>
      </c>
      <c r="G62" s="85" t="s">
        <v>2004</v>
      </c>
      <c r="H62" s="82">
        <v>0.48020833333430346</v>
      </c>
      <c r="I62" s="82">
        <v>7.881944444541461E-2</v>
      </c>
      <c r="J62" s="83">
        <v>17.444933920490122</v>
      </c>
      <c r="K62" s="64">
        <v>0</v>
      </c>
    </row>
    <row r="63" spans="1:11" x14ac:dyDescent="0.2">
      <c r="A63" s="8">
        <v>58</v>
      </c>
      <c r="B63" s="8">
        <v>15</v>
      </c>
      <c r="C63" s="8">
        <v>79</v>
      </c>
      <c r="D63" s="21" t="s">
        <v>2089</v>
      </c>
      <c r="E63" s="59" t="s">
        <v>94</v>
      </c>
      <c r="F63" s="73" t="s">
        <v>1159</v>
      </c>
      <c r="G63" s="85" t="s">
        <v>2004</v>
      </c>
      <c r="H63" s="82">
        <v>0.48033564814977581</v>
      </c>
      <c r="I63" s="82">
        <v>7.8946759260886956E-2</v>
      </c>
      <c r="J63" s="83">
        <v>17.416801055204608</v>
      </c>
      <c r="K63" s="64">
        <v>0</v>
      </c>
    </row>
    <row r="64" spans="1:11" x14ac:dyDescent="0.2">
      <c r="A64" s="8">
        <v>59</v>
      </c>
      <c r="B64" s="8">
        <v>13</v>
      </c>
      <c r="C64" s="8">
        <v>96</v>
      </c>
      <c r="D64" s="21" t="s">
        <v>2106</v>
      </c>
      <c r="E64" s="59" t="s">
        <v>97</v>
      </c>
      <c r="F64" s="73" t="s">
        <v>616</v>
      </c>
      <c r="G64" s="85" t="s">
        <v>2004</v>
      </c>
      <c r="H64" s="82">
        <v>0.48037037037283881</v>
      </c>
      <c r="I64" s="82">
        <v>7.8981481483949956E-2</v>
      </c>
      <c r="J64" s="83">
        <v>17.409144196407834</v>
      </c>
      <c r="K64" s="64">
        <v>0</v>
      </c>
    </row>
    <row r="65" spans="1:11" x14ac:dyDescent="0.2">
      <c r="A65" s="8">
        <v>60</v>
      </c>
      <c r="B65" s="8">
        <v>16</v>
      </c>
      <c r="C65" s="8">
        <v>130</v>
      </c>
      <c r="D65" s="21" t="s">
        <v>2154</v>
      </c>
      <c r="E65" s="59" t="s">
        <v>92</v>
      </c>
      <c r="F65" s="73" t="s">
        <v>1744</v>
      </c>
      <c r="G65" s="85" t="s">
        <v>2004</v>
      </c>
      <c r="H65" s="82">
        <v>0.48091435185051523</v>
      </c>
      <c r="I65" s="82">
        <v>7.9525462961626381E-2</v>
      </c>
      <c r="J65" s="83">
        <v>17.290059671371949</v>
      </c>
      <c r="K65" s="64">
        <v>0</v>
      </c>
    </row>
    <row r="66" spans="1:11" x14ac:dyDescent="0.2">
      <c r="A66" s="8">
        <v>61</v>
      </c>
      <c r="B66" s="8">
        <v>16</v>
      </c>
      <c r="C66" s="8">
        <v>141</v>
      </c>
      <c r="D66" s="21" t="s">
        <v>2179</v>
      </c>
      <c r="E66" s="59" t="s">
        <v>94</v>
      </c>
      <c r="F66" s="73" t="s">
        <v>487</v>
      </c>
      <c r="G66" s="85" t="s">
        <v>2011</v>
      </c>
      <c r="H66" s="82">
        <v>0.48093749999679858</v>
      </c>
      <c r="I66" s="82">
        <v>7.9548611107909728E-2</v>
      </c>
      <c r="J66" s="83">
        <v>17.285028372585629</v>
      </c>
      <c r="K66" s="64" t="s">
        <v>2012</v>
      </c>
    </row>
    <row r="67" spans="1:11" x14ac:dyDescent="0.2">
      <c r="A67" s="8">
        <v>62</v>
      </c>
      <c r="B67" s="8">
        <v>15</v>
      </c>
      <c r="C67" s="8">
        <v>81</v>
      </c>
      <c r="D67" s="21" t="s">
        <v>2094</v>
      </c>
      <c r="E67" s="59" t="s">
        <v>96</v>
      </c>
      <c r="F67" s="73" t="s">
        <v>1060</v>
      </c>
      <c r="G67" s="85" t="s">
        <v>2011</v>
      </c>
      <c r="H67" s="82">
        <v>0.48096064815035788</v>
      </c>
      <c r="I67" s="82">
        <v>7.9571759261469033E-2</v>
      </c>
      <c r="J67" s="83">
        <v>17.279999999520122</v>
      </c>
      <c r="K67" s="64" t="s">
        <v>2029</v>
      </c>
    </row>
    <row r="68" spans="1:11" x14ac:dyDescent="0.2">
      <c r="A68" s="8">
        <v>63</v>
      </c>
      <c r="B68" s="8">
        <v>17</v>
      </c>
      <c r="C68" s="8">
        <v>98</v>
      </c>
      <c r="D68" s="21" t="s">
        <v>2110</v>
      </c>
      <c r="E68" s="59" t="s">
        <v>92</v>
      </c>
      <c r="F68" s="73" t="s">
        <v>1030</v>
      </c>
      <c r="G68" s="85" t="s">
        <v>2042</v>
      </c>
      <c r="H68" s="82">
        <v>0.48114583333517658</v>
      </c>
      <c r="I68" s="82">
        <v>7.9756944446287725E-2</v>
      </c>
      <c r="J68" s="83">
        <v>17.239878101473572</v>
      </c>
      <c r="K68" s="64">
        <v>0</v>
      </c>
    </row>
    <row r="69" spans="1:11" x14ac:dyDescent="0.2">
      <c r="A69" s="8">
        <v>64</v>
      </c>
      <c r="B69" s="8">
        <v>16</v>
      </c>
      <c r="C69" s="8">
        <v>41</v>
      </c>
      <c r="D69" s="21" t="s">
        <v>2253</v>
      </c>
      <c r="E69" s="59" t="s">
        <v>96</v>
      </c>
      <c r="F69" s="73" t="s">
        <v>1928</v>
      </c>
      <c r="G69" s="85" t="s">
        <v>2011</v>
      </c>
      <c r="H69" s="82">
        <v>0.48123842592758592</v>
      </c>
      <c r="I69" s="82">
        <v>7.9849537038697072E-2</v>
      </c>
      <c r="J69" s="83">
        <v>17.219886939778259</v>
      </c>
      <c r="K69" s="64" t="s">
        <v>2048</v>
      </c>
    </row>
    <row r="70" spans="1:11" x14ac:dyDescent="0.2">
      <c r="A70" s="8">
        <v>65</v>
      </c>
      <c r="B70" s="8">
        <v>18</v>
      </c>
      <c r="C70" s="8">
        <v>91</v>
      </c>
      <c r="D70" s="21" t="s">
        <v>2103</v>
      </c>
      <c r="E70" s="59" t="s">
        <v>92</v>
      </c>
      <c r="F70" s="73" t="s">
        <v>1954</v>
      </c>
      <c r="G70" s="85" t="s">
        <v>2042</v>
      </c>
      <c r="H70" s="82">
        <v>0.48143518518190831</v>
      </c>
      <c r="I70" s="82">
        <v>8.0046296293019459E-2</v>
      </c>
      <c r="J70" s="83">
        <v>17.177559283525635</v>
      </c>
      <c r="K70" s="64">
        <v>0</v>
      </c>
    </row>
    <row r="71" spans="1:11" x14ac:dyDescent="0.2">
      <c r="A71" s="8">
        <v>66</v>
      </c>
      <c r="B71" s="8">
        <v>17</v>
      </c>
      <c r="C71" s="8">
        <v>134</v>
      </c>
      <c r="D71" s="21" t="s">
        <v>2163</v>
      </c>
      <c r="E71" s="59" t="s">
        <v>94</v>
      </c>
      <c r="F71" s="73" t="s">
        <v>1182</v>
      </c>
      <c r="G71" s="85" t="s">
        <v>2004</v>
      </c>
      <c r="H71" s="82">
        <v>0.481689814812853</v>
      </c>
      <c r="I71" s="82">
        <v>8.030092592396415E-2</v>
      </c>
      <c r="J71" s="83">
        <v>17.123090228149657</v>
      </c>
      <c r="K71" s="64">
        <v>0</v>
      </c>
    </row>
    <row r="72" spans="1:11" x14ac:dyDescent="0.2">
      <c r="A72" s="8">
        <v>67</v>
      </c>
      <c r="B72" s="8">
        <v>17</v>
      </c>
      <c r="C72" s="8">
        <v>47</v>
      </c>
      <c r="D72" s="21" t="s">
        <v>2246</v>
      </c>
      <c r="E72" s="59" t="s">
        <v>96</v>
      </c>
      <c r="F72" s="73" t="s">
        <v>851</v>
      </c>
      <c r="G72" s="85" t="s">
        <v>2004</v>
      </c>
      <c r="H72" s="82">
        <v>0.48171296296641231</v>
      </c>
      <c r="I72" s="82">
        <v>8.0324074077523455E-2</v>
      </c>
      <c r="J72" s="83">
        <v>17.118155618861433</v>
      </c>
      <c r="K72" s="64">
        <v>0</v>
      </c>
    </row>
    <row r="73" spans="1:11" x14ac:dyDescent="0.2">
      <c r="A73" s="8">
        <v>68</v>
      </c>
      <c r="B73" s="8">
        <v>14</v>
      </c>
      <c r="C73" s="8">
        <v>143</v>
      </c>
      <c r="D73" s="21" t="s">
        <v>2182</v>
      </c>
      <c r="E73" s="59" t="s">
        <v>97</v>
      </c>
      <c r="F73" s="73" t="s">
        <v>1490</v>
      </c>
      <c r="G73" s="85" t="s">
        <v>2042</v>
      </c>
      <c r="H73" s="82">
        <v>0.48270833333663177</v>
      </c>
      <c r="I73" s="82">
        <v>8.1319444447742917E-2</v>
      </c>
      <c r="J73" s="83">
        <v>16.908625106060523</v>
      </c>
      <c r="K73" s="64">
        <v>0</v>
      </c>
    </row>
    <row r="74" spans="1:11" x14ac:dyDescent="0.2">
      <c r="A74" s="8">
        <v>69</v>
      </c>
      <c r="B74" s="8">
        <v>19</v>
      </c>
      <c r="C74" s="8">
        <v>88</v>
      </c>
      <c r="D74" s="21" t="s">
        <v>2100</v>
      </c>
      <c r="E74" s="59" t="s">
        <v>92</v>
      </c>
      <c r="F74" s="73" t="s">
        <v>1789</v>
      </c>
      <c r="G74" s="85" t="s">
        <v>2004</v>
      </c>
      <c r="H74" s="82">
        <v>0.48273148148291511</v>
      </c>
      <c r="I74" s="82">
        <v>8.1342592594026264E-2</v>
      </c>
      <c r="J74" s="83">
        <v>16.903813317858017</v>
      </c>
      <c r="K74" s="64">
        <v>0</v>
      </c>
    </row>
    <row r="75" spans="1:11" x14ac:dyDescent="0.2">
      <c r="A75" s="8">
        <v>70</v>
      </c>
      <c r="B75" s="8">
        <v>20</v>
      </c>
      <c r="C75" s="8">
        <v>75</v>
      </c>
      <c r="D75" s="21" t="s">
        <v>2083</v>
      </c>
      <c r="E75" s="59" t="s">
        <v>92</v>
      </c>
      <c r="F75" s="73" t="s">
        <v>1538</v>
      </c>
      <c r="G75" s="85" t="s">
        <v>2004</v>
      </c>
      <c r="H75" s="82">
        <v>0.48329861111415084</v>
      </c>
      <c r="I75" s="82">
        <v>8.1909722225261994E-2</v>
      </c>
      <c r="J75" s="83">
        <v>16.786774056180754</v>
      </c>
      <c r="K75" s="64">
        <v>0</v>
      </c>
    </row>
    <row r="76" spans="1:11" x14ac:dyDescent="0.2">
      <c r="A76" s="8">
        <v>71</v>
      </c>
      <c r="B76" s="8">
        <v>15</v>
      </c>
      <c r="C76" s="8">
        <v>32</v>
      </c>
      <c r="D76" s="21" t="s">
        <v>2040</v>
      </c>
      <c r="E76" s="59" t="s">
        <v>97</v>
      </c>
      <c r="F76" s="73" t="s">
        <v>1031</v>
      </c>
      <c r="G76" s="85" t="s">
        <v>2004</v>
      </c>
      <c r="H76" s="82">
        <v>0.48425925926130731</v>
      </c>
      <c r="I76" s="82">
        <v>8.2870370372418456E-2</v>
      </c>
      <c r="J76" s="83">
        <v>16.592178770539658</v>
      </c>
      <c r="K76" s="64">
        <v>0</v>
      </c>
    </row>
    <row r="77" spans="1:11" x14ac:dyDescent="0.2">
      <c r="A77" s="8">
        <v>72</v>
      </c>
      <c r="B77" s="8">
        <v>18</v>
      </c>
      <c r="C77" s="8">
        <v>48</v>
      </c>
      <c r="D77" s="21" t="s">
        <v>2051</v>
      </c>
      <c r="E77" s="59" t="s">
        <v>94</v>
      </c>
      <c r="F77" s="73" t="s">
        <v>1060</v>
      </c>
      <c r="G77" s="85" t="s">
        <v>2011</v>
      </c>
      <c r="H77" s="82">
        <v>0.48428240740759065</v>
      </c>
      <c r="I77" s="82">
        <v>8.2893518518701803E-2</v>
      </c>
      <c r="J77" s="83">
        <v>16.587545378349251</v>
      </c>
      <c r="K77" s="64" t="s">
        <v>2029</v>
      </c>
    </row>
    <row r="78" spans="1:11" x14ac:dyDescent="0.2">
      <c r="A78" s="8">
        <v>73</v>
      </c>
      <c r="B78" s="8">
        <v>21</v>
      </c>
      <c r="C78" s="8">
        <v>82</v>
      </c>
      <c r="D78" s="21" t="s">
        <v>2095</v>
      </c>
      <c r="E78" s="59" t="s">
        <v>92</v>
      </c>
      <c r="F78" s="73" t="s">
        <v>1060</v>
      </c>
      <c r="G78" s="85" t="s">
        <v>2011</v>
      </c>
      <c r="H78" s="82">
        <v>0.48552083333197515</v>
      </c>
      <c r="I78" s="82">
        <v>8.4131944443086304E-2</v>
      </c>
      <c r="J78" s="83">
        <v>16.343375980453679</v>
      </c>
      <c r="K78" s="64" t="s">
        <v>2029</v>
      </c>
    </row>
    <row r="79" spans="1:11" x14ac:dyDescent="0.2">
      <c r="A79" s="8">
        <v>74</v>
      </c>
      <c r="B79" s="8">
        <v>18</v>
      </c>
      <c r="C79" s="8">
        <v>17</v>
      </c>
      <c r="D79" s="21" t="s">
        <v>2016</v>
      </c>
      <c r="E79" s="59" t="s">
        <v>96</v>
      </c>
      <c r="F79" s="73" t="s">
        <v>487</v>
      </c>
      <c r="G79" s="85" t="s">
        <v>2011</v>
      </c>
      <c r="H79" s="82">
        <v>0.4856134259243845</v>
      </c>
      <c r="I79" s="82">
        <v>8.422453703549565E-2</v>
      </c>
      <c r="J79" s="83">
        <v>16.32540882261566</v>
      </c>
      <c r="K79" s="64" t="s">
        <v>2012</v>
      </c>
    </row>
    <row r="80" spans="1:11" x14ac:dyDescent="0.2">
      <c r="A80" s="8">
        <v>75</v>
      </c>
      <c r="B80" s="8">
        <v>19</v>
      </c>
      <c r="C80" s="8">
        <v>15</v>
      </c>
      <c r="D80" s="21" t="s">
        <v>2010</v>
      </c>
      <c r="E80" s="59" t="s">
        <v>94</v>
      </c>
      <c r="F80" s="73" t="s">
        <v>487</v>
      </c>
      <c r="G80" s="85" t="s">
        <v>2011</v>
      </c>
      <c r="H80" s="82">
        <v>0.48563657407066785</v>
      </c>
      <c r="I80" s="82">
        <v>8.4247685181778997E-2</v>
      </c>
      <c r="J80" s="83">
        <v>16.320923204396642</v>
      </c>
      <c r="K80" s="64" t="s">
        <v>2012</v>
      </c>
    </row>
    <row r="81" spans="1:11" x14ac:dyDescent="0.2">
      <c r="A81" s="8">
        <v>76</v>
      </c>
      <c r="B81" s="8">
        <v>19</v>
      </c>
      <c r="C81" s="8">
        <v>62</v>
      </c>
      <c r="D81" s="21" t="s">
        <v>2236</v>
      </c>
      <c r="E81" s="59" t="s">
        <v>96</v>
      </c>
      <c r="F81" s="73" t="s">
        <v>1858</v>
      </c>
      <c r="G81" s="85" t="s">
        <v>2042</v>
      </c>
      <c r="H81" s="82">
        <v>0.48572916666307719</v>
      </c>
      <c r="I81" s="82">
        <v>8.4340277774188344E-2</v>
      </c>
      <c r="J81" s="83">
        <v>16.303005352690544</v>
      </c>
      <c r="K81" s="64">
        <v>0</v>
      </c>
    </row>
    <row r="82" spans="1:11" x14ac:dyDescent="0.2">
      <c r="A82" s="8">
        <v>77</v>
      </c>
      <c r="B82" s="8">
        <v>20</v>
      </c>
      <c r="C82" s="8">
        <v>102</v>
      </c>
      <c r="D82" s="21" t="s">
        <v>2116</v>
      </c>
      <c r="E82" s="59" t="s">
        <v>96</v>
      </c>
      <c r="F82" s="73" t="s">
        <v>1858</v>
      </c>
      <c r="G82" s="85" t="s">
        <v>2042</v>
      </c>
      <c r="H82" s="82">
        <v>0.4857523148166365</v>
      </c>
      <c r="I82" s="82">
        <v>8.4363425927747648E-2</v>
      </c>
      <c r="J82" s="83">
        <v>16.298532034220699</v>
      </c>
      <c r="K82" s="64">
        <v>0</v>
      </c>
    </row>
    <row r="83" spans="1:11" x14ac:dyDescent="0.2">
      <c r="A83" s="8">
        <v>78</v>
      </c>
      <c r="B83" s="8">
        <v>21</v>
      </c>
      <c r="C83" s="8">
        <v>142</v>
      </c>
      <c r="D83" s="21" t="s">
        <v>2178</v>
      </c>
      <c r="E83" s="59" t="s">
        <v>96</v>
      </c>
      <c r="F83" s="73" t="s">
        <v>487</v>
      </c>
      <c r="G83" s="85" t="s">
        <v>2011</v>
      </c>
      <c r="H83" s="82">
        <v>0.48614583333255723</v>
      </c>
      <c r="I83" s="82">
        <v>8.4756944443668381E-2</v>
      </c>
      <c r="J83" s="83">
        <v>16.222859483966648</v>
      </c>
      <c r="K83" s="64" t="s">
        <v>2012</v>
      </c>
    </row>
    <row r="84" spans="1:11" x14ac:dyDescent="0.2">
      <c r="A84" s="8">
        <v>79</v>
      </c>
      <c r="B84" s="8">
        <v>22</v>
      </c>
      <c r="C84" s="8">
        <v>35</v>
      </c>
      <c r="D84" s="21" t="s">
        <v>2044</v>
      </c>
      <c r="E84" s="59" t="s">
        <v>92</v>
      </c>
      <c r="F84" s="73" t="s">
        <v>1744</v>
      </c>
      <c r="G84" s="85" t="s">
        <v>2004</v>
      </c>
      <c r="H84" s="82">
        <v>0.48626157407124992</v>
      </c>
      <c r="I84" s="82">
        <v>8.4872685182361074E-2</v>
      </c>
      <c r="J84" s="83">
        <v>16.200736397648033</v>
      </c>
      <c r="K84" s="64">
        <v>0</v>
      </c>
    </row>
    <row r="85" spans="1:11" x14ac:dyDescent="0.2">
      <c r="A85" s="8">
        <v>80</v>
      </c>
      <c r="B85" s="8">
        <v>16</v>
      </c>
      <c r="C85" s="8">
        <v>18</v>
      </c>
      <c r="D85" s="21" t="s">
        <v>2018</v>
      </c>
      <c r="E85" s="59" t="s">
        <v>97</v>
      </c>
      <c r="F85" s="73" t="s">
        <v>851</v>
      </c>
      <c r="G85" s="85" t="s">
        <v>2004</v>
      </c>
      <c r="H85" s="82">
        <v>0.486886574071832</v>
      </c>
      <c r="I85" s="82">
        <v>8.5497685182943151E-2</v>
      </c>
      <c r="J85" s="83">
        <v>16.082306755532059</v>
      </c>
      <c r="K85" s="64">
        <v>0</v>
      </c>
    </row>
    <row r="86" spans="1:11" x14ac:dyDescent="0.2">
      <c r="A86" s="8">
        <v>81</v>
      </c>
      <c r="B86" s="8">
        <v>20</v>
      </c>
      <c r="C86" s="8">
        <v>136</v>
      </c>
      <c r="D86" s="21" t="s">
        <v>2164</v>
      </c>
      <c r="E86" s="59" t="s">
        <v>94</v>
      </c>
      <c r="F86" s="73" t="s">
        <v>1568</v>
      </c>
      <c r="G86" s="85" t="s">
        <v>2011</v>
      </c>
      <c r="H86" s="82">
        <v>0.48709490741021</v>
      </c>
      <c r="I86" s="82">
        <v>8.5706018521321148E-2</v>
      </c>
      <c r="J86" s="83">
        <v>16.043214044039864</v>
      </c>
      <c r="K86" s="64" t="s">
        <v>2029</v>
      </c>
    </row>
    <row r="87" spans="1:11" x14ac:dyDescent="0.2">
      <c r="A87" s="8">
        <v>82</v>
      </c>
      <c r="B87" s="8">
        <v>3</v>
      </c>
      <c r="C87" s="8">
        <v>33</v>
      </c>
      <c r="D87" s="21" t="s">
        <v>2041</v>
      </c>
      <c r="E87" s="59" t="s">
        <v>98</v>
      </c>
      <c r="F87" s="73" t="s">
        <v>1030</v>
      </c>
      <c r="G87" s="85" t="s">
        <v>2042</v>
      </c>
      <c r="H87" s="82">
        <v>0.48730324074131204</v>
      </c>
      <c r="I87" s="82">
        <v>8.5914351852423188E-2</v>
      </c>
      <c r="J87" s="83">
        <v>16.004310925395391</v>
      </c>
      <c r="K87" s="64">
        <v>0</v>
      </c>
    </row>
    <row r="88" spans="1:11" x14ac:dyDescent="0.2">
      <c r="A88" s="8">
        <v>83</v>
      </c>
      <c r="B88" s="8">
        <v>17</v>
      </c>
      <c r="C88" s="8">
        <v>51</v>
      </c>
      <c r="D88" s="21" t="s">
        <v>2244</v>
      </c>
      <c r="E88" s="59" t="s">
        <v>97</v>
      </c>
      <c r="F88" s="73" t="s">
        <v>310</v>
      </c>
      <c r="G88" s="85" t="s">
        <v>2004</v>
      </c>
      <c r="H88" s="82">
        <v>0.48731481481809169</v>
      </c>
      <c r="I88" s="82">
        <v>8.592592592920284E-2</v>
      </c>
      <c r="J88" s="83">
        <v>16.002155171803526</v>
      </c>
      <c r="K88" s="64">
        <v>0</v>
      </c>
    </row>
    <row r="89" spans="1:11" x14ac:dyDescent="0.2">
      <c r="A89" s="8">
        <v>84</v>
      </c>
      <c r="B89" s="8">
        <v>21</v>
      </c>
      <c r="C89" s="8">
        <v>128</v>
      </c>
      <c r="D89" s="21" t="s">
        <v>2152</v>
      </c>
      <c r="E89" s="59" t="s">
        <v>94</v>
      </c>
      <c r="F89" s="73" t="s">
        <v>1538</v>
      </c>
      <c r="G89" s="85" t="s">
        <v>2004</v>
      </c>
      <c r="H89" s="82">
        <v>0.48798611111124046</v>
      </c>
      <c r="I89" s="82">
        <v>8.6597222222351611E-2</v>
      </c>
      <c r="J89" s="83">
        <v>15.878107457875233</v>
      </c>
      <c r="K89" s="64">
        <v>0</v>
      </c>
    </row>
    <row r="90" spans="1:11" x14ac:dyDescent="0.2">
      <c r="A90" s="8">
        <v>85</v>
      </c>
      <c r="B90" s="8">
        <v>18</v>
      </c>
      <c r="C90" s="8">
        <v>100</v>
      </c>
      <c r="D90" s="21" t="s">
        <v>2112</v>
      </c>
      <c r="E90" s="59" t="s">
        <v>97</v>
      </c>
      <c r="F90" s="73" t="s">
        <v>1756</v>
      </c>
      <c r="G90" s="85" t="s">
        <v>2011</v>
      </c>
      <c r="H90" s="82">
        <v>0.48809027778042946</v>
      </c>
      <c r="I90" s="82">
        <v>8.6701388891540609E-2</v>
      </c>
      <c r="J90" s="83">
        <v>15.859030836519365</v>
      </c>
      <c r="K90" s="64" t="s">
        <v>2029</v>
      </c>
    </row>
    <row r="91" spans="1:11" x14ac:dyDescent="0.2">
      <c r="A91" s="8">
        <v>86</v>
      </c>
      <c r="B91" s="8">
        <v>22</v>
      </c>
      <c r="C91" s="8">
        <v>138</v>
      </c>
      <c r="D91" s="21" t="s">
        <v>2167</v>
      </c>
      <c r="E91" s="59" t="s">
        <v>96</v>
      </c>
      <c r="F91" s="73" t="s">
        <v>1501</v>
      </c>
      <c r="G91" s="85" t="s">
        <v>2042</v>
      </c>
      <c r="H91" s="82">
        <v>0.4883680555576575</v>
      </c>
      <c r="I91" s="82">
        <v>8.6979166668768648E-2</v>
      </c>
      <c r="J91" s="83">
        <v>15.8083832331509</v>
      </c>
      <c r="K91" s="64">
        <v>0</v>
      </c>
    </row>
    <row r="92" spans="1:11" x14ac:dyDescent="0.2">
      <c r="A92" s="8">
        <v>87</v>
      </c>
      <c r="B92" s="8">
        <v>19</v>
      </c>
      <c r="C92" s="8">
        <v>38</v>
      </c>
      <c r="D92" s="21" t="s">
        <v>2259</v>
      </c>
      <c r="E92" s="59" t="s">
        <v>97</v>
      </c>
      <c r="F92" s="73" t="s">
        <v>977</v>
      </c>
      <c r="G92" s="85" t="s">
        <v>2042</v>
      </c>
      <c r="H92" s="82">
        <v>0.48865740740438923</v>
      </c>
      <c r="I92" s="82">
        <v>8.7268518515500382E-2</v>
      </c>
      <c r="J92" s="83">
        <v>15.755968170306184</v>
      </c>
      <c r="K92" s="64">
        <v>0</v>
      </c>
    </row>
    <row r="93" spans="1:11" x14ac:dyDescent="0.2">
      <c r="A93" s="8">
        <v>88</v>
      </c>
      <c r="B93" s="8">
        <v>23</v>
      </c>
      <c r="C93" s="8">
        <v>124</v>
      </c>
      <c r="D93" s="21" t="s">
        <v>2146</v>
      </c>
      <c r="E93" s="59" t="s">
        <v>96</v>
      </c>
      <c r="F93" s="73" t="s">
        <v>1030</v>
      </c>
      <c r="G93" s="85" t="s">
        <v>2042</v>
      </c>
      <c r="H93" s="82">
        <v>0.48869212962745223</v>
      </c>
      <c r="I93" s="82">
        <v>8.7303240738563381E-2</v>
      </c>
      <c r="J93" s="83">
        <v>15.749701710587683</v>
      </c>
      <c r="K93" s="64">
        <v>0</v>
      </c>
    </row>
    <row r="94" spans="1:11" x14ac:dyDescent="0.2">
      <c r="A94" s="8">
        <v>89</v>
      </c>
      <c r="B94" s="8">
        <v>22</v>
      </c>
      <c r="C94" s="8">
        <v>61</v>
      </c>
      <c r="D94" s="21" t="s">
        <v>2066</v>
      </c>
      <c r="E94" s="59" t="s">
        <v>94</v>
      </c>
      <c r="F94" s="73" t="s">
        <v>1858</v>
      </c>
      <c r="G94" s="85" t="s">
        <v>2042</v>
      </c>
      <c r="H94" s="82">
        <v>0.48906249999708962</v>
      </c>
      <c r="I94" s="82">
        <v>8.7673611108200766E-2</v>
      </c>
      <c r="J94" s="83">
        <v>15.683168317352289</v>
      </c>
      <c r="K94" s="64">
        <v>0</v>
      </c>
    </row>
    <row r="95" spans="1:11" x14ac:dyDescent="0.2">
      <c r="A95" s="8">
        <v>90</v>
      </c>
      <c r="B95" s="8">
        <v>24</v>
      </c>
      <c r="C95" s="8">
        <v>78</v>
      </c>
      <c r="D95" s="21" t="s">
        <v>2087</v>
      </c>
      <c r="E95" s="59" t="s">
        <v>96</v>
      </c>
      <c r="F95" s="73" t="s">
        <v>1928</v>
      </c>
      <c r="G95" s="85" t="s">
        <v>2011</v>
      </c>
      <c r="H95" s="82">
        <v>0.48917824074305827</v>
      </c>
      <c r="I95" s="82">
        <v>8.7789351854169417E-2</v>
      </c>
      <c r="J95" s="83">
        <v>15.662491759639259</v>
      </c>
      <c r="K95" s="64" t="s">
        <v>2048</v>
      </c>
    </row>
    <row r="96" spans="1:11" x14ac:dyDescent="0.2">
      <c r="A96" s="8">
        <v>91</v>
      </c>
      <c r="B96" s="8">
        <v>23</v>
      </c>
      <c r="C96" s="8">
        <v>70</v>
      </c>
      <c r="D96" s="21" t="s">
        <v>2226</v>
      </c>
      <c r="E96" s="59" t="s">
        <v>92</v>
      </c>
      <c r="F96" s="73" t="s">
        <v>1538</v>
      </c>
      <c r="G96" s="85" t="s">
        <v>2004</v>
      </c>
      <c r="H96" s="82">
        <v>0.48935185185109731</v>
      </c>
      <c r="I96" s="82">
        <v>8.7962962962208457E-2</v>
      </c>
      <c r="J96" s="83">
        <v>15.631578947502501</v>
      </c>
      <c r="K96" s="64">
        <v>0</v>
      </c>
    </row>
    <row r="97" spans="1:11" x14ac:dyDescent="0.2">
      <c r="A97" s="8">
        <v>92</v>
      </c>
      <c r="B97" s="8">
        <v>20</v>
      </c>
      <c r="C97" s="8">
        <v>77</v>
      </c>
      <c r="D97" s="21" t="s">
        <v>2086</v>
      </c>
      <c r="E97" s="59" t="s">
        <v>97</v>
      </c>
      <c r="F97" s="73" t="s">
        <v>1896</v>
      </c>
      <c r="G97" s="85" t="s">
        <v>2042</v>
      </c>
      <c r="H97" s="82">
        <v>0.48935185185109731</v>
      </c>
      <c r="I97" s="82">
        <v>8.7962962962208457E-2</v>
      </c>
      <c r="J97" s="83">
        <v>15.631578947502501</v>
      </c>
      <c r="K97" s="64">
        <v>0</v>
      </c>
    </row>
    <row r="98" spans="1:11" x14ac:dyDescent="0.2">
      <c r="A98" s="8">
        <v>93</v>
      </c>
      <c r="B98" s="8">
        <v>23</v>
      </c>
      <c r="C98" s="8">
        <v>74</v>
      </c>
      <c r="D98" s="21" t="s">
        <v>2081</v>
      </c>
      <c r="E98" s="59" t="s">
        <v>94</v>
      </c>
      <c r="F98" s="73" t="s">
        <v>1744</v>
      </c>
      <c r="G98" s="85" t="s">
        <v>2004</v>
      </c>
      <c r="H98" s="82">
        <v>0.48937499999738066</v>
      </c>
      <c r="I98" s="82">
        <v>8.7986111108491805E-2</v>
      </c>
      <c r="J98" s="83">
        <v>15.62746645666096</v>
      </c>
      <c r="K98" s="64">
        <v>0</v>
      </c>
    </row>
    <row r="99" spans="1:11" x14ac:dyDescent="0.2">
      <c r="A99" s="8">
        <v>94</v>
      </c>
      <c r="B99" s="8">
        <v>25</v>
      </c>
      <c r="C99" s="8">
        <v>63</v>
      </c>
      <c r="D99" s="21" t="s">
        <v>2068</v>
      </c>
      <c r="E99" s="59" t="s">
        <v>96</v>
      </c>
      <c r="F99" s="73" t="s">
        <v>1858</v>
      </c>
      <c r="G99" s="85" t="s">
        <v>2042</v>
      </c>
      <c r="H99" s="82">
        <v>0.48956018518219935</v>
      </c>
      <c r="I99" s="82">
        <v>8.8171296293310497E-2</v>
      </c>
      <c r="J99" s="83">
        <v>15.594644264114335</v>
      </c>
      <c r="K99" s="64">
        <v>0</v>
      </c>
    </row>
    <row r="100" spans="1:11" x14ac:dyDescent="0.2">
      <c r="A100" s="8">
        <v>95</v>
      </c>
      <c r="B100" s="8">
        <v>24</v>
      </c>
      <c r="C100" s="8">
        <v>108</v>
      </c>
      <c r="D100" s="21" t="s">
        <v>2122</v>
      </c>
      <c r="E100" s="59" t="s">
        <v>92</v>
      </c>
      <c r="F100" s="73" t="s">
        <v>2123</v>
      </c>
      <c r="G100" s="85" t="s">
        <v>2124</v>
      </c>
      <c r="H100" s="82">
        <v>0.48983796295942739</v>
      </c>
      <c r="I100" s="82">
        <v>8.8449074070538536E-2</v>
      </c>
      <c r="J100" s="83">
        <v>15.54566867374362</v>
      </c>
      <c r="K100" s="64">
        <v>0</v>
      </c>
    </row>
    <row r="101" spans="1:11" x14ac:dyDescent="0.2">
      <c r="A101" s="8">
        <v>96</v>
      </c>
      <c r="B101" s="8">
        <v>26</v>
      </c>
      <c r="C101" s="8">
        <v>37</v>
      </c>
      <c r="D101" s="21" t="s">
        <v>2046</v>
      </c>
      <c r="E101" s="59" t="s">
        <v>96</v>
      </c>
      <c r="F101" s="73" t="s">
        <v>642</v>
      </c>
      <c r="G101" s="85" t="s">
        <v>2004</v>
      </c>
      <c r="H101" s="82">
        <v>0.49033564814453712</v>
      </c>
      <c r="I101" s="82">
        <v>8.8946759255648267E-2</v>
      </c>
      <c r="J101" s="83">
        <v>15.458685752091471</v>
      </c>
      <c r="K101" s="64">
        <v>0</v>
      </c>
    </row>
    <row r="102" spans="1:11" x14ac:dyDescent="0.2">
      <c r="A102" s="8">
        <v>97</v>
      </c>
      <c r="B102" s="8">
        <v>27</v>
      </c>
      <c r="C102" s="8">
        <v>50</v>
      </c>
      <c r="D102" s="21" t="s">
        <v>2174</v>
      </c>
      <c r="E102" s="59" t="s">
        <v>96</v>
      </c>
      <c r="F102" s="73" t="s">
        <v>531</v>
      </c>
      <c r="G102" s="85" t="s">
        <v>2011</v>
      </c>
      <c r="H102" s="82">
        <v>0.49043981481372612</v>
      </c>
      <c r="I102" s="82">
        <v>8.9050925924837265E-2</v>
      </c>
      <c r="J102" s="83">
        <v>15.440603067513953</v>
      </c>
      <c r="K102" s="64" t="s">
        <v>2012</v>
      </c>
    </row>
    <row r="103" spans="1:11" x14ac:dyDescent="0.2">
      <c r="A103" s="8">
        <v>98</v>
      </c>
      <c r="B103" s="8">
        <v>28</v>
      </c>
      <c r="C103" s="8">
        <v>89</v>
      </c>
      <c r="D103" s="21" t="s">
        <v>2214</v>
      </c>
      <c r="E103" s="59" t="s">
        <v>96</v>
      </c>
      <c r="F103" s="73" t="s">
        <v>487</v>
      </c>
      <c r="G103" s="85" t="s">
        <v>2011</v>
      </c>
      <c r="H103" s="82">
        <v>0.49123842592234723</v>
      </c>
      <c r="I103" s="82">
        <v>8.9849537033458382E-2</v>
      </c>
      <c r="J103" s="83">
        <v>15.303362102889571</v>
      </c>
      <c r="K103" s="64" t="s">
        <v>2012</v>
      </c>
    </row>
    <row r="104" spans="1:11" x14ac:dyDescent="0.2">
      <c r="A104" s="8">
        <v>99</v>
      </c>
      <c r="B104" s="8">
        <v>24</v>
      </c>
      <c r="C104" s="8">
        <v>22</v>
      </c>
      <c r="D104" s="21" t="s">
        <v>2269</v>
      </c>
      <c r="E104" s="59" t="s">
        <v>94</v>
      </c>
      <c r="F104" s="73" t="s">
        <v>2020</v>
      </c>
      <c r="G104" s="85" t="s">
        <v>2021</v>
      </c>
      <c r="H104" s="82">
        <v>0.49170138889166992</v>
      </c>
      <c r="I104" s="82">
        <v>9.0312500002781071E-2</v>
      </c>
      <c r="J104" s="83">
        <v>15.224913494340855</v>
      </c>
      <c r="K104" s="64">
        <v>0</v>
      </c>
    </row>
    <row r="105" spans="1:11" x14ac:dyDescent="0.2">
      <c r="A105" s="8">
        <v>100</v>
      </c>
      <c r="B105" s="8">
        <v>4</v>
      </c>
      <c r="C105" s="8">
        <v>73</v>
      </c>
      <c r="D105" s="21" t="s">
        <v>2091</v>
      </c>
      <c r="E105" s="59" t="s">
        <v>98</v>
      </c>
      <c r="F105" s="73" t="s">
        <v>1744</v>
      </c>
      <c r="G105" s="85" t="s">
        <v>2004</v>
      </c>
      <c r="H105" s="82">
        <v>0.49177083333051996</v>
      </c>
      <c r="I105" s="82">
        <v>9.0381944441631112E-2</v>
      </c>
      <c r="J105" s="83">
        <v>15.213215521026752</v>
      </c>
      <c r="K105" s="64">
        <v>0</v>
      </c>
    </row>
    <row r="106" spans="1:11" x14ac:dyDescent="0.2">
      <c r="A106" s="8">
        <v>101</v>
      </c>
      <c r="B106" s="8">
        <v>21</v>
      </c>
      <c r="C106" s="8">
        <v>111</v>
      </c>
      <c r="D106" s="21" t="s">
        <v>2126</v>
      </c>
      <c r="E106" s="59" t="s">
        <v>97</v>
      </c>
      <c r="F106" s="73" t="s">
        <v>1078</v>
      </c>
      <c r="G106" s="85" t="s">
        <v>2011</v>
      </c>
      <c r="H106" s="82">
        <v>0.49199074073840166</v>
      </c>
      <c r="I106" s="82">
        <v>9.0601851849512804E-2</v>
      </c>
      <c r="J106" s="83">
        <v>15.176290240555318</v>
      </c>
      <c r="K106" s="64" t="s">
        <v>2029</v>
      </c>
    </row>
    <row r="107" spans="1:11" x14ac:dyDescent="0.2">
      <c r="A107" s="8">
        <v>102</v>
      </c>
      <c r="B107" s="8">
        <v>29</v>
      </c>
      <c r="C107" s="8">
        <v>94</v>
      </c>
      <c r="D107" s="21" t="s">
        <v>2114</v>
      </c>
      <c r="E107" s="59" t="s">
        <v>96</v>
      </c>
      <c r="F107" s="73" t="s">
        <v>616</v>
      </c>
      <c r="G107" s="85" t="s">
        <v>2004</v>
      </c>
      <c r="H107" s="82">
        <v>0.49234953703853535</v>
      </c>
      <c r="I107" s="82">
        <v>9.0960648149646495E-2</v>
      </c>
      <c r="J107" s="83">
        <v>15.116427026090223</v>
      </c>
      <c r="K107" s="64">
        <v>0</v>
      </c>
    </row>
    <row r="108" spans="1:11" x14ac:dyDescent="0.2">
      <c r="A108" s="8">
        <v>103</v>
      </c>
      <c r="B108" s="8">
        <v>30</v>
      </c>
      <c r="C108" s="8">
        <v>29</v>
      </c>
      <c r="D108" s="21" t="s">
        <v>2036</v>
      </c>
      <c r="E108" s="59" t="s">
        <v>96</v>
      </c>
      <c r="F108" s="73" t="s">
        <v>1867</v>
      </c>
      <c r="G108" s="85" t="s">
        <v>2011</v>
      </c>
      <c r="H108" s="82">
        <v>0.49260416666948004</v>
      </c>
      <c r="I108" s="82">
        <v>9.1215277780591186E-2</v>
      </c>
      <c r="J108" s="83">
        <v>15.074229158271258</v>
      </c>
      <c r="K108" s="64" t="s">
        <v>2034</v>
      </c>
    </row>
    <row r="109" spans="1:11" x14ac:dyDescent="0.2">
      <c r="A109" s="8">
        <v>104</v>
      </c>
      <c r="B109" s="8">
        <v>31</v>
      </c>
      <c r="C109" s="8">
        <v>151</v>
      </c>
      <c r="D109" s="21" t="s">
        <v>2220</v>
      </c>
      <c r="E109" s="59" t="s">
        <v>96</v>
      </c>
      <c r="F109" s="73" t="s">
        <v>1879</v>
      </c>
      <c r="G109" s="85" t="s">
        <v>2004</v>
      </c>
      <c r="H109" s="82">
        <v>0.49283564814686542</v>
      </c>
      <c r="I109" s="82">
        <v>9.1446759257976573E-2</v>
      </c>
      <c r="J109" s="83">
        <v>15.036071383580099</v>
      </c>
      <c r="K109" s="64">
        <v>0</v>
      </c>
    </row>
    <row r="110" spans="1:11" x14ac:dyDescent="0.2">
      <c r="A110" s="8">
        <v>105</v>
      </c>
      <c r="B110" s="8">
        <v>22</v>
      </c>
      <c r="C110" s="8">
        <v>40</v>
      </c>
      <c r="D110" s="21" t="s">
        <v>2254</v>
      </c>
      <c r="E110" s="59" t="s">
        <v>97</v>
      </c>
      <c r="F110" s="73" t="s">
        <v>487</v>
      </c>
      <c r="G110" s="85" t="s">
        <v>2011</v>
      </c>
      <c r="H110" s="82">
        <v>0.49373842592467554</v>
      </c>
      <c r="I110" s="82">
        <v>9.2349537035786688E-2</v>
      </c>
      <c r="J110" s="83">
        <v>14.889083845294959</v>
      </c>
      <c r="K110" s="64" t="s">
        <v>2012</v>
      </c>
    </row>
    <row r="111" spans="1:11" x14ac:dyDescent="0.2">
      <c r="A111" s="8">
        <v>106</v>
      </c>
      <c r="B111" s="8">
        <v>25</v>
      </c>
      <c r="C111" s="8">
        <v>34</v>
      </c>
      <c r="D111" s="21" t="s">
        <v>2262</v>
      </c>
      <c r="E111" s="59" t="s">
        <v>94</v>
      </c>
      <c r="F111" s="73" t="s">
        <v>1823</v>
      </c>
      <c r="G111" s="85" t="s">
        <v>2042</v>
      </c>
      <c r="H111" s="82">
        <v>0.49387731481692754</v>
      </c>
      <c r="I111" s="82">
        <v>9.2488425928038687E-2</v>
      </c>
      <c r="J111" s="83">
        <v>14.866725065359303</v>
      </c>
      <c r="K111" s="64">
        <v>0</v>
      </c>
    </row>
    <row r="112" spans="1:11" x14ac:dyDescent="0.2">
      <c r="A112" s="8">
        <v>107</v>
      </c>
      <c r="B112" s="8">
        <v>26</v>
      </c>
      <c r="C112" s="8">
        <v>139</v>
      </c>
      <c r="D112" s="21" t="s">
        <v>2177</v>
      </c>
      <c r="E112" s="59" t="s">
        <v>94</v>
      </c>
      <c r="F112" s="73" t="s">
        <v>531</v>
      </c>
      <c r="G112" s="85" t="s">
        <v>2011</v>
      </c>
      <c r="H112" s="82">
        <v>0.49413194444787223</v>
      </c>
      <c r="I112" s="82">
        <v>9.2743055558983378E-2</v>
      </c>
      <c r="J112" s="83">
        <v>14.825907899115077</v>
      </c>
      <c r="K112" s="64" t="s">
        <v>2012</v>
      </c>
    </row>
    <row r="113" spans="1:11" x14ac:dyDescent="0.2">
      <c r="A113" s="8">
        <v>108</v>
      </c>
      <c r="B113" s="8">
        <v>32</v>
      </c>
      <c r="C113" s="8">
        <v>56</v>
      </c>
      <c r="D113" s="21" t="s">
        <v>2240</v>
      </c>
      <c r="E113" s="59" t="s">
        <v>96</v>
      </c>
      <c r="F113" s="73" t="s">
        <v>1823</v>
      </c>
      <c r="G113" s="85" t="s">
        <v>2042</v>
      </c>
      <c r="H113" s="82">
        <v>0.49434027777897427</v>
      </c>
      <c r="I113" s="82">
        <v>9.2951388890085418E-2</v>
      </c>
      <c r="J113" s="83">
        <v>14.792678371120749</v>
      </c>
      <c r="K113" s="64">
        <v>0</v>
      </c>
    </row>
    <row r="114" spans="1:11" x14ac:dyDescent="0.2">
      <c r="A114" s="8">
        <v>109</v>
      </c>
      <c r="B114" s="8">
        <v>23</v>
      </c>
      <c r="C114" s="8">
        <v>83</v>
      </c>
      <c r="D114" s="21" t="s">
        <v>2096</v>
      </c>
      <c r="E114" s="59" t="s">
        <v>97</v>
      </c>
      <c r="F114" s="73" t="s">
        <v>1060</v>
      </c>
      <c r="G114" s="85" t="s">
        <v>2011</v>
      </c>
      <c r="H114" s="82">
        <v>0.49552083333401242</v>
      </c>
      <c r="I114" s="82">
        <v>9.4131944445123572E-2</v>
      </c>
      <c r="J114" s="83">
        <v>14.607156030879491</v>
      </c>
      <c r="K114" s="64" t="s">
        <v>2029</v>
      </c>
    </row>
    <row r="115" spans="1:11" x14ac:dyDescent="0.2">
      <c r="A115" s="8">
        <v>110</v>
      </c>
      <c r="B115" s="8">
        <v>33</v>
      </c>
      <c r="C115" s="8">
        <v>68</v>
      </c>
      <c r="D115" s="21" t="s">
        <v>2078</v>
      </c>
      <c r="E115" s="59" t="s">
        <v>96</v>
      </c>
      <c r="F115" s="73" t="s">
        <v>1791</v>
      </c>
      <c r="G115" s="85" t="s">
        <v>2004</v>
      </c>
      <c r="H115" s="82">
        <v>0.49564814814948477</v>
      </c>
      <c r="I115" s="82">
        <v>9.4259259260595918E-2</v>
      </c>
      <c r="J115" s="83">
        <v>14.587426325922806</v>
      </c>
      <c r="K115" s="64">
        <v>0</v>
      </c>
    </row>
    <row r="116" spans="1:11" x14ac:dyDescent="0.2">
      <c r="A116" s="8">
        <v>111</v>
      </c>
      <c r="B116" s="8">
        <v>24</v>
      </c>
      <c r="C116" s="8">
        <v>112</v>
      </c>
      <c r="D116" s="21" t="s">
        <v>2128</v>
      </c>
      <c r="E116" s="59" t="s">
        <v>97</v>
      </c>
      <c r="F116" s="73" t="s">
        <v>1029</v>
      </c>
      <c r="G116" s="85" t="s">
        <v>2011</v>
      </c>
      <c r="H116" s="82">
        <v>0.49634259259619284</v>
      </c>
      <c r="I116" s="82">
        <v>9.4953703707303994E-2</v>
      </c>
      <c r="J116" s="83">
        <v>14.480741101352455</v>
      </c>
      <c r="K116" s="64" t="s">
        <v>2029</v>
      </c>
    </row>
    <row r="117" spans="1:11" x14ac:dyDescent="0.2">
      <c r="A117" s="8">
        <v>112</v>
      </c>
      <c r="B117" s="8">
        <v>27</v>
      </c>
      <c r="C117" s="8">
        <v>60</v>
      </c>
      <c r="D117" s="21" t="s">
        <v>2238</v>
      </c>
      <c r="E117" s="59" t="s">
        <v>94</v>
      </c>
      <c r="F117" s="73" t="s">
        <v>1858</v>
      </c>
      <c r="G117" s="85" t="s">
        <v>2042</v>
      </c>
      <c r="H117" s="82">
        <v>0.49666666666598758</v>
      </c>
      <c r="I117" s="82">
        <v>9.5277777777098727E-2</v>
      </c>
      <c r="J117" s="83">
        <v>14.431486880569327</v>
      </c>
      <c r="K117" s="64">
        <v>0</v>
      </c>
    </row>
    <row r="118" spans="1:11" x14ac:dyDescent="0.2">
      <c r="A118" s="8">
        <v>113</v>
      </c>
      <c r="B118" s="8">
        <v>25</v>
      </c>
      <c r="C118" s="8">
        <v>144</v>
      </c>
      <c r="D118" s="21" t="s">
        <v>2181</v>
      </c>
      <c r="E118" s="59" t="s">
        <v>97</v>
      </c>
      <c r="F118" s="73" t="s">
        <v>683</v>
      </c>
      <c r="G118" s="85" t="s">
        <v>2004</v>
      </c>
      <c r="H118" s="82">
        <v>0.49732638888963265</v>
      </c>
      <c r="I118" s="82">
        <v>9.5937500000743803E-2</v>
      </c>
      <c r="J118" s="83">
        <v>14.33224755689214</v>
      </c>
      <c r="K118" s="64">
        <v>0</v>
      </c>
    </row>
    <row r="119" spans="1:11" x14ac:dyDescent="0.2">
      <c r="A119" s="8">
        <v>114</v>
      </c>
      <c r="B119" s="8">
        <v>26</v>
      </c>
      <c r="C119" s="8">
        <v>27</v>
      </c>
      <c r="D119" s="21" t="s">
        <v>2268</v>
      </c>
      <c r="E119" s="59" t="s">
        <v>97</v>
      </c>
      <c r="F119" s="73" t="s">
        <v>854</v>
      </c>
      <c r="G119" s="85" t="s">
        <v>2004</v>
      </c>
      <c r="H119" s="82">
        <v>0.49747685185138835</v>
      </c>
      <c r="I119" s="82">
        <v>9.6087962962499496E-2</v>
      </c>
      <c r="J119" s="83">
        <v>14.309804866366299</v>
      </c>
      <c r="K119" s="64">
        <v>0</v>
      </c>
    </row>
    <row r="120" spans="1:11" x14ac:dyDescent="0.2">
      <c r="A120" s="8">
        <v>115</v>
      </c>
      <c r="B120" s="8">
        <v>5</v>
      </c>
      <c r="C120" s="8">
        <v>140</v>
      </c>
      <c r="D120" s="21" t="s">
        <v>2176</v>
      </c>
      <c r="E120" s="59" t="s">
        <v>98</v>
      </c>
      <c r="F120" s="73" t="s">
        <v>1633</v>
      </c>
      <c r="G120" s="85" t="s">
        <v>2011</v>
      </c>
      <c r="H120" s="82">
        <v>0.50092592592592589</v>
      </c>
      <c r="I120" s="82">
        <v>9.9537037037037035E-2</v>
      </c>
      <c r="J120" s="83">
        <v>13.813953488372093</v>
      </c>
      <c r="K120" s="64" t="s">
        <v>2115</v>
      </c>
    </row>
    <row r="121" spans="1:11" x14ac:dyDescent="0.2">
      <c r="A121" s="8">
        <v>116</v>
      </c>
      <c r="B121" s="8">
        <v>34</v>
      </c>
      <c r="C121" s="8">
        <v>36</v>
      </c>
      <c r="D121" s="21" t="s">
        <v>2261</v>
      </c>
      <c r="E121" s="59" t="s">
        <v>96</v>
      </c>
      <c r="F121" s="73" t="s">
        <v>642</v>
      </c>
      <c r="G121" s="85" t="s">
        <v>2004</v>
      </c>
      <c r="H121" s="82">
        <v>0.50138888888888888</v>
      </c>
      <c r="I121" s="82">
        <v>0.10000000000000003</v>
      </c>
      <c r="J121" s="83">
        <v>13.749999999999995</v>
      </c>
      <c r="K121" s="64">
        <v>0</v>
      </c>
    </row>
    <row r="122" spans="1:11" x14ac:dyDescent="0.2">
      <c r="A122" s="8">
        <v>117</v>
      </c>
      <c r="B122" s="8">
        <v>27</v>
      </c>
      <c r="C122" s="8">
        <v>113</v>
      </c>
      <c r="D122" s="21" t="s">
        <v>2133</v>
      </c>
      <c r="E122" s="59" t="s">
        <v>97</v>
      </c>
      <c r="F122" s="73" t="s">
        <v>1823</v>
      </c>
      <c r="G122" s="85" t="s">
        <v>2042</v>
      </c>
      <c r="H122" s="82">
        <v>0.50173611111111105</v>
      </c>
      <c r="I122" s="82">
        <v>0.1003472222222222</v>
      </c>
      <c r="J122" s="83">
        <v>13.702422145328724</v>
      </c>
      <c r="K122" s="64">
        <v>0</v>
      </c>
    </row>
    <row r="123" spans="1:11" x14ac:dyDescent="0.2">
      <c r="A123" s="8">
        <v>118</v>
      </c>
      <c r="B123" s="8">
        <v>35</v>
      </c>
      <c r="C123" s="8">
        <v>86</v>
      </c>
      <c r="D123" s="21" t="s">
        <v>2098</v>
      </c>
      <c r="E123" s="59" t="s">
        <v>96</v>
      </c>
      <c r="F123" s="73" t="s">
        <v>487</v>
      </c>
      <c r="G123" s="85" t="s">
        <v>2011</v>
      </c>
      <c r="H123" s="82">
        <v>0.50185185185185188</v>
      </c>
      <c r="I123" s="82">
        <v>0.10046296296296303</v>
      </c>
      <c r="J123" s="83">
        <v>13.686635944700452</v>
      </c>
      <c r="K123" s="64" t="s">
        <v>2012</v>
      </c>
    </row>
    <row r="124" spans="1:11" x14ac:dyDescent="0.2">
      <c r="A124" s="8">
        <v>119</v>
      </c>
      <c r="B124" s="8">
        <v>36</v>
      </c>
      <c r="C124" s="8">
        <v>21</v>
      </c>
      <c r="D124" s="21" t="s">
        <v>2023</v>
      </c>
      <c r="E124" s="59" t="s">
        <v>96</v>
      </c>
      <c r="F124" s="73" t="s">
        <v>2020</v>
      </c>
      <c r="G124" s="85" t="s">
        <v>2021</v>
      </c>
      <c r="H124" s="82">
        <v>0.50225694444444446</v>
      </c>
      <c r="I124" s="82">
        <v>0.10086805555555561</v>
      </c>
      <c r="J124" s="83">
        <v>13.631669535283985</v>
      </c>
      <c r="K124" s="64">
        <v>0</v>
      </c>
    </row>
    <row r="125" spans="1:11" x14ac:dyDescent="0.2">
      <c r="A125" s="8">
        <v>120</v>
      </c>
      <c r="B125" s="8">
        <v>37</v>
      </c>
      <c r="C125" s="8">
        <v>31</v>
      </c>
      <c r="D125" s="21" t="s">
        <v>2265</v>
      </c>
      <c r="E125" s="59" t="s">
        <v>96</v>
      </c>
      <c r="F125" s="73" t="s">
        <v>1867</v>
      </c>
      <c r="G125" s="85" t="s">
        <v>2011</v>
      </c>
      <c r="H125" s="82">
        <v>0.50231481481481477</v>
      </c>
      <c r="I125" s="82">
        <v>0.10092592592592592</v>
      </c>
      <c r="J125" s="83">
        <v>13.623853211009175</v>
      </c>
      <c r="K125" s="64" t="s">
        <v>2034</v>
      </c>
    </row>
    <row r="126" spans="1:11" x14ac:dyDescent="0.2">
      <c r="A126" s="8">
        <v>121</v>
      </c>
      <c r="B126" s="8">
        <v>25</v>
      </c>
      <c r="C126" s="8">
        <v>149</v>
      </c>
      <c r="D126" s="21" t="s">
        <v>2201</v>
      </c>
      <c r="E126" s="59" t="s">
        <v>92</v>
      </c>
      <c r="F126" s="73" t="s">
        <v>1034</v>
      </c>
      <c r="G126" s="85" t="s">
        <v>2004</v>
      </c>
      <c r="H126" s="82">
        <v>0.50231481481481477</v>
      </c>
      <c r="I126" s="82">
        <v>0.10092592592592592</v>
      </c>
      <c r="J126" s="83">
        <v>13.623853211009175</v>
      </c>
      <c r="K126" s="64">
        <v>0</v>
      </c>
    </row>
    <row r="127" spans="1:11" x14ac:dyDescent="0.2">
      <c r="A127" s="8">
        <v>122</v>
      </c>
      <c r="B127" s="8">
        <v>28</v>
      </c>
      <c r="C127" s="8">
        <v>66</v>
      </c>
      <c r="D127" s="21" t="s">
        <v>2075</v>
      </c>
      <c r="E127" s="59" t="s">
        <v>94</v>
      </c>
      <c r="F127" s="73" t="s">
        <v>2271</v>
      </c>
      <c r="G127" s="85" t="s">
        <v>2004</v>
      </c>
      <c r="H127" s="82">
        <v>0.50445601851851851</v>
      </c>
      <c r="I127" s="82">
        <v>0.10306712962962966</v>
      </c>
      <c r="J127" s="83">
        <v>13.340819764177425</v>
      </c>
      <c r="K127" s="64">
        <v>0</v>
      </c>
    </row>
    <row r="128" spans="1:11" x14ac:dyDescent="0.2">
      <c r="A128" s="8">
        <v>123</v>
      </c>
      <c r="B128" s="8">
        <v>26</v>
      </c>
      <c r="C128" s="8">
        <v>30</v>
      </c>
      <c r="D128" s="21" t="s">
        <v>2266</v>
      </c>
      <c r="E128" s="59" t="s">
        <v>92</v>
      </c>
      <c r="F128" s="73" t="s">
        <v>1867</v>
      </c>
      <c r="G128" s="85" t="s">
        <v>2011</v>
      </c>
      <c r="H128" s="82">
        <v>0.50636574074074081</v>
      </c>
      <c r="I128" s="82">
        <v>0.10497685185185196</v>
      </c>
      <c r="J128" s="83">
        <v>13.098125689084881</v>
      </c>
      <c r="K128" s="64" t="s">
        <v>2034</v>
      </c>
    </row>
    <row r="129" spans="1:11" x14ac:dyDescent="0.2">
      <c r="A129" s="8">
        <v>124</v>
      </c>
      <c r="B129" s="8">
        <v>38</v>
      </c>
      <c r="C129" s="8">
        <v>53</v>
      </c>
      <c r="D129" s="21" t="s">
        <v>2058</v>
      </c>
      <c r="E129" s="59" t="s">
        <v>96</v>
      </c>
      <c r="F129" s="73" t="s">
        <v>1744</v>
      </c>
      <c r="G129" s="85" t="s">
        <v>2004</v>
      </c>
      <c r="H129" s="82">
        <v>0.50636574074074081</v>
      </c>
      <c r="I129" s="82">
        <v>0.10497685185185196</v>
      </c>
      <c r="J129" s="83">
        <v>13.098125689084881</v>
      </c>
      <c r="K129" s="64">
        <v>0</v>
      </c>
    </row>
    <row r="130" spans="1:11" x14ac:dyDescent="0.2">
      <c r="A130" s="8">
        <v>125</v>
      </c>
      <c r="B130" s="8">
        <v>28</v>
      </c>
      <c r="C130" s="8">
        <v>132</v>
      </c>
      <c r="D130" s="21" t="s">
        <v>2172</v>
      </c>
      <c r="E130" s="59" t="s">
        <v>97</v>
      </c>
      <c r="F130" s="73" t="s">
        <v>1568</v>
      </c>
      <c r="G130" s="85" t="s">
        <v>2011</v>
      </c>
      <c r="H130" s="82">
        <v>0.50677083333333328</v>
      </c>
      <c r="I130" s="82">
        <v>0.10538194444444443</v>
      </c>
      <c r="J130" s="83">
        <v>13.047775947281716</v>
      </c>
      <c r="K130" s="64" t="s">
        <v>2029</v>
      </c>
    </row>
    <row r="131" spans="1:11" x14ac:dyDescent="0.2">
      <c r="A131" s="8">
        <v>126</v>
      </c>
      <c r="B131" s="8">
        <v>39</v>
      </c>
      <c r="C131" s="8">
        <v>69</v>
      </c>
      <c r="D131" s="21" t="s">
        <v>2228</v>
      </c>
      <c r="E131" s="59" t="s">
        <v>96</v>
      </c>
      <c r="F131" s="73" t="s">
        <v>1791</v>
      </c>
      <c r="G131" s="85" t="s">
        <v>2004</v>
      </c>
      <c r="H131" s="82">
        <v>0.50957175925925924</v>
      </c>
      <c r="I131" s="82">
        <v>0.10818287037037039</v>
      </c>
      <c r="J131" s="83">
        <v>12.709960415106449</v>
      </c>
      <c r="K131" s="64">
        <v>0</v>
      </c>
    </row>
    <row r="132" spans="1:11" x14ac:dyDescent="0.2">
      <c r="A132" s="8">
        <v>127</v>
      </c>
      <c r="B132" s="8">
        <v>29</v>
      </c>
      <c r="C132" s="8">
        <v>26</v>
      </c>
      <c r="D132" s="21" t="s">
        <v>2028</v>
      </c>
      <c r="E132" s="59" t="s">
        <v>94</v>
      </c>
      <c r="F132" s="73" t="s">
        <v>964</v>
      </c>
      <c r="G132" s="85" t="s">
        <v>2011</v>
      </c>
      <c r="H132" s="82">
        <v>0.51006944444444446</v>
      </c>
      <c r="I132" s="82">
        <v>0.10868055555555561</v>
      </c>
      <c r="J132" s="83">
        <v>12.651757188498395</v>
      </c>
      <c r="K132" s="64" t="s">
        <v>2029</v>
      </c>
    </row>
    <row r="133" spans="1:11" x14ac:dyDescent="0.2">
      <c r="A133" s="8">
        <v>128</v>
      </c>
      <c r="B133" s="8">
        <v>30</v>
      </c>
      <c r="C133" s="8">
        <v>54</v>
      </c>
      <c r="D133" s="21" t="s">
        <v>2242</v>
      </c>
      <c r="E133" s="59" t="s">
        <v>94</v>
      </c>
      <c r="F133" s="73" t="s">
        <v>531</v>
      </c>
      <c r="G133" s="85" t="s">
        <v>2011</v>
      </c>
      <c r="H133" s="82">
        <v>0.51325231481481481</v>
      </c>
      <c r="I133" s="82">
        <v>0.11186342592592596</v>
      </c>
      <c r="J133" s="83">
        <v>12.291774443869629</v>
      </c>
      <c r="K133" s="64" t="s">
        <v>2012</v>
      </c>
    </row>
    <row r="134" spans="1:11" x14ac:dyDescent="0.2">
      <c r="A134" s="8">
        <v>129</v>
      </c>
      <c r="B134" s="8">
        <v>40</v>
      </c>
      <c r="C134" s="8">
        <v>119</v>
      </c>
      <c r="D134" s="21" t="s">
        <v>2189</v>
      </c>
      <c r="E134" s="59" t="s">
        <v>96</v>
      </c>
      <c r="F134" s="73" t="s">
        <v>1030</v>
      </c>
      <c r="G134" s="85" t="s">
        <v>2042</v>
      </c>
      <c r="H134" s="82">
        <v>0.51391203703703703</v>
      </c>
      <c r="I134" s="82">
        <v>0.11252314814814818</v>
      </c>
      <c r="J134" s="83">
        <v>12.219707879037232</v>
      </c>
      <c r="K134" s="64">
        <v>0</v>
      </c>
    </row>
    <row r="135" spans="1:11" x14ac:dyDescent="0.2">
      <c r="A135" s="8">
        <v>130</v>
      </c>
      <c r="B135" s="8">
        <v>41</v>
      </c>
      <c r="C135" s="8">
        <v>55</v>
      </c>
      <c r="D135" s="21" t="s">
        <v>2241</v>
      </c>
      <c r="E135" s="59" t="s">
        <v>96</v>
      </c>
      <c r="F135" s="73" t="s">
        <v>531</v>
      </c>
      <c r="G135" s="85" t="s">
        <v>2011</v>
      </c>
      <c r="H135" s="82">
        <v>0.51782407407407405</v>
      </c>
      <c r="I135" s="82">
        <v>0.1164351851851852</v>
      </c>
      <c r="J135" s="83">
        <v>11.809145129224651</v>
      </c>
      <c r="K135" s="64" t="s">
        <v>2012</v>
      </c>
    </row>
    <row r="136" spans="1:11" x14ac:dyDescent="0.2">
      <c r="A136" s="8">
        <v>131</v>
      </c>
      <c r="B136" s="8">
        <v>27</v>
      </c>
      <c r="C136" s="8">
        <v>146</v>
      </c>
      <c r="D136" s="21" t="s">
        <v>2193</v>
      </c>
      <c r="E136" s="59" t="s">
        <v>92</v>
      </c>
      <c r="F136" s="73" t="s">
        <v>1078</v>
      </c>
      <c r="G136" s="85" t="s">
        <v>2011</v>
      </c>
      <c r="H136" s="82">
        <v>0.52795138888888882</v>
      </c>
      <c r="I136" s="82">
        <v>0.12656249999999997</v>
      </c>
      <c r="J136" s="83">
        <v>10.8641975308642</v>
      </c>
      <c r="K136" s="64" t="s">
        <v>2029</v>
      </c>
    </row>
    <row r="137" spans="1:11" x14ac:dyDescent="0.2">
      <c r="A137" s="8">
        <v>132</v>
      </c>
      <c r="B137" s="8">
        <v>29</v>
      </c>
      <c r="C137" s="8">
        <v>131</v>
      </c>
      <c r="D137" s="21" t="s">
        <v>2157</v>
      </c>
      <c r="E137" s="59" t="s">
        <v>97</v>
      </c>
      <c r="F137" s="73" t="s">
        <v>1060</v>
      </c>
      <c r="G137" s="85" t="s">
        <v>2011</v>
      </c>
      <c r="H137" s="82">
        <v>0.52795138888888882</v>
      </c>
      <c r="I137" s="82">
        <v>0.12656249999999997</v>
      </c>
      <c r="J137" s="83">
        <v>10.8641975308642</v>
      </c>
      <c r="K137" s="64" t="s">
        <v>2029</v>
      </c>
    </row>
    <row r="138" spans="1:11" x14ac:dyDescent="0.2">
      <c r="A138" s="8">
        <v>133</v>
      </c>
      <c r="B138" s="8">
        <v>6</v>
      </c>
      <c r="C138" s="8">
        <v>107</v>
      </c>
      <c r="D138" s="21" t="s">
        <v>2207</v>
      </c>
      <c r="E138" s="59" t="s">
        <v>98</v>
      </c>
      <c r="F138" s="89" t="s">
        <v>2289</v>
      </c>
      <c r="G138" s="85" t="s">
        <v>2124</v>
      </c>
      <c r="H138" s="82">
        <v>0.52795138888888882</v>
      </c>
      <c r="I138" s="82">
        <v>0.12656249999999997</v>
      </c>
      <c r="J138" s="83">
        <v>10.8641975308642</v>
      </c>
      <c r="K138" s="64">
        <v>0</v>
      </c>
    </row>
    <row r="141" spans="1:11" ht="15" x14ac:dyDescent="0.2">
      <c r="A141" s="113" t="s">
        <v>2291</v>
      </c>
      <c r="B141" s="113"/>
      <c r="C141" s="113"/>
      <c r="D141" s="113"/>
      <c r="E141" s="113"/>
      <c r="F141" s="113"/>
      <c r="G141" s="113"/>
      <c r="H141" s="113"/>
      <c r="I141" s="113"/>
      <c r="J141" s="113"/>
      <c r="K141" s="113"/>
    </row>
    <row r="142" spans="1:11" x14ac:dyDescent="0.2">
      <c r="A142" s="5" t="s">
        <v>6</v>
      </c>
      <c r="B142" s="5" t="s">
        <v>64</v>
      </c>
      <c r="C142" s="5" t="s">
        <v>53</v>
      </c>
      <c r="D142" s="5" t="s">
        <v>10</v>
      </c>
      <c r="E142" s="39" t="s">
        <v>11</v>
      </c>
      <c r="F142" s="5" t="s">
        <v>5</v>
      </c>
      <c r="G142" s="39" t="s">
        <v>54</v>
      </c>
      <c r="H142" s="84" t="s">
        <v>47</v>
      </c>
      <c r="I142" s="39" t="s">
        <v>1</v>
      </c>
      <c r="J142" s="39" t="s">
        <v>3</v>
      </c>
      <c r="K142" s="5" t="s">
        <v>90</v>
      </c>
    </row>
    <row r="143" spans="1:11" x14ac:dyDescent="0.2">
      <c r="A143" s="112" t="s">
        <v>2274</v>
      </c>
      <c r="B143" s="112"/>
      <c r="C143" s="112"/>
      <c r="D143" s="112"/>
      <c r="E143" s="112"/>
      <c r="F143" s="112"/>
      <c r="G143" s="112"/>
      <c r="H143" s="112"/>
      <c r="I143" s="112"/>
      <c r="J143" s="112"/>
      <c r="K143" s="112"/>
    </row>
    <row r="144" spans="1:11" x14ac:dyDescent="0.2">
      <c r="A144" s="8">
        <v>1</v>
      </c>
      <c r="B144" s="8">
        <v>1</v>
      </c>
      <c r="C144" s="8">
        <v>1</v>
      </c>
      <c r="D144" s="21" t="s">
        <v>2169</v>
      </c>
      <c r="E144" s="59" t="s">
        <v>92</v>
      </c>
      <c r="F144" s="73" t="s">
        <v>1708</v>
      </c>
      <c r="G144" s="85" t="s">
        <v>2004</v>
      </c>
      <c r="H144" s="82">
        <v>0.463449074071832</v>
      </c>
      <c r="I144" s="82">
        <v>6.2060185182943151E-2</v>
      </c>
      <c r="J144" s="83">
        <v>22.155911973944772</v>
      </c>
      <c r="K144" s="64">
        <v>0</v>
      </c>
    </row>
    <row r="145" spans="1:11" x14ac:dyDescent="0.2">
      <c r="A145" s="8">
        <v>4</v>
      </c>
      <c r="B145" s="8">
        <v>2</v>
      </c>
      <c r="C145" s="8">
        <v>64</v>
      </c>
      <c r="D145" s="21" t="s">
        <v>2070</v>
      </c>
      <c r="E145" s="59" t="s">
        <v>92</v>
      </c>
      <c r="F145" s="73" t="s">
        <v>1031</v>
      </c>
      <c r="G145" s="85" t="s">
        <v>2004</v>
      </c>
      <c r="H145" s="82">
        <v>0.46509259259619284</v>
      </c>
      <c r="I145" s="82">
        <v>6.3703703707303994E-2</v>
      </c>
      <c r="J145" s="83">
        <v>21.584302324361534</v>
      </c>
      <c r="K145" s="64">
        <v>0</v>
      </c>
    </row>
    <row r="146" spans="1:11" x14ac:dyDescent="0.2">
      <c r="A146" s="8">
        <v>5</v>
      </c>
      <c r="B146" s="8">
        <v>3</v>
      </c>
      <c r="C146" s="8">
        <v>148</v>
      </c>
      <c r="D146" s="21" t="s">
        <v>2205</v>
      </c>
      <c r="E146" s="59" t="s">
        <v>92</v>
      </c>
      <c r="F146" s="73" t="s">
        <v>1034</v>
      </c>
      <c r="G146" s="85" t="s">
        <v>2004</v>
      </c>
      <c r="H146" s="82">
        <v>0.46622685185138835</v>
      </c>
      <c r="I146" s="82">
        <v>6.4837962962499496E-2</v>
      </c>
      <c r="J146" s="83">
        <v>21.206711888762797</v>
      </c>
      <c r="K146" s="64">
        <v>0</v>
      </c>
    </row>
    <row r="147" spans="1:11" x14ac:dyDescent="0.2">
      <c r="A147" s="8">
        <v>8</v>
      </c>
      <c r="B147" s="8">
        <v>4</v>
      </c>
      <c r="C147" s="8">
        <v>103</v>
      </c>
      <c r="D147" s="21" t="s">
        <v>2118</v>
      </c>
      <c r="E147" s="59" t="s">
        <v>92</v>
      </c>
      <c r="F147" s="73" t="s">
        <v>616</v>
      </c>
      <c r="G147" s="85" t="s">
        <v>2004</v>
      </c>
      <c r="H147" s="82">
        <v>0.46771990740671754</v>
      </c>
      <c r="I147" s="82">
        <v>6.6331018517828688E-2</v>
      </c>
      <c r="J147" s="83">
        <v>20.729366602902722</v>
      </c>
      <c r="K147" s="64">
        <v>0</v>
      </c>
    </row>
    <row r="148" spans="1:11" x14ac:dyDescent="0.2">
      <c r="A148" s="8">
        <v>12</v>
      </c>
      <c r="B148" s="8">
        <v>5</v>
      </c>
      <c r="C148" s="8">
        <v>13</v>
      </c>
      <c r="D148" s="21" t="s">
        <v>2007</v>
      </c>
      <c r="E148" s="59" t="s">
        <v>92</v>
      </c>
      <c r="F148" s="73" t="s">
        <v>2008</v>
      </c>
      <c r="G148" s="85"/>
      <c r="H148" s="82">
        <v>0.47045138888643123</v>
      </c>
      <c r="I148" s="82">
        <v>6.9062499997542381E-2</v>
      </c>
      <c r="J148" s="83">
        <v>19.909502263151929</v>
      </c>
      <c r="K148" s="64">
        <v>0</v>
      </c>
    </row>
    <row r="149" spans="1:11" x14ac:dyDescent="0.2">
      <c r="A149" s="8">
        <v>14</v>
      </c>
      <c r="B149" s="8">
        <v>6</v>
      </c>
      <c r="C149" s="8">
        <v>129</v>
      </c>
      <c r="D149" s="21" t="s">
        <v>2156</v>
      </c>
      <c r="E149" s="59" t="s">
        <v>92</v>
      </c>
      <c r="F149" s="73" t="s">
        <v>1744</v>
      </c>
      <c r="G149" s="85" t="s">
        <v>2004</v>
      </c>
      <c r="H149" s="82">
        <v>0.47053240740933688</v>
      </c>
      <c r="I149" s="82">
        <v>6.9143518520448033E-2</v>
      </c>
      <c r="J149" s="83">
        <v>19.886173417590353</v>
      </c>
      <c r="K149" s="64">
        <v>0</v>
      </c>
    </row>
    <row r="150" spans="1:11" x14ac:dyDescent="0.2">
      <c r="A150" s="8">
        <v>15</v>
      </c>
      <c r="B150" s="8">
        <v>7</v>
      </c>
      <c r="C150" s="8">
        <v>147</v>
      </c>
      <c r="D150" s="21" t="s">
        <v>2192</v>
      </c>
      <c r="E150" s="59" t="s">
        <v>92</v>
      </c>
      <c r="F150" s="73" t="s">
        <v>1034</v>
      </c>
      <c r="G150" s="85" t="s">
        <v>2004</v>
      </c>
      <c r="H150" s="82">
        <v>0.47057870370190358</v>
      </c>
      <c r="I150" s="82">
        <v>6.9189814813014727E-2</v>
      </c>
      <c r="J150" s="83">
        <v>19.872867180175774</v>
      </c>
      <c r="K150" s="64">
        <v>0</v>
      </c>
    </row>
    <row r="151" spans="1:11" x14ac:dyDescent="0.2">
      <c r="A151" s="8">
        <v>18</v>
      </c>
      <c r="B151" s="8">
        <v>8</v>
      </c>
      <c r="C151" s="8">
        <v>133</v>
      </c>
      <c r="D151" s="21" t="s">
        <v>2161</v>
      </c>
      <c r="E151" s="59" t="s">
        <v>92</v>
      </c>
      <c r="F151" s="73" t="s">
        <v>1182</v>
      </c>
      <c r="G151" s="85" t="s">
        <v>2004</v>
      </c>
      <c r="H151" s="82">
        <v>0.47194444444176042</v>
      </c>
      <c r="I151" s="82">
        <v>7.0555555552871574E-2</v>
      </c>
      <c r="J151" s="83">
        <v>19.488188977119297</v>
      </c>
      <c r="K151" s="64">
        <v>0</v>
      </c>
    </row>
    <row r="152" spans="1:11" x14ac:dyDescent="0.2">
      <c r="A152" s="8">
        <v>22</v>
      </c>
      <c r="B152" s="8">
        <v>9</v>
      </c>
      <c r="C152" s="8">
        <v>137</v>
      </c>
      <c r="D152" s="21" t="s">
        <v>2166</v>
      </c>
      <c r="E152" s="59" t="s">
        <v>92</v>
      </c>
      <c r="F152" s="73" t="s">
        <v>1182</v>
      </c>
      <c r="G152" s="85" t="s">
        <v>2004</v>
      </c>
      <c r="H152" s="82">
        <v>0.47255787037283881</v>
      </c>
      <c r="I152" s="82">
        <v>7.1168981483949956E-2</v>
      </c>
      <c r="J152" s="83">
        <v>19.320214668381762</v>
      </c>
      <c r="K152" s="64">
        <v>0</v>
      </c>
    </row>
    <row r="153" spans="1:11" x14ac:dyDescent="0.2">
      <c r="A153" s="8">
        <v>26</v>
      </c>
      <c r="B153" s="8">
        <v>10</v>
      </c>
      <c r="C153" s="8">
        <v>25</v>
      </c>
      <c r="D153" s="21" t="s">
        <v>2025</v>
      </c>
      <c r="E153" s="59" t="s">
        <v>92</v>
      </c>
      <c r="F153" s="73" t="s">
        <v>487</v>
      </c>
      <c r="G153" s="85" t="s">
        <v>2011</v>
      </c>
      <c r="H153" s="82">
        <v>0.47464120370568708</v>
      </c>
      <c r="I153" s="82">
        <v>7.3252314816798225E-2</v>
      </c>
      <c r="J153" s="83">
        <v>18.770737872773473</v>
      </c>
      <c r="K153" s="64" t="s">
        <v>2012</v>
      </c>
    </row>
    <row r="154" spans="1:11" x14ac:dyDescent="0.2">
      <c r="A154" s="8">
        <v>38</v>
      </c>
      <c r="B154" s="8">
        <v>11</v>
      </c>
      <c r="C154" s="8">
        <v>104</v>
      </c>
      <c r="D154" s="21" t="s">
        <v>2210</v>
      </c>
      <c r="E154" s="59" t="s">
        <v>92</v>
      </c>
      <c r="F154" s="73" t="s">
        <v>616</v>
      </c>
      <c r="G154" s="85" t="s">
        <v>2004</v>
      </c>
      <c r="H154" s="82">
        <v>0.476666666669189</v>
      </c>
      <c r="I154" s="82">
        <v>7.5277777780300148E-2</v>
      </c>
      <c r="J154" s="83">
        <v>18.26568265621453</v>
      </c>
      <c r="K154" s="64">
        <v>0</v>
      </c>
    </row>
    <row r="155" spans="1:11" x14ac:dyDescent="0.2">
      <c r="A155" s="8">
        <v>44</v>
      </c>
      <c r="B155" s="8">
        <v>12</v>
      </c>
      <c r="C155" s="8">
        <v>39</v>
      </c>
      <c r="D155" s="21" t="s">
        <v>2256</v>
      </c>
      <c r="E155" s="59" t="s">
        <v>92</v>
      </c>
      <c r="F155" s="73" t="s">
        <v>977</v>
      </c>
      <c r="G155" s="85" t="s">
        <v>2042</v>
      </c>
      <c r="H155" s="82">
        <v>0.47740740740846377</v>
      </c>
      <c r="I155" s="82">
        <v>7.6018518519574918E-2</v>
      </c>
      <c r="J155" s="83">
        <v>18.08769792910309</v>
      </c>
      <c r="K155" s="64">
        <v>0</v>
      </c>
    </row>
    <row r="156" spans="1:11" x14ac:dyDescent="0.2">
      <c r="A156" s="8">
        <v>46</v>
      </c>
      <c r="B156" s="8">
        <v>13</v>
      </c>
      <c r="C156" s="8">
        <v>125</v>
      </c>
      <c r="D156" s="21" t="s">
        <v>2148</v>
      </c>
      <c r="E156" s="59" t="s">
        <v>92</v>
      </c>
      <c r="F156" s="73" t="s">
        <v>1538</v>
      </c>
      <c r="G156" s="85" t="s">
        <v>2004</v>
      </c>
      <c r="H156" s="82">
        <v>0.47817129629402189</v>
      </c>
      <c r="I156" s="82">
        <v>7.6782407405133035E-2</v>
      </c>
      <c r="J156" s="83">
        <v>17.907747965559086</v>
      </c>
      <c r="K156" s="64">
        <v>0</v>
      </c>
    </row>
    <row r="157" spans="1:11" x14ac:dyDescent="0.2">
      <c r="A157" s="8">
        <v>55</v>
      </c>
      <c r="B157" s="8">
        <v>14</v>
      </c>
      <c r="C157" s="8">
        <v>126</v>
      </c>
      <c r="D157" s="21" t="s">
        <v>2150</v>
      </c>
      <c r="E157" s="59" t="s">
        <v>92</v>
      </c>
      <c r="F157" s="73" t="s">
        <v>1744</v>
      </c>
      <c r="G157" s="85" t="s">
        <v>2004</v>
      </c>
      <c r="H157" s="82">
        <v>0.48006944444205146</v>
      </c>
      <c r="I157" s="82">
        <v>7.8680555553162612E-2</v>
      </c>
      <c r="J157" s="83">
        <v>17.475728155871302</v>
      </c>
      <c r="K157" s="64">
        <v>0</v>
      </c>
    </row>
    <row r="158" spans="1:11" x14ac:dyDescent="0.2">
      <c r="A158" s="8">
        <v>58</v>
      </c>
      <c r="B158" s="8">
        <v>15</v>
      </c>
      <c r="C158" s="8">
        <v>127</v>
      </c>
      <c r="D158" s="21" t="s">
        <v>2159</v>
      </c>
      <c r="E158" s="59" t="s">
        <v>92</v>
      </c>
      <c r="F158" s="73" t="s">
        <v>1744</v>
      </c>
      <c r="G158" s="85" t="s">
        <v>2004</v>
      </c>
      <c r="H158" s="82">
        <v>0.48020833333430346</v>
      </c>
      <c r="I158" s="82">
        <v>7.881944444541461E-2</v>
      </c>
      <c r="J158" s="83">
        <v>17.444933920490122</v>
      </c>
      <c r="K158" s="64">
        <v>0</v>
      </c>
    </row>
    <row r="159" spans="1:11" x14ac:dyDescent="0.2">
      <c r="A159" s="8">
        <v>61</v>
      </c>
      <c r="B159" s="8">
        <v>16</v>
      </c>
      <c r="C159" s="8">
        <v>130</v>
      </c>
      <c r="D159" s="21" t="s">
        <v>2154</v>
      </c>
      <c r="E159" s="59" t="s">
        <v>92</v>
      </c>
      <c r="F159" s="73" t="s">
        <v>1744</v>
      </c>
      <c r="G159" s="85" t="s">
        <v>2004</v>
      </c>
      <c r="H159" s="82">
        <v>0.48091435185051523</v>
      </c>
      <c r="I159" s="82">
        <v>7.9525462961626381E-2</v>
      </c>
      <c r="J159" s="83">
        <v>17.290059671371949</v>
      </c>
      <c r="K159" s="64">
        <v>0</v>
      </c>
    </row>
    <row r="160" spans="1:11" x14ac:dyDescent="0.2">
      <c r="A160" s="8">
        <v>64</v>
      </c>
      <c r="B160" s="8">
        <v>17</v>
      </c>
      <c r="C160" s="8">
        <v>98</v>
      </c>
      <c r="D160" s="21" t="s">
        <v>2110</v>
      </c>
      <c r="E160" s="59" t="s">
        <v>92</v>
      </c>
      <c r="F160" s="73" t="s">
        <v>1030</v>
      </c>
      <c r="G160" s="85" t="s">
        <v>2042</v>
      </c>
      <c r="H160" s="82">
        <v>0.48114583333517658</v>
      </c>
      <c r="I160" s="82">
        <v>7.9756944446287725E-2</v>
      </c>
      <c r="J160" s="83">
        <v>17.239878101473572</v>
      </c>
      <c r="K160" s="64">
        <v>0</v>
      </c>
    </row>
    <row r="161" spans="1:11" x14ac:dyDescent="0.2">
      <c r="A161" s="8">
        <v>66</v>
      </c>
      <c r="B161" s="8">
        <v>18</v>
      </c>
      <c r="C161" s="8">
        <v>91</v>
      </c>
      <c r="D161" s="21" t="s">
        <v>2103</v>
      </c>
      <c r="E161" s="59" t="s">
        <v>92</v>
      </c>
      <c r="F161" s="73" t="s">
        <v>1954</v>
      </c>
      <c r="G161" s="85" t="s">
        <v>2042</v>
      </c>
      <c r="H161" s="82">
        <v>0.48143518518190831</v>
      </c>
      <c r="I161" s="82">
        <v>8.0046296293019459E-2</v>
      </c>
      <c r="J161" s="83">
        <v>17.177559283525635</v>
      </c>
      <c r="K161" s="64">
        <v>0</v>
      </c>
    </row>
    <row r="162" spans="1:11" x14ac:dyDescent="0.2">
      <c r="A162" s="8">
        <v>70</v>
      </c>
      <c r="B162" s="8">
        <v>19</v>
      </c>
      <c r="C162" s="8">
        <v>88</v>
      </c>
      <c r="D162" s="21" t="s">
        <v>2100</v>
      </c>
      <c r="E162" s="59" t="s">
        <v>92</v>
      </c>
      <c r="F162" s="73" t="s">
        <v>1789</v>
      </c>
      <c r="G162" s="85" t="s">
        <v>2004</v>
      </c>
      <c r="H162" s="82">
        <v>0.48273148148291511</v>
      </c>
      <c r="I162" s="82">
        <v>8.1342592594026264E-2</v>
      </c>
      <c r="J162" s="83">
        <v>16.903813317858017</v>
      </c>
      <c r="K162" s="64">
        <v>0</v>
      </c>
    </row>
    <row r="163" spans="1:11" x14ac:dyDescent="0.2">
      <c r="A163" s="8">
        <v>71</v>
      </c>
      <c r="B163" s="8">
        <v>20</v>
      </c>
      <c r="C163" s="8">
        <v>75</v>
      </c>
      <c r="D163" s="21" t="s">
        <v>2083</v>
      </c>
      <c r="E163" s="59" t="s">
        <v>92</v>
      </c>
      <c r="F163" s="73" t="s">
        <v>1538</v>
      </c>
      <c r="G163" s="85" t="s">
        <v>2004</v>
      </c>
      <c r="H163" s="82">
        <v>0.48329861111415084</v>
      </c>
      <c r="I163" s="82">
        <v>8.1909722225261994E-2</v>
      </c>
      <c r="J163" s="83">
        <v>16.786774056180754</v>
      </c>
      <c r="K163" s="64">
        <v>0</v>
      </c>
    </row>
    <row r="164" spans="1:11" x14ac:dyDescent="0.2">
      <c r="A164" s="8">
        <v>74</v>
      </c>
      <c r="B164" s="8">
        <v>21</v>
      </c>
      <c r="C164" s="8">
        <v>82</v>
      </c>
      <c r="D164" s="21" t="s">
        <v>2095</v>
      </c>
      <c r="E164" s="59" t="s">
        <v>92</v>
      </c>
      <c r="F164" s="73" t="s">
        <v>1060</v>
      </c>
      <c r="G164" s="85" t="s">
        <v>2011</v>
      </c>
      <c r="H164" s="82">
        <v>0.48552083333197515</v>
      </c>
      <c r="I164" s="82">
        <v>8.4131944443086304E-2</v>
      </c>
      <c r="J164" s="83">
        <v>16.343375980453679</v>
      </c>
      <c r="K164" s="64" t="s">
        <v>2029</v>
      </c>
    </row>
    <row r="165" spans="1:11" x14ac:dyDescent="0.2">
      <c r="A165" s="8">
        <v>80</v>
      </c>
      <c r="B165" s="8">
        <v>22</v>
      </c>
      <c r="C165" s="8">
        <v>35</v>
      </c>
      <c r="D165" s="21" t="s">
        <v>2044</v>
      </c>
      <c r="E165" s="59" t="s">
        <v>92</v>
      </c>
      <c r="F165" s="73" t="s">
        <v>1744</v>
      </c>
      <c r="G165" s="85" t="s">
        <v>2004</v>
      </c>
      <c r="H165" s="82">
        <v>0.48626157407124992</v>
      </c>
      <c r="I165" s="82">
        <v>8.4872685182361074E-2</v>
      </c>
      <c r="J165" s="83">
        <v>16.200736397648033</v>
      </c>
      <c r="K165" s="64">
        <v>0</v>
      </c>
    </row>
    <row r="166" spans="1:11" x14ac:dyDescent="0.2">
      <c r="A166" s="8">
        <v>92</v>
      </c>
      <c r="B166" s="8">
        <v>23</v>
      </c>
      <c r="C166" s="8">
        <v>70</v>
      </c>
      <c r="D166" s="21" t="s">
        <v>2226</v>
      </c>
      <c r="E166" s="59" t="s">
        <v>92</v>
      </c>
      <c r="F166" s="73" t="s">
        <v>1538</v>
      </c>
      <c r="G166" s="85" t="s">
        <v>2004</v>
      </c>
      <c r="H166" s="82">
        <v>0.48935185185109731</v>
      </c>
      <c r="I166" s="82">
        <v>8.7962962962208457E-2</v>
      </c>
      <c r="J166" s="83">
        <v>15.631578947502501</v>
      </c>
      <c r="K166" s="64">
        <v>0</v>
      </c>
    </row>
    <row r="167" spans="1:11" x14ac:dyDescent="0.2">
      <c r="A167" s="8">
        <v>96</v>
      </c>
      <c r="B167" s="8">
        <v>24</v>
      </c>
      <c r="C167" s="8">
        <v>108</v>
      </c>
      <c r="D167" s="21" t="s">
        <v>2122</v>
      </c>
      <c r="E167" s="59" t="s">
        <v>92</v>
      </c>
      <c r="F167" s="73" t="s">
        <v>2123</v>
      </c>
      <c r="G167" s="85" t="s">
        <v>2124</v>
      </c>
      <c r="H167" s="82">
        <v>0.48983796295942739</v>
      </c>
      <c r="I167" s="82">
        <v>8.8449074070538536E-2</v>
      </c>
      <c r="J167" s="83">
        <v>15.54566867374362</v>
      </c>
      <c r="K167" s="64">
        <v>0</v>
      </c>
    </row>
    <row r="168" spans="1:11" x14ac:dyDescent="0.2">
      <c r="A168" s="8">
        <v>122</v>
      </c>
      <c r="B168" s="8">
        <v>25</v>
      </c>
      <c r="C168" s="8">
        <v>149</v>
      </c>
      <c r="D168" s="21" t="s">
        <v>2201</v>
      </c>
      <c r="E168" s="59" t="s">
        <v>92</v>
      </c>
      <c r="F168" s="73" t="s">
        <v>1034</v>
      </c>
      <c r="G168" s="85" t="s">
        <v>2004</v>
      </c>
      <c r="H168" s="82">
        <v>0.50231481481481477</v>
      </c>
      <c r="I168" s="82">
        <v>0.10092592592592592</v>
      </c>
      <c r="J168" s="83">
        <v>13.623853211009175</v>
      </c>
      <c r="K168" s="64">
        <v>0</v>
      </c>
    </row>
    <row r="169" spans="1:11" x14ac:dyDescent="0.2">
      <c r="A169" s="8">
        <v>124</v>
      </c>
      <c r="B169" s="8">
        <v>26</v>
      </c>
      <c r="C169" s="8">
        <v>30</v>
      </c>
      <c r="D169" s="21" t="s">
        <v>2266</v>
      </c>
      <c r="E169" s="59" t="s">
        <v>92</v>
      </c>
      <c r="F169" s="73" t="s">
        <v>1867</v>
      </c>
      <c r="G169" s="85" t="s">
        <v>2011</v>
      </c>
      <c r="H169" s="82">
        <v>0.50636574074074081</v>
      </c>
      <c r="I169" s="82">
        <v>0.10497685185185196</v>
      </c>
      <c r="J169" s="83">
        <v>13.098125689084881</v>
      </c>
      <c r="K169" s="64" t="s">
        <v>2034</v>
      </c>
    </row>
    <row r="170" spans="1:11" x14ac:dyDescent="0.2">
      <c r="A170" s="8">
        <v>132</v>
      </c>
      <c r="B170" s="8">
        <v>27</v>
      </c>
      <c r="C170" s="8">
        <v>146</v>
      </c>
      <c r="D170" s="21" t="s">
        <v>2193</v>
      </c>
      <c r="E170" s="59" t="s">
        <v>92</v>
      </c>
      <c r="F170" s="73" t="s">
        <v>1078</v>
      </c>
      <c r="G170" s="85" t="s">
        <v>2011</v>
      </c>
      <c r="H170" s="82">
        <v>0.52795138888888882</v>
      </c>
      <c r="I170" s="82">
        <v>0.12656249999999997</v>
      </c>
      <c r="J170" s="83">
        <v>10.8641975308642</v>
      </c>
      <c r="K170" s="64" t="s">
        <v>2029</v>
      </c>
    </row>
    <row r="171" spans="1:11" x14ac:dyDescent="0.2">
      <c r="E171" s="59"/>
      <c r="G171" s="59"/>
      <c r="H171" s="59"/>
      <c r="I171" s="59"/>
      <c r="J171" s="59"/>
    </row>
    <row r="172" spans="1:11" x14ac:dyDescent="0.2">
      <c r="A172" s="112" t="s">
        <v>2275</v>
      </c>
      <c r="B172" s="112"/>
      <c r="C172" s="112"/>
      <c r="D172" s="112"/>
      <c r="E172" s="112"/>
      <c r="F172" s="112"/>
      <c r="G172" s="112"/>
      <c r="H172" s="112"/>
      <c r="I172" s="112"/>
      <c r="J172" s="112"/>
      <c r="K172" s="112"/>
    </row>
    <row r="173" spans="1:11" x14ac:dyDescent="0.2">
      <c r="A173" s="8">
        <v>3</v>
      </c>
      <c r="B173" s="8">
        <v>1</v>
      </c>
      <c r="C173" s="8">
        <v>3</v>
      </c>
      <c r="D173" s="21" t="s">
        <v>2140</v>
      </c>
      <c r="E173" s="59" t="s">
        <v>94</v>
      </c>
      <c r="F173" s="73" t="s">
        <v>1708</v>
      </c>
      <c r="G173" s="85" t="s">
        <v>2004</v>
      </c>
      <c r="H173" s="82">
        <v>0.46508101851941319</v>
      </c>
      <c r="I173" s="82">
        <v>6.3692129630524341E-2</v>
      </c>
      <c r="J173" s="83">
        <v>21.588224604457778</v>
      </c>
      <c r="K173" s="64">
        <v>0</v>
      </c>
    </row>
    <row r="174" spans="1:11" x14ac:dyDescent="0.2">
      <c r="A174" s="8">
        <v>6</v>
      </c>
      <c r="B174" s="8">
        <v>2</v>
      </c>
      <c r="C174" s="8">
        <v>145</v>
      </c>
      <c r="D174" s="21" t="s">
        <v>2186</v>
      </c>
      <c r="E174" s="59" t="s">
        <v>94</v>
      </c>
      <c r="F174" s="73" t="s">
        <v>1708</v>
      </c>
      <c r="G174" s="85" t="s">
        <v>2004</v>
      </c>
      <c r="H174" s="82">
        <v>0.46732638889079681</v>
      </c>
      <c r="I174" s="82">
        <v>6.5937500001907956E-2</v>
      </c>
      <c r="J174" s="83">
        <v>20.85308056811698</v>
      </c>
      <c r="K174" s="64">
        <v>0</v>
      </c>
    </row>
    <row r="175" spans="1:11" x14ac:dyDescent="0.2">
      <c r="A175" s="8">
        <v>9</v>
      </c>
      <c r="B175" s="8">
        <v>3</v>
      </c>
      <c r="C175" s="8">
        <v>150</v>
      </c>
      <c r="D175" s="21" t="s">
        <v>2203</v>
      </c>
      <c r="E175" s="59" t="s">
        <v>94</v>
      </c>
      <c r="F175" s="73" t="s">
        <v>1034</v>
      </c>
      <c r="G175" s="85" t="s">
        <v>2004</v>
      </c>
      <c r="H175" s="82">
        <v>0.46797453703766223</v>
      </c>
      <c r="I175" s="82">
        <v>6.658564814877338E-2</v>
      </c>
      <c r="J175" s="83">
        <v>20.650095602100553</v>
      </c>
      <c r="K175" s="64">
        <v>0</v>
      </c>
    </row>
    <row r="176" spans="1:11" x14ac:dyDescent="0.2">
      <c r="A176" s="8">
        <v>10</v>
      </c>
      <c r="B176" s="8">
        <v>4</v>
      </c>
      <c r="C176" s="8">
        <v>115</v>
      </c>
      <c r="D176" s="21" t="s">
        <v>2132</v>
      </c>
      <c r="E176" s="59" t="s">
        <v>94</v>
      </c>
      <c r="F176" s="73" t="s">
        <v>1031</v>
      </c>
      <c r="G176" s="85" t="s">
        <v>2004</v>
      </c>
      <c r="H176" s="82">
        <v>0.46811342592263827</v>
      </c>
      <c r="I176" s="82">
        <v>6.672453703374942E-2</v>
      </c>
      <c r="J176" s="83">
        <v>20.607111883062178</v>
      </c>
      <c r="K176" s="64">
        <v>0</v>
      </c>
    </row>
    <row r="177" spans="1:11" x14ac:dyDescent="0.2">
      <c r="A177" s="8">
        <v>13</v>
      </c>
      <c r="B177" s="8">
        <v>5</v>
      </c>
      <c r="C177" s="8">
        <v>106</v>
      </c>
      <c r="D177" s="21" t="s">
        <v>2120</v>
      </c>
      <c r="E177" s="59" t="s">
        <v>94</v>
      </c>
      <c r="F177" s="73" t="s">
        <v>1756</v>
      </c>
      <c r="G177" s="85" t="s">
        <v>2011</v>
      </c>
      <c r="H177" s="82">
        <v>0.4704861111111111</v>
      </c>
      <c r="I177" s="82">
        <v>6.9097222222222254E-2</v>
      </c>
      <c r="J177" s="83">
        <v>19.899497487437177</v>
      </c>
      <c r="K177" s="64" t="s">
        <v>2029</v>
      </c>
    </row>
    <row r="178" spans="1:11" x14ac:dyDescent="0.2">
      <c r="A178" s="8">
        <v>17</v>
      </c>
      <c r="B178" s="8">
        <v>6</v>
      </c>
      <c r="C178" s="8">
        <v>24</v>
      </c>
      <c r="D178" s="21" t="s">
        <v>2027</v>
      </c>
      <c r="E178" s="59" t="s">
        <v>94</v>
      </c>
      <c r="F178" s="73" t="s">
        <v>1708</v>
      </c>
      <c r="G178" s="85" t="s">
        <v>2004</v>
      </c>
      <c r="H178" s="82">
        <v>0.47164351851824904</v>
      </c>
      <c r="I178" s="82">
        <v>7.0254629629360188E-2</v>
      </c>
      <c r="J178" s="83">
        <v>19.571663920997633</v>
      </c>
      <c r="K178" s="64">
        <v>0</v>
      </c>
    </row>
    <row r="179" spans="1:11" x14ac:dyDescent="0.2">
      <c r="A179" s="8">
        <v>21</v>
      </c>
      <c r="B179" s="8">
        <v>7</v>
      </c>
      <c r="C179" s="8">
        <v>117</v>
      </c>
      <c r="D179" s="21" t="s">
        <v>2135</v>
      </c>
      <c r="E179" s="59" t="s">
        <v>94</v>
      </c>
      <c r="F179" s="73" t="s">
        <v>1031</v>
      </c>
      <c r="G179" s="85" t="s">
        <v>2004</v>
      </c>
      <c r="H179" s="82">
        <v>0.47230324074189411</v>
      </c>
      <c r="I179" s="82">
        <v>7.0914351853005264E-2</v>
      </c>
      <c r="J179" s="83">
        <v>19.389587073293249</v>
      </c>
      <c r="K179" s="64">
        <v>0</v>
      </c>
    </row>
    <row r="180" spans="1:11" x14ac:dyDescent="0.2">
      <c r="A180" s="8">
        <v>29</v>
      </c>
      <c r="B180" s="8">
        <v>8</v>
      </c>
      <c r="C180" s="8">
        <v>11</v>
      </c>
      <c r="D180" s="21" t="s">
        <v>2003</v>
      </c>
      <c r="E180" s="59" t="s">
        <v>94</v>
      </c>
      <c r="F180" s="73" t="s">
        <v>1182</v>
      </c>
      <c r="G180" s="85" t="s">
        <v>2004</v>
      </c>
      <c r="H180" s="82">
        <v>0.47494212962919846</v>
      </c>
      <c r="I180" s="82">
        <v>7.3553240740309611E-2</v>
      </c>
      <c r="J180" s="83">
        <v>18.693941778237033</v>
      </c>
      <c r="K180" s="64">
        <v>0</v>
      </c>
    </row>
    <row r="181" spans="1:11" x14ac:dyDescent="0.2">
      <c r="A181" s="8">
        <v>30</v>
      </c>
      <c r="B181" s="8">
        <v>9</v>
      </c>
      <c r="C181" s="8">
        <v>92</v>
      </c>
      <c r="D181" s="21" t="s">
        <v>2104</v>
      </c>
      <c r="E181" s="59" t="s">
        <v>94</v>
      </c>
      <c r="F181" s="73" t="s">
        <v>977</v>
      </c>
      <c r="G181" s="85" t="s">
        <v>2042</v>
      </c>
      <c r="H181" s="82">
        <v>0.47504629629838746</v>
      </c>
      <c r="I181" s="82">
        <v>7.365740740949861E-2</v>
      </c>
      <c r="J181" s="83">
        <v>18.667504713486355</v>
      </c>
      <c r="K181" s="64">
        <v>0</v>
      </c>
    </row>
    <row r="182" spans="1:11" x14ac:dyDescent="0.2">
      <c r="A182" s="8">
        <v>31</v>
      </c>
      <c r="B182" s="8">
        <v>10</v>
      </c>
      <c r="C182" s="8">
        <v>44</v>
      </c>
      <c r="D182" s="21" t="s">
        <v>2249</v>
      </c>
      <c r="E182" s="59" t="s">
        <v>94</v>
      </c>
      <c r="F182" s="73" t="s">
        <v>1708</v>
      </c>
      <c r="G182" s="85" t="s">
        <v>2004</v>
      </c>
      <c r="H182" s="82">
        <v>0.47562499999912689</v>
      </c>
      <c r="I182" s="82">
        <v>7.4236111110238034E-2</v>
      </c>
      <c r="J182" s="83">
        <v>18.521983162051324</v>
      </c>
      <c r="K182" s="64">
        <v>0</v>
      </c>
    </row>
    <row r="183" spans="1:11" x14ac:dyDescent="0.2">
      <c r="A183" s="8">
        <v>37</v>
      </c>
      <c r="B183" s="8">
        <v>11</v>
      </c>
      <c r="C183" s="8">
        <v>120</v>
      </c>
      <c r="D183" s="21" t="s">
        <v>2188</v>
      </c>
      <c r="E183" s="59" t="s">
        <v>94</v>
      </c>
      <c r="F183" s="73" t="s">
        <v>1031</v>
      </c>
      <c r="G183" s="85" t="s">
        <v>2004</v>
      </c>
      <c r="H183" s="82">
        <v>0.47609953703795327</v>
      </c>
      <c r="I183" s="82">
        <v>7.4710648149064418E-2</v>
      </c>
      <c r="J183" s="83">
        <v>18.404337722469869</v>
      </c>
      <c r="K183" s="64">
        <v>0</v>
      </c>
    </row>
    <row r="184" spans="1:11" x14ac:dyDescent="0.2">
      <c r="A184" s="8">
        <v>51</v>
      </c>
      <c r="B184" s="8">
        <v>12</v>
      </c>
      <c r="C184" s="8">
        <v>49</v>
      </c>
      <c r="D184" s="21" t="s">
        <v>2053</v>
      </c>
      <c r="E184" s="59" t="s">
        <v>94</v>
      </c>
      <c r="F184" s="73" t="s">
        <v>1031</v>
      </c>
      <c r="G184" s="85" t="s">
        <v>2004</v>
      </c>
      <c r="H184" s="82">
        <v>0.47954861111065838</v>
      </c>
      <c r="I184" s="82">
        <v>7.8159722221769534E-2</v>
      </c>
      <c r="J184" s="83">
        <v>17.592181252878436</v>
      </c>
      <c r="K184" s="64">
        <v>0</v>
      </c>
    </row>
    <row r="185" spans="1:11" x14ac:dyDescent="0.2">
      <c r="A185" s="8">
        <v>56</v>
      </c>
      <c r="B185" s="8">
        <v>13</v>
      </c>
      <c r="C185" s="8">
        <v>135</v>
      </c>
      <c r="D185" s="21" t="s">
        <v>2171</v>
      </c>
      <c r="E185" s="59" t="s">
        <v>94</v>
      </c>
      <c r="F185" s="73" t="s">
        <v>1182</v>
      </c>
      <c r="G185" s="85" t="s">
        <v>2004</v>
      </c>
      <c r="H185" s="82">
        <v>0.48008101851883112</v>
      </c>
      <c r="I185" s="82">
        <v>7.8692129629942265E-2</v>
      </c>
      <c r="J185" s="83">
        <v>17.473157817256659</v>
      </c>
      <c r="K185" s="64">
        <v>0</v>
      </c>
    </row>
    <row r="186" spans="1:11" x14ac:dyDescent="0.2">
      <c r="A186" s="8">
        <v>57</v>
      </c>
      <c r="B186" s="8">
        <v>14</v>
      </c>
      <c r="C186" s="8">
        <v>101</v>
      </c>
      <c r="D186" s="21" t="s">
        <v>2211</v>
      </c>
      <c r="E186" s="59" t="s">
        <v>94</v>
      </c>
      <c r="F186" s="73" t="s">
        <v>1858</v>
      </c>
      <c r="G186" s="85" t="s">
        <v>2042</v>
      </c>
      <c r="H186" s="82">
        <v>0.48015046296495711</v>
      </c>
      <c r="I186" s="82">
        <v>7.8761574076068264E-2</v>
      </c>
      <c r="J186" s="83">
        <v>17.457751652754162</v>
      </c>
      <c r="K186" s="64">
        <v>0</v>
      </c>
    </row>
    <row r="187" spans="1:11" x14ac:dyDescent="0.2">
      <c r="A187" s="8">
        <v>59</v>
      </c>
      <c r="B187" s="8">
        <v>15</v>
      </c>
      <c r="C187" s="8">
        <v>79</v>
      </c>
      <c r="D187" s="21" t="s">
        <v>2089</v>
      </c>
      <c r="E187" s="59" t="s">
        <v>94</v>
      </c>
      <c r="F187" s="73" t="s">
        <v>1159</v>
      </c>
      <c r="G187" s="85" t="s">
        <v>2004</v>
      </c>
      <c r="H187" s="82">
        <v>0.48033564814977581</v>
      </c>
      <c r="I187" s="82">
        <v>7.8946759260886956E-2</v>
      </c>
      <c r="J187" s="83">
        <v>17.416801055204608</v>
      </c>
      <c r="K187" s="64">
        <v>0</v>
      </c>
    </row>
    <row r="188" spans="1:11" x14ac:dyDescent="0.2">
      <c r="A188" s="8">
        <v>62</v>
      </c>
      <c r="B188" s="8">
        <v>16</v>
      </c>
      <c r="C188" s="8">
        <v>141</v>
      </c>
      <c r="D188" s="21" t="s">
        <v>2179</v>
      </c>
      <c r="E188" s="59" t="s">
        <v>94</v>
      </c>
      <c r="F188" s="73" t="s">
        <v>487</v>
      </c>
      <c r="G188" s="85" t="s">
        <v>2011</v>
      </c>
      <c r="H188" s="82">
        <v>0.48093749999679858</v>
      </c>
      <c r="I188" s="82">
        <v>7.9548611107909728E-2</v>
      </c>
      <c r="J188" s="83">
        <v>17.285028372585629</v>
      </c>
      <c r="K188" s="64" t="s">
        <v>2012</v>
      </c>
    </row>
    <row r="189" spans="1:11" x14ac:dyDescent="0.2">
      <c r="A189" s="8">
        <v>67</v>
      </c>
      <c r="B189" s="8">
        <v>17</v>
      </c>
      <c r="C189" s="8">
        <v>134</v>
      </c>
      <c r="D189" s="21" t="s">
        <v>2163</v>
      </c>
      <c r="E189" s="59" t="s">
        <v>94</v>
      </c>
      <c r="F189" s="73" t="s">
        <v>1182</v>
      </c>
      <c r="G189" s="85" t="s">
        <v>2004</v>
      </c>
      <c r="H189" s="82">
        <v>0.481689814812853</v>
      </c>
      <c r="I189" s="82">
        <v>8.030092592396415E-2</v>
      </c>
      <c r="J189" s="83">
        <v>17.123090228149657</v>
      </c>
      <c r="K189" s="64">
        <v>0</v>
      </c>
    </row>
    <row r="190" spans="1:11" x14ac:dyDescent="0.2">
      <c r="A190" s="8">
        <v>73</v>
      </c>
      <c r="B190" s="8">
        <v>18</v>
      </c>
      <c r="C190" s="8">
        <v>48</v>
      </c>
      <c r="D190" s="21" t="s">
        <v>2051</v>
      </c>
      <c r="E190" s="59" t="s">
        <v>94</v>
      </c>
      <c r="F190" s="73" t="s">
        <v>1060</v>
      </c>
      <c r="G190" s="85" t="s">
        <v>2011</v>
      </c>
      <c r="H190" s="82">
        <v>0.48428240740759065</v>
      </c>
      <c r="I190" s="82">
        <v>8.2893518518701803E-2</v>
      </c>
      <c r="J190" s="83">
        <v>16.587545378349251</v>
      </c>
      <c r="K190" s="64" t="s">
        <v>2029</v>
      </c>
    </row>
    <row r="191" spans="1:11" x14ac:dyDescent="0.2">
      <c r="A191" s="8">
        <v>76</v>
      </c>
      <c r="B191" s="8">
        <v>19</v>
      </c>
      <c r="C191" s="8">
        <v>15</v>
      </c>
      <c r="D191" s="21" t="s">
        <v>2010</v>
      </c>
      <c r="E191" s="59" t="s">
        <v>94</v>
      </c>
      <c r="F191" s="73" t="s">
        <v>487</v>
      </c>
      <c r="G191" s="85" t="s">
        <v>2011</v>
      </c>
      <c r="H191" s="82">
        <v>0.48563657407066785</v>
      </c>
      <c r="I191" s="82">
        <v>8.4247685181778997E-2</v>
      </c>
      <c r="J191" s="83">
        <v>16.320923204396642</v>
      </c>
      <c r="K191" s="64" t="s">
        <v>2012</v>
      </c>
    </row>
    <row r="192" spans="1:11" x14ac:dyDescent="0.2">
      <c r="A192" s="8">
        <v>82</v>
      </c>
      <c r="B192" s="8">
        <v>20</v>
      </c>
      <c r="C192" s="8">
        <v>136</v>
      </c>
      <c r="D192" s="21" t="s">
        <v>2164</v>
      </c>
      <c r="E192" s="59" t="s">
        <v>94</v>
      </c>
      <c r="F192" s="73" t="s">
        <v>1568</v>
      </c>
      <c r="G192" s="85" t="s">
        <v>2011</v>
      </c>
      <c r="H192" s="82">
        <v>0.48709490741021</v>
      </c>
      <c r="I192" s="82">
        <v>8.5706018521321148E-2</v>
      </c>
      <c r="J192" s="83">
        <v>16.043214044039864</v>
      </c>
      <c r="K192" s="64" t="s">
        <v>2029</v>
      </c>
    </row>
    <row r="193" spans="1:11" x14ac:dyDescent="0.2">
      <c r="A193" s="8">
        <v>85</v>
      </c>
      <c r="B193" s="8">
        <v>21</v>
      </c>
      <c r="C193" s="8">
        <v>128</v>
      </c>
      <c r="D193" s="21" t="s">
        <v>2152</v>
      </c>
      <c r="E193" s="59" t="s">
        <v>94</v>
      </c>
      <c r="F193" s="73" t="s">
        <v>1538</v>
      </c>
      <c r="G193" s="85" t="s">
        <v>2004</v>
      </c>
      <c r="H193" s="82">
        <v>0.48798611111124046</v>
      </c>
      <c r="I193" s="82">
        <v>8.6597222222351611E-2</v>
      </c>
      <c r="J193" s="83">
        <v>15.878107457875233</v>
      </c>
      <c r="K193" s="64">
        <v>0</v>
      </c>
    </row>
    <row r="194" spans="1:11" x14ac:dyDescent="0.2">
      <c r="A194" s="8">
        <v>90</v>
      </c>
      <c r="B194" s="8">
        <v>22</v>
      </c>
      <c r="C194" s="8">
        <v>61</v>
      </c>
      <c r="D194" s="21" t="s">
        <v>2066</v>
      </c>
      <c r="E194" s="59" t="s">
        <v>94</v>
      </c>
      <c r="F194" s="73" t="s">
        <v>1858</v>
      </c>
      <c r="G194" s="85" t="s">
        <v>2042</v>
      </c>
      <c r="H194" s="82">
        <v>0.48906249999708962</v>
      </c>
      <c r="I194" s="82">
        <v>8.7673611108200766E-2</v>
      </c>
      <c r="J194" s="83">
        <v>15.683168317352289</v>
      </c>
      <c r="K194" s="64">
        <v>0</v>
      </c>
    </row>
    <row r="195" spans="1:11" x14ac:dyDescent="0.2">
      <c r="A195" s="8">
        <v>94</v>
      </c>
      <c r="B195" s="8">
        <v>23</v>
      </c>
      <c r="C195" s="8">
        <v>74</v>
      </c>
      <c r="D195" s="21" t="s">
        <v>2081</v>
      </c>
      <c r="E195" s="59" t="s">
        <v>94</v>
      </c>
      <c r="F195" s="73" t="s">
        <v>1744</v>
      </c>
      <c r="G195" s="85" t="s">
        <v>2004</v>
      </c>
      <c r="H195" s="82">
        <v>0.48937499999738066</v>
      </c>
      <c r="I195" s="82">
        <v>8.7986111108491805E-2</v>
      </c>
      <c r="J195" s="83">
        <v>15.62746645666096</v>
      </c>
      <c r="K195" s="64">
        <v>0</v>
      </c>
    </row>
    <row r="196" spans="1:11" x14ac:dyDescent="0.2">
      <c r="A196" s="8">
        <v>100</v>
      </c>
      <c r="B196" s="8">
        <v>24</v>
      </c>
      <c r="C196" s="8">
        <v>22</v>
      </c>
      <c r="D196" s="21" t="s">
        <v>2269</v>
      </c>
      <c r="E196" s="59" t="s">
        <v>94</v>
      </c>
      <c r="F196" s="73" t="s">
        <v>2020</v>
      </c>
      <c r="G196" s="85" t="s">
        <v>2021</v>
      </c>
      <c r="H196" s="82">
        <v>0.49170138889166992</v>
      </c>
      <c r="I196" s="82">
        <v>9.0312500002781071E-2</v>
      </c>
      <c r="J196" s="83">
        <v>15.224913494340855</v>
      </c>
      <c r="K196" s="64">
        <v>0</v>
      </c>
    </row>
    <row r="197" spans="1:11" x14ac:dyDescent="0.2">
      <c r="A197" s="8">
        <v>107</v>
      </c>
      <c r="B197" s="8">
        <v>25</v>
      </c>
      <c r="C197" s="8">
        <v>34</v>
      </c>
      <c r="D197" s="21" t="s">
        <v>2262</v>
      </c>
      <c r="E197" s="59" t="s">
        <v>94</v>
      </c>
      <c r="F197" s="73" t="s">
        <v>1823</v>
      </c>
      <c r="G197" s="85" t="s">
        <v>2042</v>
      </c>
      <c r="H197" s="82">
        <v>0.49387731481692754</v>
      </c>
      <c r="I197" s="82">
        <v>9.2488425928038687E-2</v>
      </c>
      <c r="J197" s="83">
        <v>14.866725065359303</v>
      </c>
      <c r="K197" s="64">
        <v>0</v>
      </c>
    </row>
    <row r="198" spans="1:11" x14ac:dyDescent="0.2">
      <c r="A198" s="8">
        <v>108</v>
      </c>
      <c r="B198" s="8">
        <v>26</v>
      </c>
      <c r="C198" s="8">
        <v>139</v>
      </c>
      <c r="D198" s="21" t="s">
        <v>2177</v>
      </c>
      <c r="E198" s="59" t="s">
        <v>94</v>
      </c>
      <c r="F198" s="73" t="s">
        <v>531</v>
      </c>
      <c r="G198" s="85" t="s">
        <v>2011</v>
      </c>
      <c r="H198" s="82">
        <v>0.49413194444787223</v>
      </c>
      <c r="I198" s="82">
        <v>9.2743055558983378E-2</v>
      </c>
      <c r="J198" s="83">
        <v>14.825907899115077</v>
      </c>
      <c r="K198" s="64" t="s">
        <v>2012</v>
      </c>
    </row>
    <row r="199" spans="1:11" x14ac:dyDescent="0.2">
      <c r="A199" s="8">
        <v>113</v>
      </c>
      <c r="B199" s="8">
        <v>27</v>
      </c>
      <c r="C199" s="8">
        <v>60</v>
      </c>
      <c r="D199" s="21" t="s">
        <v>2238</v>
      </c>
      <c r="E199" s="59" t="s">
        <v>94</v>
      </c>
      <c r="F199" s="73" t="s">
        <v>1858</v>
      </c>
      <c r="G199" s="85" t="s">
        <v>2042</v>
      </c>
      <c r="H199" s="82">
        <v>0.49666666666598758</v>
      </c>
      <c r="I199" s="82">
        <v>9.5277777777098727E-2</v>
      </c>
      <c r="J199" s="83">
        <v>14.431486880569327</v>
      </c>
      <c r="K199" s="64">
        <v>0</v>
      </c>
    </row>
    <row r="200" spans="1:11" x14ac:dyDescent="0.2">
      <c r="A200" s="8">
        <v>123</v>
      </c>
      <c r="B200" s="8">
        <v>28</v>
      </c>
      <c r="C200" s="8">
        <v>66</v>
      </c>
      <c r="D200" s="21" t="s">
        <v>2075</v>
      </c>
      <c r="E200" s="59" t="s">
        <v>94</v>
      </c>
      <c r="F200" s="73" t="s">
        <v>2271</v>
      </c>
      <c r="G200" s="85" t="s">
        <v>2004</v>
      </c>
      <c r="H200" s="82">
        <v>0.50445601851851851</v>
      </c>
      <c r="I200" s="82">
        <v>0.10306712962962966</v>
      </c>
      <c r="J200" s="83">
        <v>13.340819764177425</v>
      </c>
      <c r="K200" s="64">
        <v>0</v>
      </c>
    </row>
    <row r="201" spans="1:11" x14ac:dyDescent="0.2">
      <c r="A201" s="8">
        <v>128</v>
      </c>
      <c r="B201" s="8">
        <v>29</v>
      </c>
      <c r="C201" s="8">
        <v>26</v>
      </c>
      <c r="D201" s="21" t="s">
        <v>2028</v>
      </c>
      <c r="E201" s="59" t="s">
        <v>94</v>
      </c>
      <c r="F201" s="73" t="s">
        <v>964</v>
      </c>
      <c r="G201" s="85" t="s">
        <v>2011</v>
      </c>
      <c r="H201" s="82">
        <v>0.51006944444444446</v>
      </c>
      <c r="I201" s="82">
        <v>0.10868055555555561</v>
      </c>
      <c r="J201" s="83">
        <v>12.651757188498395</v>
      </c>
      <c r="K201" s="64" t="s">
        <v>2029</v>
      </c>
    </row>
    <row r="202" spans="1:11" x14ac:dyDescent="0.2">
      <c r="A202" s="8">
        <v>129</v>
      </c>
      <c r="B202" s="8">
        <v>30</v>
      </c>
      <c r="C202" s="8">
        <v>54</v>
      </c>
      <c r="D202" s="21" t="s">
        <v>2242</v>
      </c>
      <c r="E202" s="59" t="s">
        <v>94</v>
      </c>
      <c r="F202" s="73" t="s">
        <v>531</v>
      </c>
      <c r="G202" s="85" t="s">
        <v>2011</v>
      </c>
      <c r="H202" s="82">
        <v>0.51325231481481481</v>
      </c>
      <c r="I202" s="82">
        <v>0.11186342592592596</v>
      </c>
      <c r="J202" s="83">
        <v>12.291774443869629</v>
      </c>
      <c r="K202" s="64" t="s">
        <v>2012</v>
      </c>
    </row>
    <row r="203" spans="1:11" x14ac:dyDescent="0.2">
      <c r="E203" s="59"/>
      <c r="G203" s="59"/>
      <c r="H203" s="59"/>
      <c r="I203" s="59"/>
      <c r="J203" s="59"/>
    </row>
    <row r="204" spans="1:11" x14ac:dyDescent="0.2">
      <c r="A204" s="112" t="s">
        <v>2276</v>
      </c>
      <c r="B204" s="112"/>
      <c r="C204" s="112"/>
      <c r="D204" s="112"/>
      <c r="E204" s="112"/>
      <c r="F204" s="112"/>
      <c r="G204" s="112"/>
      <c r="H204" s="112"/>
      <c r="I204" s="112"/>
      <c r="J204" s="112"/>
      <c r="K204" s="112"/>
    </row>
    <row r="205" spans="1:11" x14ac:dyDescent="0.2">
      <c r="A205" s="8">
        <v>2</v>
      </c>
      <c r="B205" s="8">
        <v>1</v>
      </c>
      <c r="C205" s="8">
        <v>4</v>
      </c>
      <c r="D205" s="21" t="s">
        <v>2072</v>
      </c>
      <c r="E205" s="59" t="s">
        <v>96</v>
      </c>
      <c r="F205" s="73" t="s">
        <v>1031</v>
      </c>
      <c r="G205" s="85" t="s">
        <v>2004</v>
      </c>
      <c r="H205" s="82">
        <v>0.46464120370364981</v>
      </c>
      <c r="I205" s="82">
        <v>6.3252314814760957E-2</v>
      </c>
      <c r="J205" s="83">
        <v>21.738334858206983</v>
      </c>
      <c r="K205" s="64">
        <v>0</v>
      </c>
    </row>
    <row r="206" spans="1:11" x14ac:dyDescent="0.2">
      <c r="A206" s="8">
        <v>11</v>
      </c>
      <c r="B206" s="8">
        <v>2</v>
      </c>
      <c r="C206" s="8">
        <v>80</v>
      </c>
      <c r="D206" s="21" t="s">
        <v>2093</v>
      </c>
      <c r="E206" s="59" t="s">
        <v>96</v>
      </c>
      <c r="F206" s="73" t="s">
        <v>722</v>
      </c>
      <c r="G206" s="85" t="s">
        <v>2004</v>
      </c>
      <c r="H206" s="82">
        <v>0.46843749999970896</v>
      </c>
      <c r="I206" s="82">
        <v>6.7048611110820111E-2</v>
      </c>
      <c r="J206" s="83">
        <v>20.507509062750838</v>
      </c>
      <c r="K206" s="64">
        <v>0</v>
      </c>
    </row>
    <row r="207" spans="1:11" x14ac:dyDescent="0.2">
      <c r="A207" s="8">
        <v>16</v>
      </c>
      <c r="B207" s="8">
        <v>3</v>
      </c>
      <c r="C207" s="8">
        <v>152</v>
      </c>
      <c r="D207" s="21" t="s">
        <v>2258</v>
      </c>
      <c r="E207" s="59" t="s">
        <v>96</v>
      </c>
      <c r="F207" s="73" t="s">
        <v>1773</v>
      </c>
      <c r="G207" s="85" t="s">
        <v>2011</v>
      </c>
      <c r="H207" s="82">
        <v>0.47155092592583969</v>
      </c>
      <c r="I207" s="82">
        <v>7.0162037036950842E-2</v>
      </c>
      <c r="J207" s="83">
        <v>19.597492576731433</v>
      </c>
      <c r="K207" s="64" t="s">
        <v>2029</v>
      </c>
    </row>
    <row r="208" spans="1:11" x14ac:dyDescent="0.2">
      <c r="A208" s="8">
        <v>23</v>
      </c>
      <c r="B208" s="8">
        <v>4</v>
      </c>
      <c r="C208" s="8">
        <v>95</v>
      </c>
      <c r="D208" s="21" t="s">
        <v>2108</v>
      </c>
      <c r="E208" s="59" t="s">
        <v>96</v>
      </c>
      <c r="F208" s="73" t="s">
        <v>616</v>
      </c>
      <c r="G208" s="85" t="s">
        <v>2004</v>
      </c>
      <c r="H208" s="82">
        <v>0.47380787037400296</v>
      </c>
      <c r="I208" s="82">
        <v>7.2418981485114109E-2</v>
      </c>
      <c r="J208" s="83">
        <v>18.986734856007807</v>
      </c>
      <c r="K208" s="64">
        <v>0</v>
      </c>
    </row>
    <row r="209" spans="1:11" x14ac:dyDescent="0.2">
      <c r="A209" s="8">
        <v>24</v>
      </c>
      <c r="B209" s="8">
        <v>5</v>
      </c>
      <c r="C209" s="8">
        <v>122</v>
      </c>
      <c r="D209" s="21" t="s">
        <v>2145</v>
      </c>
      <c r="E209" s="59" t="s">
        <v>96</v>
      </c>
      <c r="F209" s="73" t="s">
        <v>2050</v>
      </c>
      <c r="G209" s="85" t="s">
        <v>2011</v>
      </c>
      <c r="H209" s="82">
        <v>0.47452546295971842</v>
      </c>
      <c r="I209" s="82">
        <v>7.3136574070829574E-2</v>
      </c>
      <c r="J209" s="83">
        <v>18.800443108920753</v>
      </c>
      <c r="K209" s="64" t="s">
        <v>2012</v>
      </c>
    </row>
    <row r="210" spans="1:11" x14ac:dyDescent="0.2">
      <c r="A210" s="8">
        <v>32</v>
      </c>
      <c r="B210" s="8">
        <v>6</v>
      </c>
      <c r="C210" s="8">
        <v>153</v>
      </c>
      <c r="D210" s="21" t="s">
        <v>2232</v>
      </c>
      <c r="E210" s="59" t="s">
        <v>96</v>
      </c>
      <c r="F210" s="73" t="s">
        <v>1789</v>
      </c>
      <c r="G210" s="85" t="s">
        <v>2004</v>
      </c>
      <c r="H210" s="82">
        <v>0.47567129629896954</v>
      </c>
      <c r="I210" s="82">
        <v>7.4282407410080686E-2</v>
      </c>
      <c r="J210" s="83">
        <v>18.510439388551671</v>
      </c>
      <c r="K210" s="64">
        <v>0</v>
      </c>
    </row>
    <row r="211" spans="1:11" x14ac:dyDescent="0.2">
      <c r="A211" s="8">
        <v>36</v>
      </c>
      <c r="B211" s="8">
        <v>7</v>
      </c>
      <c r="C211" s="8">
        <v>87</v>
      </c>
      <c r="D211" s="21" t="s">
        <v>2101</v>
      </c>
      <c r="E211" s="59" t="s">
        <v>96</v>
      </c>
      <c r="F211" s="73" t="s">
        <v>462</v>
      </c>
      <c r="G211" s="85" t="s">
        <v>2042</v>
      </c>
      <c r="H211" s="82">
        <v>0.47600694444554392</v>
      </c>
      <c r="I211" s="82">
        <v>7.4618055556655072E-2</v>
      </c>
      <c r="J211" s="83">
        <v>18.427175430161231</v>
      </c>
      <c r="K211" s="64">
        <v>0</v>
      </c>
    </row>
    <row r="212" spans="1:11" x14ac:dyDescent="0.2">
      <c r="A212" s="8">
        <v>41</v>
      </c>
      <c r="B212" s="8">
        <v>8</v>
      </c>
      <c r="C212" s="8">
        <v>85</v>
      </c>
      <c r="D212" s="21" t="s">
        <v>2215</v>
      </c>
      <c r="E212" s="59" t="s">
        <v>96</v>
      </c>
      <c r="F212" s="73" t="s">
        <v>2216</v>
      </c>
      <c r="G212" s="85" t="s">
        <v>2011</v>
      </c>
      <c r="H212" s="82">
        <v>0.47693287036963739</v>
      </c>
      <c r="I212" s="82">
        <v>7.5543981480748534E-2</v>
      </c>
      <c r="J212" s="83">
        <v>18.201317603976197</v>
      </c>
      <c r="K212" s="64" t="s">
        <v>2034</v>
      </c>
    </row>
    <row r="213" spans="1:11" x14ac:dyDescent="0.2">
      <c r="A213" s="8">
        <v>43</v>
      </c>
      <c r="B213" s="8">
        <v>9</v>
      </c>
      <c r="C213" s="8">
        <v>114</v>
      </c>
      <c r="D213" s="21" t="s">
        <v>2130</v>
      </c>
      <c r="E213" s="59" t="s">
        <v>96</v>
      </c>
      <c r="F213" s="73" t="s">
        <v>1031</v>
      </c>
      <c r="G213" s="85" t="s">
        <v>2004</v>
      </c>
      <c r="H213" s="82">
        <v>0.47731481481605442</v>
      </c>
      <c r="I213" s="82">
        <v>7.5925925927165572E-2</v>
      </c>
      <c r="J213" s="83">
        <v>18.109756097265297</v>
      </c>
      <c r="K213" s="64">
        <v>0</v>
      </c>
    </row>
    <row r="214" spans="1:11" x14ac:dyDescent="0.2">
      <c r="A214" s="8">
        <v>45</v>
      </c>
      <c r="B214" s="8">
        <v>10</v>
      </c>
      <c r="C214" s="8">
        <v>16</v>
      </c>
      <c r="D214" s="21" t="s">
        <v>2014</v>
      </c>
      <c r="E214" s="59" t="s">
        <v>96</v>
      </c>
      <c r="F214" s="73" t="s">
        <v>2015</v>
      </c>
      <c r="G214" s="85" t="s">
        <v>2004</v>
      </c>
      <c r="H214" s="82">
        <v>0.47784722222422715</v>
      </c>
      <c r="I214" s="82">
        <v>7.6458333335338302E-2</v>
      </c>
      <c r="J214" s="83">
        <v>17.983651225686451</v>
      </c>
      <c r="K214" s="64">
        <v>0</v>
      </c>
    </row>
    <row r="215" spans="1:11" x14ac:dyDescent="0.2">
      <c r="A215" s="8">
        <v>48</v>
      </c>
      <c r="B215" s="8">
        <v>11</v>
      </c>
      <c r="C215" s="8">
        <v>14</v>
      </c>
      <c r="D215" s="21" t="s">
        <v>2009</v>
      </c>
      <c r="E215" s="59" t="s">
        <v>96</v>
      </c>
      <c r="F215" s="73" t="s">
        <v>2008</v>
      </c>
      <c r="G215" s="85">
        <v>0</v>
      </c>
      <c r="H215" s="82">
        <v>0.47824074074014788</v>
      </c>
      <c r="I215" s="82">
        <v>7.6851851851259034E-2</v>
      </c>
      <c r="J215" s="83">
        <v>17.891566265198254</v>
      </c>
      <c r="K215" s="64">
        <v>0</v>
      </c>
    </row>
    <row r="216" spans="1:11" x14ac:dyDescent="0.2">
      <c r="A216" s="8">
        <v>49</v>
      </c>
      <c r="B216" s="8">
        <v>12</v>
      </c>
      <c r="C216" s="8">
        <v>43</v>
      </c>
      <c r="D216" s="21" t="s">
        <v>2250</v>
      </c>
      <c r="E216" s="59" t="s">
        <v>96</v>
      </c>
      <c r="F216" s="73" t="s">
        <v>1060</v>
      </c>
      <c r="G216" s="85" t="s">
        <v>2011</v>
      </c>
      <c r="H216" s="82">
        <v>0.47872685184847796</v>
      </c>
      <c r="I216" s="82">
        <v>7.7337962959589113E-2</v>
      </c>
      <c r="J216" s="83">
        <v>17.7791080522572</v>
      </c>
      <c r="K216" s="64" t="s">
        <v>2029</v>
      </c>
    </row>
    <row r="217" spans="1:11" x14ac:dyDescent="0.2">
      <c r="A217" s="8">
        <v>52</v>
      </c>
      <c r="B217" s="8">
        <v>13</v>
      </c>
      <c r="C217" s="8">
        <v>93</v>
      </c>
      <c r="D217" s="21" t="s">
        <v>2213</v>
      </c>
      <c r="E217" s="59" t="s">
        <v>96</v>
      </c>
      <c r="F217" s="73" t="s">
        <v>977</v>
      </c>
      <c r="G217" s="85" t="s">
        <v>2042</v>
      </c>
      <c r="H217" s="82">
        <v>0.47956018518743804</v>
      </c>
      <c r="I217" s="82">
        <v>7.8171296298549187E-2</v>
      </c>
      <c r="J217" s="83">
        <v>17.589576546724341</v>
      </c>
      <c r="K217" s="64">
        <v>0</v>
      </c>
    </row>
    <row r="218" spans="1:11" x14ac:dyDescent="0.2">
      <c r="A218" s="8">
        <v>53</v>
      </c>
      <c r="B218" s="8">
        <v>14</v>
      </c>
      <c r="C218" s="8">
        <v>121</v>
      </c>
      <c r="D218" s="21" t="s">
        <v>2144</v>
      </c>
      <c r="E218" s="59" t="s">
        <v>96</v>
      </c>
      <c r="F218" s="73" t="s">
        <v>1250</v>
      </c>
      <c r="G218" s="85" t="s">
        <v>2004</v>
      </c>
      <c r="H218" s="82">
        <v>0.47960648148000473</v>
      </c>
      <c r="I218" s="82">
        <v>7.8217592591115881E-2</v>
      </c>
      <c r="J218" s="83">
        <v>17.579165433892111</v>
      </c>
      <c r="K218" s="64">
        <v>0</v>
      </c>
    </row>
    <row r="219" spans="1:11" x14ac:dyDescent="0.2">
      <c r="A219" s="8">
        <v>63</v>
      </c>
      <c r="B219" s="8">
        <v>15</v>
      </c>
      <c r="C219" s="8">
        <v>81</v>
      </c>
      <c r="D219" s="21" t="s">
        <v>2094</v>
      </c>
      <c r="E219" s="59" t="s">
        <v>96</v>
      </c>
      <c r="F219" s="73" t="s">
        <v>1060</v>
      </c>
      <c r="G219" s="85" t="s">
        <v>2011</v>
      </c>
      <c r="H219" s="82">
        <v>0.48096064815035788</v>
      </c>
      <c r="I219" s="82">
        <v>7.9571759261469033E-2</v>
      </c>
      <c r="J219" s="83">
        <v>17.279999999520122</v>
      </c>
      <c r="K219" s="64" t="s">
        <v>2029</v>
      </c>
    </row>
    <row r="220" spans="1:11" x14ac:dyDescent="0.2">
      <c r="A220" s="8">
        <v>65</v>
      </c>
      <c r="B220" s="8">
        <v>16</v>
      </c>
      <c r="C220" s="8">
        <v>41</v>
      </c>
      <c r="D220" s="21" t="s">
        <v>2253</v>
      </c>
      <c r="E220" s="59" t="s">
        <v>96</v>
      </c>
      <c r="F220" s="73" t="s">
        <v>1928</v>
      </c>
      <c r="G220" s="85" t="s">
        <v>2011</v>
      </c>
      <c r="H220" s="82">
        <v>0.48123842592758592</v>
      </c>
      <c r="I220" s="82">
        <v>7.9849537038697072E-2</v>
      </c>
      <c r="J220" s="83">
        <v>17.219886939778259</v>
      </c>
      <c r="K220" s="64" t="s">
        <v>2048</v>
      </c>
    </row>
    <row r="221" spans="1:11" x14ac:dyDescent="0.2">
      <c r="A221" s="8">
        <v>68</v>
      </c>
      <c r="B221" s="8">
        <v>17</v>
      </c>
      <c r="C221" s="8">
        <v>47</v>
      </c>
      <c r="D221" s="21" t="s">
        <v>2246</v>
      </c>
      <c r="E221" s="59" t="s">
        <v>96</v>
      </c>
      <c r="F221" s="73" t="s">
        <v>851</v>
      </c>
      <c r="G221" s="85" t="s">
        <v>2004</v>
      </c>
      <c r="H221" s="82">
        <v>0.48171296296641231</v>
      </c>
      <c r="I221" s="82">
        <v>8.0324074077523455E-2</v>
      </c>
      <c r="J221" s="83">
        <v>17.118155618861433</v>
      </c>
      <c r="K221" s="64">
        <v>0</v>
      </c>
    </row>
    <row r="222" spans="1:11" x14ac:dyDescent="0.2">
      <c r="A222" s="8">
        <v>75</v>
      </c>
      <c r="B222" s="8">
        <v>18</v>
      </c>
      <c r="C222" s="8">
        <v>17</v>
      </c>
      <c r="D222" s="21" t="s">
        <v>2016</v>
      </c>
      <c r="E222" s="59" t="s">
        <v>96</v>
      </c>
      <c r="F222" s="73" t="s">
        <v>487</v>
      </c>
      <c r="G222" s="85" t="s">
        <v>2011</v>
      </c>
      <c r="H222" s="82">
        <v>0.4856134259243845</v>
      </c>
      <c r="I222" s="82">
        <v>8.422453703549565E-2</v>
      </c>
      <c r="J222" s="83">
        <v>16.32540882261566</v>
      </c>
      <c r="K222" s="64" t="s">
        <v>2012</v>
      </c>
    </row>
    <row r="223" spans="1:11" x14ac:dyDescent="0.2">
      <c r="A223" s="8">
        <v>77</v>
      </c>
      <c r="B223" s="8">
        <v>19</v>
      </c>
      <c r="C223" s="8">
        <v>62</v>
      </c>
      <c r="D223" s="21" t="s">
        <v>2236</v>
      </c>
      <c r="E223" s="59" t="s">
        <v>96</v>
      </c>
      <c r="F223" s="73" t="s">
        <v>1858</v>
      </c>
      <c r="G223" s="85" t="s">
        <v>2042</v>
      </c>
      <c r="H223" s="82">
        <v>0.48572916666307719</v>
      </c>
      <c r="I223" s="82">
        <v>8.4340277774188344E-2</v>
      </c>
      <c r="J223" s="83">
        <v>16.303005352690544</v>
      </c>
      <c r="K223" s="64">
        <v>0</v>
      </c>
    </row>
    <row r="224" spans="1:11" x14ac:dyDescent="0.2">
      <c r="A224" s="8">
        <v>78</v>
      </c>
      <c r="B224" s="8">
        <v>20</v>
      </c>
      <c r="C224" s="8">
        <v>102</v>
      </c>
      <c r="D224" s="21" t="s">
        <v>2116</v>
      </c>
      <c r="E224" s="59" t="s">
        <v>96</v>
      </c>
      <c r="F224" s="73" t="s">
        <v>1858</v>
      </c>
      <c r="G224" s="85" t="s">
        <v>2042</v>
      </c>
      <c r="H224" s="82">
        <v>0.4857523148166365</v>
      </c>
      <c r="I224" s="82">
        <v>8.4363425927747648E-2</v>
      </c>
      <c r="J224" s="83">
        <v>16.298532034220699</v>
      </c>
      <c r="K224" s="64">
        <v>0</v>
      </c>
    </row>
    <row r="225" spans="1:11" x14ac:dyDescent="0.2">
      <c r="A225" s="8">
        <v>79</v>
      </c>
      <c r="B225" s="8">
        <v>21</v>
      </c>
      <c r="C225" s="8">
        <v>142</v>
      </c>
      <c r="D225" s="21" t="s">
        <v>2178</v>
      </c>
      <c r="E225" s="59" t="s">
        <v>96</v>
      </c>
      <c r="F225" s="73" t="s">
        <v>487</v>
      </c>
      <c r="G225" s="85" t="s">
        <v>2011</v>
      </c>
      <c r="H225" s="82">
        <v>0.48614583333255723</v>
      </c>
      <c r="I225" s="82">
        <v>8.4756944443668381E-2</v>
      </c>
      <c r="J225" s="83">
        <v>16.222859483966648</v>
      </c>
      <c r="K225" s="64" t="s">
        <v>2012</v>
      </c>
    </row>
    <row r="226" spans="1:11" x14ac:dyDescent="0.2">
      <c r="A226" s="8">
        <v>87</v>
      </c>
      <c r="B226" s="8">
        <v>22</v>
      </c>
      <c r="C226" s="8">
        <v>138</v>
      </c>
      <c r="D226" s="21" t="s">
        <v>2167</v>
      </c>
      <c r="E226" s="59" t="s">
        <v>96</v>
      </c>
      <c r="F226" s="73" t="s">
        <v>1501</v>
      </c>
      <c r="G226" s="85" t="s">
        <v>2042</v>
      </c>
      <c r="H226" s="82">
        <v>0.4883680555576575</v>
      </c>
      <c r="I226" s="82">
        <v>8.6979166668768648E-2</v>
      </c>
      <c r="J226" s="83">
        <v>15.8083832331509</v>
      </c>
      <c r="K226" s="64">
        <v>0</v>
      </c>
    </row>
    <row r="227" spans="1:11" x14ac:dyDescent="0.2">
      <c r="A227" s="8">
        <v>89</v>
      </c>
      <c r="B227" s="8">
        <v>23</v>
      </c>
      <c r="C227" s="8">
        <v>124</v>
      </c>
      <c r="D227" s="21" t="s">
        <v>2146</v>
      </c>
      <c r="E227" s="59" t="s">
        <v>96</v>
      </c>
      <c r="F227" s="73" t="s">
        <v>1030</v>
      </c>
      <c r="G227" s="85" t="s">
        <v>2042</v>
      </c>
      <c r="H227" s="82">
        <v>0.48869212962745223</v>
      </c>
      <c r="I227" s="82">
        <v>8.7303240738563381E-2</v>
      </c>
      <c r="J227" s="83">
        <v>15.749701710587683</v>
      </c>
      <c r="K227" s="64">
        <v>0</v>
      </c>
    </row>
    <row r="228" spans="1:11" x14ac:dyDescent="0.2">
      <c r="A228" s="8">
        <v>91</v>
      </c>
      <c r="B228" s="8">
        <v>24</v>
      </c>
      <c r="C228" s="8">
        <v>78</v>
      </c>
      <c r="D228" s="21" t="s">
        <v>2087</v>
      </c>
      <c r="E228" s="59" t="s">
        <v>96</v>
      </c>
      <c r="F228" s="73" t="s">
        <v>1928</v>
      </c>
      <c r="G228" s="85" t="s">
        <v>2011</v>
      </c>
      <c r="H228" s="82">
        <v>0.48917824074305827</v>
      </c>
      <c r="I228" s="82">
        <v>8.7789351854169417E-2</v>
      </c>
      <c r="J228" s="83">
        <v>15.662491759639259</v>
      </c>
      <c r="K228" s="64" t="s">
        <v>2048</v>
      </c>
    </row>
    <row r="229" spans="1:11" x14ac:dyDescent="0.2">
      <c r="A229" s="8">
        <v>95</v>
      </c>
      <c r="B229" s="8">
        <v>25</v>
      </c>
      <c r="C229" s="8">
        <v>63</v>
      </c>
      <c r="D229" s="21" t="s">
        <v>2068</v>
      </c>
      <c r="E229" s="59" t="s">
        <v>96</v>
      </c>
      <c r="F229" s="73" t="s">
        <v>1858</v>
      </c>
      <c r="G229" s="85" t="s">
        <v>2042</v>
      </c>
      <c r="H229" s="82">
        <v>0.48956018518219935</v>
      </c>
      <c r="I229" s="82">
        <v>8.8171296293310497E-2</v>
      </c>
      <c r="J229" s="83">
        <v>15.594644264114335</v>
      </c>
      <c r="K229" s="64">
        <v>0</v>
      </c>
    </row>
    <row r="230" spans="1:11" x14ac:dyDescent="0.2">
      <c r="A230" s="8">
        <v>97</v>
      </c>
      <c r="B230" s="8">
        <v>26</v>
      </c>
      <c r="C230" s="8">
        <v>37</v>
      </c>
      <c r="D230" s="21" t="s">
        <v>2046</v>
      </c>
      <c r="E230" s="59" t="s">
        <v>96</v>
      </c>
      <c r="F230" s="73" t="s">
        <v>642</v>
      </c>
      <c r="G230" s="85" t="s">
        <v>2004</v>
      </c>
      <c r="H230" s="82">
        <v>0.49033564814453712</v>
      </c>
      <c r="I230" s="82">
        <v>8.8946759255648267E-2</v>
      </c>
      <c r="J230" s="83">
        <v>15.458685752091471</v>
      </c>
      <c r="K230" s="64">
        <v>0</v>
      </c>
    </row>
    <row r="231" spans="1:11" x14ac:dyDescent="0.2">
      <c r="A231" s="8">
        <v>98</v>
      </c>
      <c r="B231" s="8">
        <v>27</v>
      </c>
      <c r="C231" s="8">
        <v>50</v>
      </c>
      <c r="D231" s="21" t="s">
        <v>2174</v>
      </c>
      <c r="E231" s="59" t="s">
        <v>96</v>
      </c>
      <c r="F231" s="73" t="s">
        <v>531</v>
      </c>
      <c r="G231" s="85" t="s">
        <v>2011</v>
      </c>
      <c r="H231" s="82">
        <v>0.49043981481372612</v>
      </c>
      <c r="I231" s="82">
        <v>8.9050925924837265E-2</v>
      </c>
      <c r="J231" s="83">
        <v>15.440603067513953</v>
      </c>
      <c r="K231" s="64" t="s">
        <v>2012</v>
      </c>
    </row>
    <row r="232" spans="1:11" x14ac:dyDescent="0.2">
      <c r="A232" s="8">
        <v>99</v>
      </c>
      <c r="B232" s="8">
        <v>28</v>
      </c>
      <c r="C232" s="8">
        <v>89</v>
      </c>
      <c r="D232" s="21" t="s">
        <v>2214</v>
      </c>
      <c r="E232" s="59" t="s">
        <v>96</v>
      </c>
      <c r="F232" s="73" t="s">
        <v>487</v>
      </c>
      <c r="G232" s="85" t="s">
        <v>2011</v>
      </c>
      <c r="H232" s="82">
        <v>0.49123842592234723</v>
      </c>
      <c r="I232" s="82">
        <v>8.9849537033458382E-2</v>
      </c>
      <c r="J232" s="83">
        <v>15.303362102889571</v>
      </c>
      <c r="K232" s="64" t="s">
        <v>2012</v>
      </c>
    </row>
    <row r="233" spans="1:11" x14ac:dyDescent="0.2">
      <c r="A233" s="8">
        <v>103</v>
      </c>
      <c r="B233" s="8">
        <v>29</v>
      </c>
      <c r="C233" s="8">
        <v>94</v>
      </c>
      <c r="D233" s="21" t="s">
        <v>2114</v>
      </c>
      <c r="E233" s="59" t="s">
        <v>96</v>
      </c>
      <c r="F233" s="73" t="s">
        <v>616</v>
      </c>
      <c r="G233" s="85" t="s">
        <v>2004</v>
      </c>
      <c r="H233" s="82">
        <v>0.49234953703853535</v>
      </c>
      <c r="I233" s="82">
        <v>9.0960648149646495E-2</v>
      </c>
      <c r="J233" s="83">
        <v>15.116427026090223</v>
      </c>
      <c r="K233" s="64">
        <v>0</v>
      </c>
    </row>
    <row r="234" spans="1:11" x14ac:dyDescent="0.2">
      <c r="A234" s="8">
        <v>104</v>
      </c>
      <c r="B234" s="8">
        <v>30</v>
      </c>
      <c r="C234" s="8">
        <v>29</v>
      </c>
      <c r="D234" s="21" t="s">
        <v>2036</v>
      </c>
      <c r="E234" s="59" t="s">
        <v>96</v>
      </c>
      <c r="F234" s="73" t="s">
        <v>1867</v>
      </c>
      <c r="G234" s="85" t="s">
        <v>2011</v>
      </c>
      <c r="H234" s="82">
        <v>0.49260416666948004</v>
      </c>
      <c r="I234" s="82">
        <v>9.1215277780591186E-2</v>
      </c>
      <c r="J234" s="83">
        <v>15.074229158271258</v>
      </c>
      <c r="K234" s="64" t="s">
        <v>2034</v>
      </c>
    </row>
    <row r="235" spans="1:11" x14ac:dyDescent="0.2">
      <c r="A235" s="8">
        <v>105</v>
      </c>
      <c r="B235" s="8">
        <v>31</v>
      </c>
      <c r="C235" s="8">
        <v>151</v>
      </c>
      <c r="D235" s="21" t="s">
        <v>2220</v>
      </c>
      <c r="E235" s="59" t="s">
        <v>96</v>
      </c>
      <c r="F235" s="73" t="s">
        <v>1879</v>
      </c>
      <c r="G235" s="85" t="s">
        <v>2004</v>
      </c>
      <c r="H235" s="82">
        <v>0.49283564814686542</v>
      </c>
      <c r="I235" s="82">
        <v>9.1446759257976573E-2</v>
      </c>
      <c r="J235" s="83">
        <v>15.036071383580099</v>
      </c>
      <c r="K235" s="64">
        <v>0</v>
      </c>
    </row>
    <row r="236" spans="1:11" x14ac:dyDescent="0.2">
      <c r="A236" s="8">
        <v>109</v>
      </c>
      <c r="B236" s="8">
        <v>32</v>
      </c>
      <c r="C236" s="8">
        <v>56</v>
      </c>
      <c r="D236" s="21" t="s">
        <v>2240</v>
      </c>
      <c r="E236" s="59" t="s">
        <v>96</v>
      </c>
      <c r="F236" s="73" t="s">
        <v>1823</v>
      </c>
      <c r="G236" s="85" t="s">
        <v>2042</v>
      </c>
      <c r="H236" s="82">
        <v>0.49434027777897427</v>
      </c>
      <c r="I236" s="82">
        <v>9.2951388890085418E-2</v>
      </c>
      <c r="J236" s="83">
        <v>14.792678371120749</v>
      </c>
      <c r="K236" s="64">
        <v>0</v>
      </c>
    </row>
    <row r="237" spans="1:11" x14ac:dyDescent="0.2">
      <c r="A237" s="8">
        <v>111</v>
      </c>
      <c r="B237" s="8">
        <v>33</v>
      </c>
      <c r="C237" s="8">
        <v>68</v>
      </c>
      <c r="D237" s="21" t="s">
        <v>2078</v>
      </c>
      <c r="E237" s="59" t="s">
        <v>96</v>
      </c>
      <c r="F237" s="73" t="s">
        <v>1791</v>
      </c>
      <c r="G237" s="85" t="s">
        <v>2004</v>
      </c>
      <c r="H237" s="82">
        <v>0.49564814814948477</v>
      </c>
      <c r="I237" s="82">
        <v>9.4259259260595918E-2</v>
      </c>
      <c r="J237" s="83">
        <v>14.587426325922806</v>
      </c>
      <c r="K237" s="64">
        <v>0</v>
      </c>
    </row>
    <row r="238" spans="1:11" x14ac:dyDescent="0.2">
      <c r="A238" s="8">
        <v>117</v>
      </c>
      <c r="B238" s="8">
        <v>34</v>
      </c>
      <c r="C238" s="8">
        <v>36</v>
      </c>
      <c r="D238" s="21" t="s">
        <v>2261</v>
      </c>
      <c r="E238" s="59" t="s">
        <v>96</v>
      </c>
      <c r="F238" s="73" t="s">
        <v>642</v>
      </c>
      <c r="G238" s="85" t="s">
        <v>2004</v>
      </c>
      <c r="H238" s="82">
        <v>0.50138888888888888</v>
      </c>
      <c r="I238" s="82">
        <v>0.10000000000000003</v>
      </c>
      <c r="J238" s="83">
        <v>13.749999999999995</v>
      </c>
      <c r="K238" s="64">
        <v>0</v>
      </c>
    </row>
    <row r="239" spans="1:11" x14ac:dyDescent="0.2">
      <c r="A239" s="8">
        <v>119</v>
      </c>
      <c r="B239" s="8">
        <v>35</v>
      </c>
      <c r="C239" s="8">
        <v>86</v>
      </c>
      <c r="D239" s="21" t="s">
        <v>2098</v>
      </c>
      <c r="E239" s="59" t="s">
        <v>96</v>
      </c>
      <c r="F239" s="73" t="s">
        <v>487</v>
      </c>
      <c r="G239" s="85" t="s">
        <v>2011</v>
      </c>
      <c r="H239" s="82">
        <v>0.50185185185185188</v>
      </c>
      <c r="I239" s="82">
        <v>0.10046296296296303</v>
      </c>
      <c r="J239" s="83">
        <v>13.686635944700452</v>
      </c>
      <c r="K239" s="64" t="s">
        <v>2012</v>
      </c>
    </row>
    <row r="240" spans="1:11" x14ac:dyDescent="0.2">
      <c r="A240" s="8">
        <v>120</v>
      </c>
      <c r="B240" s="8">
        <v>36</v>
      </c>
      <c r="C240" s="8">
        <v>21</v>
      </c>
      <c r="D240" s="21" t="s">
        <v>2023</v>
      </c>
      <c r="E240" s="59" t="s">
        <v>96</v>
      </c>
      <c r="F240" s="73" t="s">
        <v>2020</v>
      </c>
      <c r="G240" s="85" t="s">
        <v>2021</v>
      </c>
      <c r="H240" s="82">
        <v>0.50225694444444446</v>
      </c>
      <c r="I240" s="82">
        <v>0.10086805555555561</v>
      </c>
      <c r="J240" s="83">
        <v>13.631669535283985</v>
      </c>
      <c r="K240" s="64">
        <v>0</v>
      </c>
    </row>
    <row r="241" spans="1:11" x14ac:dyDescent="0.2">
      <c r="A241" s="8">
        <v>121</v>
      </c>
      <c r="B241" s="8">
        <v>37</v>
      </c>
      <c r="C241" s="8">
        <v>31</v>
      </c>
      <c r="D241" s="21" t="s">
        <v>2265</v>
      </c>
      <c r="E241" s="59" t="s">
        <v>96</v>
      </c>
      <c r="F241" s="73" t="s">
        <v>1867</v>
      </c>
      <c r="G241" s="85" t="s">
        <v>2011</v>
      </c>
      <c r="H241" s="82">
        <v>0.50231481481481477</v>
      </c>
      <c r="I241" s="82">
        <v>0.10092592592592592</v>
      </c>
      <c r="J241" s="83">
        <v>13.623853211009175</v>
      </c>
      <c r="K241" s="64" t="s">
        <v>2034</v>
      </c>
    </row>
    <row r="242" spans="1:11" x14ac:dyDescent="0.2">
      <c r="A242" s="8">
        <v>125</v>
      </c>
      <c r="B242" s="8">
        <v>38</v>
      </c>
      <c r="C242" s="8">
        <v>53</v>
      </c>
      <c r="D242" s="21" t="s">
        <v>2058</v>
      </c>
      <c r="E242" s="59" t="s">
        <v>96</v>
      </c>
      <c r="F242" s="73" t="s">
        <v>1744</v>
      </c>
      <c r="G242" s="85" t="s">
        <v>2004</v>
      </c>
      <c r="H242" s="82">
        <v>0.50636574074074081</v>
      </c>
      <c r="I242" s="82">
        <v>0.10497685185185196</v>
      </c>
      <c r="J242" s="83">
        <v>13.098125689084881</v>
      </c>
      <c r="K242" s="64">
        <v>0</v>
      </c>
    </row>
    <row r="243" spans="1:11" x14ac:dyDescent="0.2">
      <c r="A243" s="8">
        <v>127</v>
      </c>
      <c r="B243" s="8">
        <v>39</v>
      </c>
      <c r="C243" s="8">
        <v>69</v>
      </c>
      <c r="D243" s="21" t="s">
        <v>2228</v>
      </c>
      <c r="E243" s="59" t="s">
        <v>96</v>
      </c>
      <c r="F243" s="73" t="s">
        <v>1791</v>
      </c>
      <c r="G243" s="85" t="s">
        <v>2004</v>
      </c>
      <c r="H243" s="82">
        <v>0.50957175925925924</v>
      </c>
      <c r="I243" s="82">
        <v>0.10818287037037039</v>
      </c>
      <c r="J243" s="83">
        <v>12.709960415106449</v>
      </c>
      <c r="K243" s="64">
        <v>0</v>
      </c>
    </row>
    <row r="244" spans="1:11" x14ac:dyDescent="0.2">
      <c r="A244" s="8">
        <v>130</v>
      </c>
      <c r="B244" s="8">
        <v>40</v>
      </c>
      <c r="C244" s="8">
        <v>119</v>
      </c>
      <c r="D244" s="21" t="s">
        <v>2189</v>
      </c>
      <c r="E244" s="59" t="s">
        <v>96</v>
      </c>
      <c r="F244" s="73" t="s">
        <v>1030</v>
      </c>
      <c r="G244" s="85" t="s">
        <v>2042</v>
      </c>
      <c r="H244" s="82">
        <v>0.51391203703703703</v>
      </c>
      <c r="I244" s="82">
        <v>0.11252314814814818</v>
      </c>
      <c r="J244" s="83">
        <v>12.219707879037232</v>
      </c>
      <c r="K244" s="64">
        <v>0</v>
      </c>
    </row>
    <row r="245" spans="1:11" x14ac:dyDescent="0.2">
      <c r="A245" s="8">
        <v>131</v>
      </c>
      <c r="B245" s="8">
        <v>41</v>
      </c>
      <c r="C245" s="8">
        <v>55</v>
      </c>
      <c r="D245" s="21" t="s">
        <v>2241</v>
      </c>
      <c r="E245" s="59" t="s">
        <v>96</v>
      </c>
      <c r="F245" s="73" t="s">
        <v>531</v>
      </c>
      <c r="G245" s="85" t="s">
        <v>2011</v>
      </c>
      <c r="H245" s="82">
        <v>0.51782407407407405</v>
      </c>
      <c r="I245" s="82">
        <v>0.1164351851851852</v>
      </c>
      <c r="J245" s="83">
        <v>11.809145129224651</v>
      </c>
      <c r="K245" s="64" t="s">
        <v>2012</v>
      </c>
    </row>
    <row r="246" spans="1:11" x14ac:dyDescent="0.2">
      <c r="E246" s="59"/>
      <c r="G246" s="59"/>
      <c r="H246" s="59"/>
      <c r="I246" s="59"/>
      <c r="J246" s="59"/>
    </row>
    <row r="247" spans="1:11" x14ac:dyDescent="0.2">
      <c r="A247" s="112" t="s">
        <v>2277</v>
      </c>
      <c r="B247" s="112"/>
      <c r="C247" s="112"/>
      <c r="D247" s="112"/>
      <c r="E247" s="112"/>
      <c r="F247" s="112"/>
      <c r="G247" s="112"/>
      <c r="H247" s="112"/>
      <c r="I247" s="112"/>
      <c r="J247" s="112"/>
      <c r="K247" s="112"/>
    </row>
    <row r="248" spans="1:11" x14ac:dyDescent="0.2">
      <c r="A248" s="8">
        <v>7</v>
      </c>
      <c r="B248" s="8">
        <v>1</v>
      </c>
      <c r="C248" s="8">
        <v>5</v>
      </c>
      <c r="D248" s="21" t="s">
        <v>2074</v>
      </c>
      <c r="E248" s="59" t="s">
        <v>97</v>
      </c>
      <c r="F248" s="73" t="s">
        <v>1031</v>
      </c>
      <c r="G248" s="85" t="s">
        <v>2004</v>
      </c>
      <c r="H248" s="82">
        <v>0.46753472222189885</v>
      </c>
      <c r="I248" s="82">
        <v>6.6145833333009996E-2</v>
      </c>
      <c r="J248" s="83">
        <v>20.787401574904763</v>
      </c>
      <c r="K248" s="64">
        <v>0</v>
      </c>
    </row>
    <row r="249" spans="1:11" x14ac:dyDescent="0.2">
      <c r="A249" s="8">
        <v>19</v>
      </c>
      <c r="B249" s="8">
        <v>2</v>
      </c>
      <c r="C249" s="8">
        <v>99</v>
      </c>
      <c r="D249" s="21" t="s">
        <v>2111</v>
      </c>
      <c r="E249" s="59" t="s">
        <v>97</v>
      </c>
      <c r="F249" s="73" t="s">
        <v>1756</v>
      </c>
      <c r="G249" s="85" t="s">
        <v>2011</v>
      </c>
      <c r="H249" s="82">
        <v>0.47221064814948477</v>
      </c>
      <c r="I249" s="82">
        <v>7.0821759260595918E-2</v>
      </c>
      <c r="J249" s="83">
        <v>19.414937080855992</v>
      </c>
      <c r="K249" s="64" t="s">
        <v>2029</v>
      </c>
    </row>
    <row r="250" spans="1:11" x14ac:dyDescent="0.2">
      <c r="A250" s="8">
        <v>20</v>
      </c>
      <c r="B250" s="8">
        <v>3</v>
      </c>
      <c r="C250" s="8">
        <v>65</v>
      </c>
      <c r="D250" s="21" t="s">
        <v>2235</v>
      </c>
      <c r="E250" s="59" t="s">
        <v>97</v>
      </c>
      <c r="F250" s="73" t="s">
        <v>1708</v>
      </c>
      <c r="G250" s="85" t="s">
        <v>2004</v>
      </c>
      <c r="H250" s="82">
        <v>0.47228009259561077</v>
      </c>
      <c r="I250" s="82">
        <v>7.0891203706721917E-2</v>
      </c>
      <c r="J250" s="83">
        <v>19.395918366521151</v>
      </c>
      <c r="K250" s="64">
        <v>0</v>
      </c>
    </row>
    <row r="251" spans="1:11" x14ac:dyDescent="0.2">
      <c r="A251" s="8">
        <v>25</v>
      </c>
      <c r="B251" s="8">
        <v>4</v>
      </c>
      <c r="C251" s="8">
        <v>123</v>
      </c>
      <c r="D251" s="21" t="s">
        <v>2184</v>
      </c>
      <c r="E251" s="59" t="s">
        <v>97</v>
      </c>
      <c r="F251" s="73" t="s">
        <v>1158</v>
      </c>
      <c r="G251" s="85" t="s">
        <v>2011</v>
      </c>
      <c r="H251" s="82">
        <v>0.47459490740584442</v>
      </c>
      <c r="I251" s="82">
        <v>7.3206018516955573E-2</v>
      </c>
      <c r="J251" s="83">
        <v>18.782608696053181</v>
      </c>
      <c r="K251" s="64" t="s">
        <v>2048</v>
      </c>
    </row>
    <row r="252" spans="1:11" x14ac:dyDescent="0.2">
      <c r="A252" s="8">
        <v>27</v>
      </c>
      <c r="B252" s="8">
        <v>5</v>
      </c>
      <c r="C252" s="8">
        <v>118</v>
      </c>
      <c r="D252" s="21" t="s">
        <v>2196</v>
      </c>
      <c r="E252" s="59" t="s">
        <v>97</v>
      </c>
      <c r="F252" s="73" t="s">
        <v>1744</v>
      </c>
      <c r="G252" s="85" t="s">
        <v>2004</v>
      </c>
      <c r="H252" s="82">
        <v>0.47473379629809642</v>
      </c>
      <c r="I252" s="82">
        <v>7.3344907409207571E-2</v>
      </c>
      <c r="J252" s="83">
        <v>18.747041186221271</v>
      </c>
      <c r="K252" s="64">
        <v>0</v>
      </c>
    </row>
    <row r="253" spans="1:11" x14ac:dyDescent="0.2">
      <c r="A253" s="8">
        <v>33</v>
      </c>
      <c r="B253" s="8">
        <v>6</v>
      </c>
      <c r="C253" s="8">
        <v>59</v>
      </c>
      <c r="D253" s="21" t="s">
        <v>2062</v>
      </c>
      <c r="E253" s="59" t="s">
        <v>97</v>
      </c>
      <c r="F253" s="73" t="s">
        <v>1708</v>
      </c>
      <c r="G253" s="85" t="s">
        <v>2004</v>
      </c>
      <c r="H253" s="82">
        <v>0.47574074073781958</v>
      </c>
      <c r="I253" s="82">
        <v>7.4351851848930728E-2</v>
      </c>
      <c r="J253" s="83">
        <v>18.493150685658062</v>
      </c>
      <c r="K253" s="64">
        <v>0</v>
      </c>
    </row>
    <row r="254" spans="1:11" x14ac:dyDescent="0.2">
      <c r="A254" s="8">
        <v>34</v>
      </c>
      <c r="B254" s="8">
        <v>7</v>
      </c>
      <c r="C254" s="8">
        <v>28</v>
      </c>
      <c r="D254" s="21" t="s">
        <v>2033</v>
      </c>
      <c r="E254" s="59" t="s">
        <v>97</v>
      </c>
      <c r="F254" s="73" t="s">
        <v>1867</v>
      </c>
      <c r="G254" s="85" t="s">
        <v>2011</v>
      </c>
      <c r="H254" s="82">
        <v>0.47593749999941792</v>
      </c>
      <c r="I254" s="82">
        <v>7.4548611110529073E-2</v>
      </c>
      <c r="J254" s="83">
        <v>18.444340940991697</v>
      </c>
      <c r="K254" s="64" t="s">
        <v>2034</v>
      </c>
    </row>
    <row r="255" spans="1:11" x14ac:dyDescent="0.2">
      <c r="A255" s="8">
        <v>38</v>
      </c>
      <c r="B255" s="8">
        <v>8</v>
      </c>
      <c r="C255" s="8">
        <v>90</v>
      </c>
      <c r="D255" s="21" t="s">
        <v>2102</v>
      </c>
      <c r="E255" s="59" t="s">
        <v>97</v>
      </c>
      <c r="F255" s="73" t="s">
        <v>487</v>
      </c>
      <c r="G255" s="85" t="s">
        <v>2011</v>
      </c>
      <c r="H255" s="82">
        <v>0.47682870370044839</v>
      </c>
      <c r="I255" s="82">
        <v>7.5439814811559536E-2</v>
      </c>
      <c r="J255" s="83">
        <v>18.226449832023061</v>
      </c>
      <c r="K255" s="64" t="s">
        <v>2012</v>
      </c>
    </row>
    <row r="256" spans="1:11" x14ac:dyDescent="0.2">
      <c r="A256" s="8">
        <v>38</v>
      </c>
      <c r="B256" s="8">
        <v>9</v>
      </c>
      <c r="C256" s="8">
        <v>12</v>
      </c>
      <c r="D256" s="21" t="s">
        <v>2006</v>
      </c>
      <c r="E256" s="59" t="s">
        <v>97</v>
      </c>
      <c r="F256" s="73" t="s">
        <v>1159</v>
      </c>
      <c r="G256" s="85" t="s">
        <v>2004</v>
      </c>
      <c r="H256" s="82">
        <v>0.47686342592351139</v>
      </c>
      <c r="I256" s="82">
        <v>7.5474537034622535E-2</v>
      </c>
      <c r="J256" s="83">
        <v>18.218064714583733</v>
      </c>
      <c r="K256" s="64">
        <v>0</v>
      </c>
    </row>
    <row r="257" spans="1:11" x14ac:dyDescent="0.2">
      <c r="A257" s="8">
        <v>41</v>
      </c>
      <c r="B257" s="8">
        <v>10</v>
      </c>
      <c r="C257" s="8">
        <v>52</v>
      </c>
      <c r="D257" s="21" t="s">
        <v>2057</v>
      </c>
      <c r="E257" s="59" t="s">
        <v>97</v>
      </c>
      <c r="F257" s="73" t="s">
        <v>2055</v>
      </c>
      <c r="G257" s="85" t="s">
        <v>2004</v>
      </c>
      <c r="H257" s="82">
        <v>0.47716435185429873</v>
      </c>
      <c r="I257" s="82">
        <v>7.5775462965409879E-2</v>
      </c>
      <c r="J257" s="83">
        <v>18.14571559434302</v>
      </c>
      <c r="K257" s="64">
        <v>0</v>
      </c>
    </row>
    <row r="258" spans="1:11" x14ac:dyDescent="0.2">
      <c r="A258" s="8">
        <v>49</v>
      </c>
      <c r="B258" s="8">
        <v>11</v>
      </c>
      <c r="C258" s="8">
        <v>97</v>
      </c>
      <c r="D258" s="21" t="s">
        <v>2109</v>
      </c>
      <c r="E258" s="59" t="s">
        <v>97</v>
      </c>
      <c r="F258" s="73" t="s">
        <v>1286</v>
      </c>
      <c r="G258" s="85" t="s">
        <v>2042</v>
      </c>
      <c r="H258" s="82">
        <v>0.47928240741021</v>
      </c>
      <c r="I258" s="82">
        <v>7.7893518521321148E-2</v>
      </c>
      <c r="J258" s="83">
        <v>17.652303119721477</v>
      </c>
      <c r="K258" s="64">
        <v>0</v>
      </c>
    </row>
    <row r="259" spans="1:11" x14ac:dyDescent="0.2">
      <c r="A259" s="8">
        <v>53</v>
      </c>
      <c r="B259" s="8">
        <v>12</v>
      </c>
      <c r="C259" s="8">
        <v>58</v>
      </c>
      <c r="D259" s="21" t="s">
        <v>2064</v>
      </c>
      <c r="E259" s="59" t="s">
        <v>97</v>
      </c>
      <c r="F259" s="73" t="s">
        <v>2065</v>
      </c>
      <c r="G259" s="85" t="s">
        <v>2004</v>
      </c>
      <c r="H259" s="82">
        <v>0.47973379629547708</v>
      </c>
      <c r="I259" s="82">
        <v>7.8344907406588227E-2</v>
      </c>
      <c r="J259" s="83">
        <v>17.550598316035188</v>
      </c>
      <c r="K259" s="64">
        <v>0</v>
      </c>
    </row>
    <row r="260" spans="1:11" x14ac:dyDescent="0.2">
      <c r="A260" s="8">
        <v>59</v>
      </c>
      <c r="B260" s="8">
        <v>13</v>
      </c>
      <c r="C260" s="8">
        <v>96</v>
      </c>
      <c r="D260" s="21" t="s">
        <v>2106</v>
      </c>
      <c r="E260" s="59" t="s">
        <v>97</v>
      </c>
      <c r="F260" s="73" t="s">
        <v>616</v>
      </c>
      <c r="G260" s="85" t="s">
        <v>2004</v>
      </c>
      <c r="H260" s="82">
        <v>0.48037037037283881</v>
      </c>
      <c r="I260" s="82">
        <v>7.8981481483949956E-2</v>
      </c>
      <c r="J260" s="83">
        <v>17.409144196407834</v>
      </c>
      <c r="K260" s="64">
        <v>0</v>
      </c>
    </row>
    <row r="261" spans="1:11" x14ac:dyDescent="0.2">
      <c r="A261" s="8">
        <v>68</v>
      </c>
      <c r="B261" s="8">
        <v>14</v>
      </c>
      <c r="C261" s="8">
        <v>143</v>
      </c>
      <c r="D261" s="21" t="s">
        <v>2182</v>
      </c>
      <c r="E261" s="59" t="s">
        <v>97</v>
      </c>
      <c r="F261" s="73" t="s">
        <v>1490</v>
      </c>
      <c r="G261" s="85" t="s">
        <v>2042</v>
      </c>
      <c r="H261" s="82">
        <v>0.48270833333663177</v>
      </c>
      <c r="I261" s="82">
        <v>8.1319444447742917E-2</v>
      </c>
      <c r="J261" s="83">
        <v>16.908625106060523</v>
      </c>
      <c r="K261" s="64">
        <v>0</v>
      </c>
    </row>
    <row r="262" spans="1:11" x14ac:dyDescent="0.2">
      <c r="A262" s="8">
        <v>71</v>
      </c>
      <c r="B262" s="8">
        <v>15</v>
      </c>
      <c r="C262" s="8">
        <v>32</v>
      </c>
      <c r="D262" s="21" t="s">
        <v>2040</v>
      </c>
      <c r="E262" s="59" t="s">
        <v>97</v>
      </c>
      <c r="F262" s="73" t="s">
        <v>1031</v>
      </c>
      <c r="G262" s="85" t="s">
        <v>2004</v>
      </c>
      <c r="H262" s="82">
        <v>0.48425925926130731</v>
      </c>
      <c r="I262" s="82">
        <v>8.2870370372418456E-2</v>
      </c>
      <c r="J262" s="83">
        <v>16.592178770539658</v>
      </c>
      <c r="K262" s="64">
        <v>0</v>
      </c>
    </row>
    <row r="263" spans="1:11" x14ac:dyDescent="0.2">
      <c r="A263" s="8">
        <v>80</v>
      </c>
      <c r="B263" s="8">
        <v>16</v>
      </c>
      <c r="C263" s="8">
        <v>18</v>
      </c>
      <c r="D263" s="21" t="s">
        <v>2018</v>
      </c>
      <c r="E263" s="59" t="s">
        <v>97</v>
      </c>
      <c r="F263" s="73" t="s">
        <v>851</v>
      </c>
      <c r="G263" s="85" t="s">
        <v>2004</v>
      </c>
      <c r="H263" s="82">
        <v>0.486886574071832</v>
      </c>
      <c r="I263" s="82">
        <v>8.5497685182943151E-2</v>
      </c>
      <c r="J263" s="83">
        <v>16.082306755532059</v>
      </c>
      <c r="K263" s="64">
        <v>0</v>
      </c>
    </row>
    <row r="264" spans="1:11" x14ac:dyDescent="0.2">
      <c r="A264" s="8">
        <v>83</v>
      </c>
      <c r="B264" s="8">
        <v>17</v>
      </c>
      <c r="C264" s="8">
        <v>51</v>
      </c>
      <c r="D264" s="21" t="s">
        <v>2244</v>
      </c>
      <c r="E264" s="59" t="s">
        <v>97</v>
      </c>
      <c r="F264" s="73" t="s">
        <v>310</v>
      </c>
      <c r="G264" s="85" t="s">
        <v>2004</v>
      </c>
      <c r="H264" s="82">
        <v>0.48731481481809169</v>
      </c>
      <c r="I264" s="82">
        <v>8.592592592920284E-2</v>
      </c>
      <c r="J264" s="83">
        <v>16.002155171803526</v>
      </c>
      <c r="K264" s="64">
        <v>0</v>
      </c>
    </row>
    <row r="265" spans="1:11" x14ac:dyDescent="0.2">
      <c r="A265" s="8">
        <v>85</v>
      </c>
      <c r="B265" s="8">
        <v>18</v>
      </c>
      <c r="C265" s="8">
        <v>100</v>
      </c>
      <c r="D265" s="21" t="s">
        <v>2112</v>
      </c>
      <c r="E265" s="59" t="s">
        <v>97</v>
      </c>
      <c r="F265" s="73" t="s">
        <v>1756</v>
      </c>
      <c r="G265" s="85" t="s">
        <v>2011</v>
      </c>
      <c r="H265" s="82">
        <v>0.48809027778042946</v>
      </c>
      <c r="I265" s="82">
        <v>8.6701388891540609E-2</v>
      </c>
      <c r="J265" s="83">
        <v>15.859030836519365</v>
      </c>
      <c r="K265" s="64" t="s">
        <v>2029</v>
      </c>
    </row>
    <row r="266" spans="1:11" x14ac:dyDescent="0.2">
      <c r="A266" s="8">
        <v>87</v>
      </c>
      <c r="B266" s="8">
        <v>19</v>
      </c>
      <c r="C266" s="8">
        <v>38</v>
      </c>
      <c r="D266" s="21" t="s">
        <v>2259</v>
      </c>
      <c r="E266" s="59" t="s">
        <v>97</v>
      </c>
      <c r="F266" s="73" t="s">
        <v>977</v>
      </c>
      <c r="G266" s="85" t="s">
        <v>2042</v>
      </c>
      <c r="H266" s="82">
        <v>0.48865740740438923</v>
      </c>
      <c r="I266" s="82">
        <v>8.7268518515500382E-2</v>
      </c>
      <c r="J266" s="83">
        <v>15.755968170306184</v>
      </c>
      <c r="K266" s="64">
        <v>0</v>
      </c>
    </row>
    <row r="267" spans="1:11" x14ac:dyDescent="0.2">
      <c r="A267" s="8">
        <v>92</v>
      </c>
      <c r="B267" s="8">
        <v>20</v>
      </c>
      <c r="C267" s="8">
        <v>77</v>
      </c>
      <c r="D267" s="21" t="s">
        <v>2086</v>
      </c>
      <c r="E267" s="59" t="s">
        <v>97</v>
      </c>
      <c r="F267" s="73" t="s">
        <v>1896</v>
      </c>
      <c r="G267" s="85" t="s">
        <v>2042</v>
      </c>
      <c r="H267" s="82">
        <v>0.48935185185109731</v>
      </c>
      <c r="I267" s="82">
        <v>8.7962962962208457E-2</v>
      </c>
      <c r="J267" s="83">
        <v>15.631578947502501</v>
      </c>
      <c r="K267" s="64">
        <v>0</v>
      </c>
    </row>
    <row r="268" spans="1:11" x14ac:dyDescent="0.2">
      <c r="A268" s="8">
        <v>101</v>
      </c>
      <c r="B268" s="8">
        <v>21</v>
      </c>
      <c r="C268" s="8">
        <v>111</v>
      </c>
      <c r="D268" s="21" t="s">
        <v>2126</v>
      </c>
      <c r="E268" s="59" t="s">
        <v>97</v>
      </c>
      <c r="F268" s="73" t="s">
        <v>1078</v>
      </c>
      <c r="G268" s="85" t="s">
        <v>2011</v>
      </c>
      <c r="H268" s="82">
        <v>0.49199074073840166</v>
      </c>
      <c r="I268" s="82">
        <v>9.0601851849512804E-2</v>
      </c>
      <c r="J268" s="83">
        <v>15.176290240555318</v>
      </c>
      <c r="K268" s="64" t="s">
        <v>2029</v>
      </c>
    </row>
    <row r="269" spans="1:11" x14ac:dyDescent="0.2">
      <c r="A269" s="8">
        <v>105</v>
      </c>
      <c r="B269" s="8">
        <v>22</v>
      </c>
      <c r="C269" s="8">
        <v>40</v>
      </c>
      <c r="D269" s="21" t="s">
        <v>2254</v>
      </c>
      <c r="E269" s="59" t="s">
        <v>97</v>
      </c>
      <c r="F269" s="73" t="s">
        <v>487</v>
      </c>
      <c r="G269" s="85" t="s">
        <v>2011</v>
      </c>
      <c r="H269" s="82">
        <v>0.49373842592467554</v>
      </c>
      <c r="I269" s="82">
        <v>9.2349537035786688E-2</v>
      </c>
      <c r="J269" s="83">
        <v>14.889083845294959</v>
      </c>
      <c r="K269" s="64" t="s">
        <v>2012</v>
      </c>
    </row>
    <row r="270" spans="1:11" x14ac:dyDescent="0.2">
      <c r="A270" s="8">
        <v>109</v>
      </c>
      <c r="B270" s="8">
        <v>23</v>
      </c>
      <c r="C270" s="8">
        <v>83</v>
      </c>
      <c r="D270" s="21" t="s">
        <v>2096</v>
      </c>
      <c r="E270" s="59" t="s">
        <v>97</v>
      </c>
      <c r="F270" s="73" t="s">
        <v>1060</v>
      </c>
      <c r="G270" s="85" t="s">
        <v>2011</v>
      </c>
      <c r="H270" s="82">
        <v>0.49552083333401242</v>
      </c>
      <c r="I270" s="82">
        <v>9.4131944445123572E-2</v>
      </c>
      <c r="J270" s="83">
        <v>14.607156030879491</v>
      </c>
      <c r="K270" s="64" t="s">
        <v>2029</v>
      </c>
    </row>
    <row r="271" spans="1:11" x14ac:dyDescent="0.2">
      <c r="A271" s="8">
        <v>111</v>
      </c>
      <c r="B271" s="8">
        <v>24</v>
      </c>
      <c r="C271" s="8">
        <v>112</v>
      </c>
      <c r="D271" s="21" t="s">
        <v>2128</v>
      </c>
      <c r="E271" s="59" t="s">
        <v>97</v>
      </c>
      <c r="F271" s="73" t="s">
        <v>1029</v>
      </c>
      <c r="G271" s="85" t="s">
        <v>2011</v>
      </c>
      <c r="H271" s="82">
        <v>0.49634259259619284</v>
      </c>
      <c r="I271" s="82">
        <v>9.4953703707303994E-2</v>
      </c>
      <c r="J271" s="83">
        <v>14.480741101352455</v>
      </c>
      <c r="K271" s="64" t="s">
        <v>2029</v>
      </c>
    </row>
    <row r="272" spans="1:11" x14ac:dyDescent="0.2">
      <c r="A272" s="8">
        <v>113</v>
      </c>
      <c r="B272" s="8">
        <v>25</v>
      </c>
      <c r="C272" s="8">
        <v>144</v>
      </c>
      <c r="D272" s="21" t="s">
        <v>2181</v>
      </c>
      <c r="E272" s="59" t="s">
        <v>97</v>
      </c>
      <c r="F272" s="73" t="s">
        <v>683</v>
      </c>
      <c r="G272" s="85" t="s">
        <v>2004</v>
      </c>
      <c r="H272" s="82">
        <v>0.49732638888963265</v>
      </c>
      <c r="I272" s="82">
        <v>9.5937500000743803E-2</v>
      </c>
      <c r="J272" s="83">
        <v>14.33224755689214</v>
      </c>
      <c r="K272" s="64">
        <v>0</v>
      </c>
    </row>
    <row r="273" spans="1:11" x14ac:dyDescent="0.2">
      <c r="A273" s="8">
        <v>114</v>
      </c>
      <c r="B273" s="8">
        <v>26</v>
      </c>
      <c r="C273" s="8">
        <v>27</v>
      </c>
      <c r="D273" s="21" t="s">
        <v>2268</v>
      </c>
      <c r="E273" s="59" t="s">
        <v>97</v>
      </c>
      <c r="F273" s="73" t="s">
        <v>854</v>
      </c>
      <c r="G273" s="85" t="s">
        <v>2004</v>
      </c>
      <c r="H273" s="82">
        <v>0.49747685185138835</v>
      </c>
      <c r="I273" s="82">
        <v>9.6087962962499496E-2</v>
      </c>
      <c r="J273" s="83">
        <v>14.309804866366299</v>
      </c>
      <c r="K273" s="64">
        <v>0</v>
      </c>
    </row>
    <row r="274" spans="1:11" x14ac:dyDescent="0.2">
      <c r="A274" s="8">
        <v>117</v>
      </c>
      <c r="B274" s="8">
        <v>27</v>
      </c>
      <c r="C274" s="8">
        <v>113</v>
      </c>
      <c r="D274" s="21" t="s">
        <v>2133</v>
      </c>
      <c r="E274" s="59" t="s">
        <v>97</v>
      </c>
      <c r="F274" s="73" t="s">
        <v>1823</v>
      </c>
      <c r="G274" s="85" t="s">
        <v>2042</v>
      </c>
      <c r="H274" s="82">
        <v>0.50173611111111105</v>
      </c>
      <c r="I274" s="82">
        <v>0.1003472222222222</v>
      </c>
      <c r="J274" s="83">
        <v>13.702422145328724</v>
      </c>
      <c r="K274" s="64">
        <v>0</v>
      </c>
    </row>
    <row r="275" spans="1:11" x14ac:dyDescent="0.2">
      <c r="A275" s="8">
        <v>125</v>
      </c>
      <c r="B275" s="8">
        <v>28</v>
      </c>
      <c r="C275" s="8">
        <v>132</v>
      </c>
      <c r="D275" s="21" t="s">
        <v>2172</v>
      </c>
      <c r="E275" s="59" t="s">
        <v>97</v>
      </c>
      <c r="F275" s="73" t="s">
        <v>1568</v>
      </c>
      <c r="G275" s="85" t="s">
        <v>2011</v>
      </c>
      <c r="H275" s="82">
        <v>0.50677083333333328</v>
      </c>
      <c r="I275" s="82">
        <v>0.10538194444444443</v>
      </c>
      <c r="J275" s="83">
        <v>13.047775947281716</v>
      </c>
      <c r="K275" s="64" t="s">
        <v>2029</v>
      </c>
    </row>
    <row r="276" spans="1:11" x14ac:dyDescent="0.2">
      <c r="A276" s="8">
        <v>132</v>
      </c>
      <c r="B276" s="8">
        <v>29</v>
      </c>
      <c r="C276" s="8">
        <v>131</v>
      </c>
      <c r="D276" s="21" t="s">
        <v>2157</v>
      </c>
      <c r="E276" s="59" t="s">
        <v>97</v>
      </c>
      <c r="F276" s="73" t="s">
        <v>1060</v>
      </c>
      <c r="G276" s="85" t="s">
        <v>2011</v>
      </c>
      <c r="H276" s="82">
        <v>0.52795138888888882</v>
      </c>
      <c r="I276" s="82">
        <v>0.12656249999999997</v>
      </c>
      <c r="J276" s="83">
        <v>10.8641975308642</v>
      </c>
      <c r="K276" s="64" t="s">
        <v>2029</v>
      </c>
    </row>
    <row r="277" spans="1:11" x14ac:dyDescent="0.2">
      <c r="E277" s="59"/>
      <c r="G277" s="59"/>
      <c r="H277" s="59"/>
      <c r="I277" s="59"/>
      <c r="J277" s="59"/>
    </row>
    <row r="278" spans="1:11" x14ac:dyDescent="0.2">
      <c r="A278" s="112" t="s">
        <v>2278</v>
      </c>
      <c r="B278" s="112"/>
      <c r="C278" s="112"/>
      <c r="D278" s="112"/>
      <c r="E278" s="112"/>
      <c r="F278" s="112"/>
      <c r="G278" s="112"/>
      <c r="H278" s="112"/>
      <c r="I278" s="112"/>
      <c r="J278" s="112"/>
      <c r="K278" s="112"/>
    </row>
    <row r="279" spans="1:11" x14ac:dyDescent="0.2">
      <c r="A279" s="8">
        <v>28</v>
      </c>
      <c r="B279" s="8">
        <v>1</v>
      </c>
      <c r="C279" s="8">
        <v>72</v>
      </c>
      <c r="D279" s="21" t="s">
        <v>2223</v>
      </c>
      <c r="E279" s="59" t="s">
        <v>98</v>
      </c>
      <c r="F279" s="73" t="s">
        <v>1789</v>
      </c>
      <c r="G279" s="85" t="s">
        <v>2004</v>
      </c>
      <c r="H279" s="82">
        <v>0.47491898148291511</v>
      </c>
      <c r="I279" s="82">
        <v>7.3530092594026264E-2</v>
      </c>
      <c r="J279" s="83">
        <v>18.699826853090457</v>
      </c>
      <c r="K279" s="64">
        <v>0</v>
      </c>
    </row>
    <row r="280" spans="1:11" x14ac:dyDescent="0.2">
      <c r="A280" s="8">
        <v>47</v>
      </c>
      <c r="B280" s="8">
        <v>2</v>
      </c>
      <c r="C280" s="8">
        <v>6</v>
      </c>
      <c r="D280" s="21" t="s">
        <v>2141</v>
      </c>
      <c r="E280" s="59" t="s">
        <v>98</v>
      </c>
      <c r="F280" s="73" t="s">
        <v>1708</v>
      </c>
      <c r="G280" s="85" t="s">
        <v>2004</v>
      </c>
      <c r="H280" s="82">
        <v>0.47821759259386454</v>
      </c>
      <c r="I280" s="82">
        <v>7.6828703704975687E-2</v>
      </c>
      <c r="J280" s="83">
        <v>17.896956914437048</v>
      </c>
      <c r="K280" s="64">
        <v>0</v>
      </c>
    </row>
    <row r="281" spans="1:11" x14ac:dyDescent="0.2">
      <c r="A281" s="8">
        <v>83</v>
      </c>
      <c r="B281" s="8">
        <v>3</v>
      </c>
      <c r="C281" s="8">
        <v>33</v>
      </c>
      <c r="D281" s="21" t="s">
        <v>2041</v>
      </c>
      <c r="E281" s="59" t="s">
        <v>98</v>
      </c>
      <c r="F281" s="73" t="s">
        <v>1030</v>
      </c>
      <c r="G281" s="85" t="s">
        <v>2042</v>
      </c>
      <c r="H281" s="82">
        <v>0.48730324074131204</v>
      </c>
      <c r="I281" s="82">
        <v>8.5914351852423188E-2</v>
      </c>
      <c r="J281" s="83">
        <v>16.004310925395391</v>
      </c>
      <c r="K281" s="64">
        <v>0</v>
      </c>
    </row>
    <row r="282" spans="1:11" x14ac:dyDescent="0.2">
      <c r="A282" s="8">
        <v>101</v>
      </c>
      <c r="B282" s="8">
        <v>4</v>
      </c>
      <c r="C282" s="8">
        <v>73</v>
      </c>
      <c r="D282" s="21" t="s">
        <v>2091</v>
      </c>
      <c r="E282" s="59" t="s">
        <v>98</v>
      </c>
      <c r="F282" s="73" t="s">
        <v>1744</v>
      </c>
      <c r="G282" s="85" t="s">
        <v>2004</v>
      </c>
      <c r="H282" s="82">
        <v>0.49177083333051996</v>
      </c>
      <c r="I282" s="82">
        <v>9.0381944441631112E-2</v>
      </c>
      <c r="J282" s="83">
        <v>15.213215521026752</v>
      </c>
      <c r="K282" s="64">
        <v>0</v>
      </c>
    </row>
    <row r="283" spans="1:11" x14ac:dyDescent="0.2">
      <c r="A283" s="8">
        <v>116</v>
      </c>
      <c r="B283" s="8">
        <v>5</v>
      </c>
      <c r="C283" s="8">
        <v>140</v>
      </c>
      <c r="D283" s="21" t="s">
        <v>2176</v>
      </c>
      <c r="E283" s="59" t="s">
        <v>98</v>
      </c>
      <c r="F283" s="73" t="s">
        <v>1633</v>
      </c>
      <c r="G283" s="85" t="s">
        <v>2011</v>
      </c>
      <c r="H283" s="82">
        <v>0.50092592592592589</v>
      </c>
      <c r="I283" s="82">
        <v>9.9537037037037035E-2</v>
      </c>
      <c r="J283" s="83">
        <v>13.813953488372093</v>
      </c>
      <c r="K283" s="64" t="s">
        <v>2115</v>
      </c>
    </row>
    <row r="284" spans="1:11" x14ac:dyDescent="0.2">
      <c r="A284" s="8">
        <v>134</v>
      </c>
      <c r="B284" s="8">
        <v>6</v>
      </c>
      <c r="C284" s="8">
        <v>107</v>
      </c>
      <c r="D284" s="21" t="s">
        <v>2207</v>
      </c>
      <c r="E284" s="59" t="s">
        <v>98</v>
      </c>
      <c r="F284" s="73" t="s">
        <v>2123</v>
      </c>
      <c r="G284" s="85" t="s">
        <v>2124</v>
      </c>
      <c r="H284" s="82">
        <v>0.52795138888888882</v>
      </c>
      <c r="I284" s="82">
        <v>0.12656249999999997</v>
      </c>
      <c r="J284" s="83">
        <v>10.8641975308642</v>
      </c>
      <c r="K284" s="64">
        <v>0</v>
      </c>
    </row>
    <row r="287" spans="1:11" ht="15" x14ac:dyDescent="0.2">
      <c r="A287" s="113" t="s">
        <v>2360</v>
      </c>
      <c r="B287" s="113"/>
      <c r="C287" s="113"/>
      <c r="D287" s="113"/>
      <c r="E287" s="113"/>
      <c r="F287" s="113"/>
      <c r="G287" s="113"/>
      <c r="H287" s="113"/>
      <c r="I287" s="113"/>
      <c r="J287" s="113"/>
      <c r="K287" s="113"/>
    </row>
    <row r="288" spans="1:11" x14ac:dyDescent="0.2">
      <c r="A288" s="5" t="s">
        <v>6</v>
      </c>
      <c r="B288" s="5" t="s">
        <v>64</v>
      </c>
      <c r="C288" s="5" t="s">
        <v>53</v>
      </c>
      <c r="D288" s="5" t="s">
        <v>10</v>
      </c>
      <c r="E288" s="81" t="s">
        <v>11</v>
      </c>
      <c r="F288" s="79" t="s">
        <v>5</v>
      </c>
      <c r="G288" s="39" t="s">
        <v>54</v>
      </c>
      <c r="H288" s="84" t="s">
        <v>47</v>
      </c>
      <c r="I288" s="39" t="s">
        <v>1</v>
      </c>
      <c r="J288" s="39" t="s">
        <v>3</v>
      </c>
      <c r="K288" s="5" t="s">
        <v>90</v>
      </c>
    </row>
    <row r="289" spans="1:11" x14ac:dyDescent="0.2">
      <c r="A289" s="112" t="s">
        <v>2279</v>
      </c>
      <c r="B289" s="112"/>
      <c r="C289" s="112"/>
      <c r="D289" s="112"/>
      <c r="E289" s="112"/>
      <c r="F289" s="112"/>
      <c r="G289" s="112"/>
      <c r="H289" s="112"/>
      <c r="I289" s="112"/>
      <c r="J289" s="112"/>
      <c r="K289" s="112"/>
    </row>
    <row r="290" spans="1:11" x14ac:dyDescent="0.2">
      <c r="A290" s="8">
        <v>3</v>
      </c>
      <c r="B290" s="8">
        <v>1</v>
      </c>
      <c r="C290" s="8">
        <v>251</v>
      </c>
      <c r="D290" s="21" t="s">
        <v>2224</v>
      </c>
      <c r="E290" s="59" t="s">
        <v>205</v>
      </c>
      <c r="F290" s="73" t="s">
        <v>1060</v>
      </c>
      <c r="G290" s="85" t="s">
        <v>2011</v>
      </c>
      <c r="H290" s="82">
        <v>0.45093749999999999</v>
      </c>
      <c r="I290" s="82">
        <v>4.954861111111114E-2</v>
      </c>
      <c r="J290" s="83">
        <v>17.659425367904685</v>
      </c>
      <c r="K290" s="88" t="s">
        <v>2029</v>
      </c>
    </row>
    <row r="291" spans="1:11" x14ac:dyDescent="0.2">
      <c r="A291" s="8">
        <v>5</v>
      </c>
      <c r="B291" s="8">
        <v>2</v>
      </c>
      <c r="C291" s="8">
        <v>257</v>
      </c>
      <c r="D291" s="21" t="s">
        <v>2047</v>
      </c>
      <c r="E291" s="59" t="s">
        <v>205</v>
      </c>
      <c r="F291" s="86" t="s">
        <v>1029</v>
      </c>
      <c r="G291" s="85" t="s">
        <v>2011</v>
      </c>
      <c r="H291" s="82">
        <v>0.45373842592592589</v>
      </c>
      <c r="I291" s="82">
        <v>5.2349537037037042E-2</v>
      </c>
      <c r="J291" s="83">
        <v>16.714569975679858</v>
      </c>
      <c r="K291" s="88" t="s">
        <v>2029</v>
      </c>
    </row>
    <row r="292" spans="1:11" x14ac:dyDescent="0.2">
      <c r="E292" s="38"/>
      <c r="F292" s="78"/>
      <c r="G292" s="59"/>
      <c r="H292" s="59"/>
      <c r="I292" s="59"/>
      <c r="J292" s="59"/>
    </row>
    <row r="293" spans="1:11" x14ac:dyDescent="0.2">
      <c r="A293" s="112" t="s">
        <v>2280</v>
      </c>
      <c r="B293" s="112"/>
      <c r="C293" s="112"/>
      <c r="D293" s="112"/>
      <c r="E293" s="112"/>
      <c r="F293" s="112"/>
      <c r="G293" s="112"/>
      <c r="H293" s="112"/>
      <c r="I293" s="112"/>
      <c r="J293" s="112"/>
      <c r="K293" s="112"/>
    </row>
    <row r="294" spans="1:11" x14ac:dyDescent="0.2">
      <c r="A294" s="8">
        <v>1</v>
      </c>
      <c r="B294" s="8">
        <v>1</v>
      </c>
      <c r="C294" s="8">
        <v>252</v>
      </c>
      <c r="D294" s="21" t="s">
        <v>2257</v>
      </c>
      <c r="E294" s="59" t="s">
        <v>99</v>
      </c>
      <c r="F294" s="86" t="s">
        <v>1029</v>
      </c>
      <c r="G294" s="85" t="s">
        <v>2011</v>
      </c>
      <c r="H294" s="82">
        <v>0.44331018518278142</v>
      </c>
      <c r="I294" s="82">
        <v>4.1921296293892574E-2</v>
      </c>
      <c r="J294" s="83">
        <v>20.872446163538051</v>
      </c>
      <c r="K294" s="88" t="s">
        <v>2029</v>
      </c>
    </row>
    <row r="295" spans="1:11" x14ac:dyDescent="0.2">
      <c r="A295" s="8">
        <v>2</v>
      </c>
      <c r="B295" s="8">
        <v>2</v>
      </c>
      <c r="C295" s="8">
        <v>256</v>
      </c>
      <c r="D295" s="21" t="s">
        <v>2255</v>
      </c>
      <c r="E295" s="59" t="s">
        <v>99</v>
      </c>
      <c r="F295" s="86" t="s">
        <v>1030</v>
      </c>
      <c r="G295" s="85" t="s">
        <v>2042</v>
      </c>
      <c r="H295" s="82">
        <v>0.44875000000320142</v>
      </c>
      <c r="I295" s="82">
        <v>4.7361111114312571E-2</v>
      </c>
      <c r="J295" s="83">
        <v>18.475073312534136</v>
      </c>
      <c r="K295" s="88">
        <v>0</v>
      </c>
    </row>
    <row r="296" spans="1:11" x14ac:dyDescent="0.2">
      <c r="A296" s="8">
        <v>4</v>
      </c>
      <c r="B296" s="8">
        <v>3</v>
      </c>
      <c r="C296" s="8">
        <v>261</v>
      </c>
      <c r="D296" s="21" t="s">
        <v>2212</v>
      </c>
      <c r="E296" s="59" t="s">
        <v>99</v>
      </c>
      <c r="F296" s="86" t="s">
        <v>1564</v>
      </c>
      <c r="G296" s="85" t="s">
        <v>2042</v>
      </c>
      <c r="H296" s="82">
        <v>0.45245370370685123</v>
      </c>
      <c r="I296" s="82">
        <v>5.1064814817962378E-2</v>
      </c>
      <c r="J296" s="83">
        <v>17.135086127683618</v>
      </c>
      <c r="K296" s="88">
        <v>0</v>
      </c>
    </row>
    <row r="297" spans="1:11" x14ac:dyDescent="0.2">
      <c r="A297" s="8">
        <v>6</v>
      </c>
      <c r="B297" s="8">
        <v>4</v>
      </c>
      <c r="C297" s="8">
        <v>267</v>
      </c>
      <c r="D297" s="21" t="s">
        <v>2183</v>
      </c>
      <c r="E297" s="59" t="s">
        <v>99</v>
      </c>
      <c r="F297" s="86" t="s">
        <v>1756</v>
      </c>
      <c r="G297" s="85" t="s">
        <v>2011</v>
      </c>
      <c r="H297" s="82">
        <v>0.4543634259243845</v>
      </c>
      <c r="I297" s="82">
        <v>5.297453703549565E-2</v>
      </c>
      <c r="J297" s="83">
        <v>16.51736945645613</v>
      </c>
      <c r="K297" s="88" t="s">
        <v>2029</v>
      </c>
    </row>
    <row r="298" spans="1:11" x14ac:dyDescent="0.2">
      <c r="A298" s="8">
        <v>7</v>
      </c>
      <c r="B298" s="8">
        <v>5</v>
      </c>
      <c r="C298" s="8">
        <v>265</v>
      </c>
      <c r="D298" s="21" t="s">
        <v>2194</v>
      </c>
      <c r="E298" s="59" t="s">
        <v>99</v>
      </c>
      <c r="F298" s="86" t="s">
        <v>1030</v>
      </c>
      <c r="G298" s="85" t="s">
        <v>2042</v>
      </c>
      <c r="H298" s="82">
        <v>0.45934027777548181</v>
      </c>
      <c r="I298" s="82">
        <v>5.7951388886592958E-2</v>
      </c>
      <c r="J298" s="83">
        <v>15.098861594366914</v>
      </c>
      <c r="K298" s="88">
        <v>0</v>
      </c>
    </row>
    <row r="299" spans="1:11" x14ac:dyDescent="0.2">
      <c r="A299" s="8">
        <v>9</v>
      </c>
      <c r="B299" s="8">
        <v>6</v>
      </c>
      <c r="C299" s="8">
        <v>268</v>
      </c>
      <c r="D299" s="21" t="s">
        <v>2190</v>
      </c>
      <c r="E299" s="59" t="s">
        <v>99</v>
      </c>
      <c r="F299" s="86" t="s">
        <v>1078</v>
      </c>
      <c r="G299" s="85" t="s">
        <v>2011</v>
      </c>
      <c r="H299" s="82">
        <v>0.46089120370015735</v>
      </c>
      <c r="I299" s="82">
        <v>5.9502314811268497E-2</v>
      </c>
      <c r="J299" s="83">
        <v>14.705310251800377</v>
      </c>
      <c r="K299" s="88" t="s">
        <v>2029</v>
      </c>
    </row>
    <row r="300" spans="1:11" x14ac:dyDescent="0.2">
      <c r="A300" s="8">
        <v>12</v>
      </c>
      <c r="B300" s="8">
        <v>7</v>
      </c>
      <c r="C300" s="8">
        <v>254</v>
      </c>
      <c r="D300" s="21" t="s">
        <v>2263</v>
      </c>
      <c r="E300" s="59" t="s">
        <v>99</v>
      </c>
      <c r="F300" s="86" t="s">
        <v>1867</v>
      </c>
      <c r="G300" s="85" t="s">
        <v>2011</v>
      </c>
      <c r="H300" s="82">
        <v>0.46552083333517658</v>
      </c>
      <c r="I300" s="82">
        <v>6.4131944446287725E-2</v>
      </c>
      <c r="J300" s="83">
        <v>13.643746615742122</v>
      </c>
      <c r="K300" s="88" t="s">
        <v>2034</v>
      </c>
    </row>
    <row r="301" spans="1:11" x14ac:dyDescent="0.2">
      <c r="A301" s="8">
        <v>14</v>
      </c>
      <c r="B301" s="8">
        <v>8</v>
      </c>
      <c r="C301" s="8">
        <v>269</v>
      </c>
      <c r="D301" s="21" t="s">
        <v>2206</v>
      </c>
      <c r="E301" s="59" t="s">
        <v>99</v>
      </c>
      <c r="F301" s="86" t="s">
        <v>2050</v>
      </c>
      <c r="G301" s="85" t="s">
        <v>2011</v>
      </c>
      <c r="H301" s="82">
        <v>0.46787037036847323</v>
      </c>
      <c r="I301" s="82">
        <v>6.6481481479584381E-2</v>
      </c>
      <c r="J301" s="83">
        <v>13.161559888954962</v>
      </c>
      <c r="K301" s="88" t="s">
        <v>2012</v>
      </c>
    </row>
    <row r="302" spans="1:11" x14ac:dyDescent="0.2">
      <c r="A302" s="8">
        <v>19</v>
      </c>
      <c r="B302" s="8">
        <v>9</v>
      </c>
      <c r="C302" s="8">
        <v>264</v>
      </c>
      <c r="D302" s="21" t="s">
        <v>2138</v>
      </c>
      <c r="E302" s="59" t="s">
        <v>99</v>
      </c>
      <c r="F302" s="86" t="s">
        <v>1030</v>
      </c>
      <c r="G302" s="85" t="s">
        <v>2042</v>
      </c>
      <c r="H302" s="82">
        <v>0.47870370370219462</v>
      </c>
      <c r="I302" s="82">
        <v>7.7314814813305766E-2</v>
      </c>
      <c r="J302" s="83">
        <v>11.317365269681973</v>
      </c>
      <c r="K302" s="88">
        <v>0</v>
      </c>
    </row>
    <row r="303" spans="1:11" x14ac:dyDescent="0.2">
      <c r="E303" s="38"/>
      <c r="F303" s="78"/>
      <c r="G303" s="59"/>
      <c r="H303" s="59"/>
      <c r="I303" s="59"/>
      <c r="J303" s="59"/>
    </row>
    <row r="304" spans="1:11" x14ac:dyDescent="0.2">
      <c r="A304" s="112" t="s">
        <v>2281</v>
      </c>
      <c r="B304" s="112"/>
      <c r="C304" s="112"/>
      <c r="D304" s="112"/>
      <c r="E304" s="112"/>
      <c r="F304" s="112"/>
      <c r="G304" s="112"/>
      <c r="H304" s="112"/>
      <c r="I304" s="112"/>
      <c r="J304" s="112"/>
      <c r="K304" s="112"/>
    </row>
    <row r="305" spans="1:11" x14ac:dyDescent="0.2">
      <c r="A305" s="8">
        <v>8</v>
      </c>
      <c r="B305" s="8">
        <v>1</v>
      </c>
      <c r="C305" s="8">
        <v>263</v>
      </c>
      <c r="D305" s="21" t="s">
        <v>2127</v>
      </c>
      <c r="E305" s="59" t="s">
        <v>195</v>
      </c>
      <c r="F305" s="86" t="s">
        <v>1030</v>
      </c>
      <c r="G305" s="85" t="s">
        <v>2042</v>
      </c>
      <c r="H305" s="82">
        <v>0.46063657407648861</v>
      </c>
      <c r="I305" s="82">
        <v>5.9247685187599763E-2</v>
      </c>
      <c r="J305" s="83">
        <v>14.768509473904864</v>
      </c>
      <c r="K305" s="88">
        <v>0</v>
      </c>
    </row>
    <row r="306" spans="1:11" x14ac:dyDescent="0.2">
      <c r="A306" s="8">
        <v>10</v>
      </c>
      <c r="B306" s="8">
        <v>2</v>
      </c>
      <c r="C306" s="8">
        <v>271</v>
      </c>
      <c r="D306" s="21" t="s">
        <v>2233</v>
      </c>
      <c r="E306" s="59" t="s">
        <v>195</v>
      </c>
      <c r="F306" s="86" t="s">
        <v>1406</v>
      </c>
      <c r="G306" s="85"/>
      <c r="H306" s="82">
        <v>0.46125000000029104</v>
      </c>
      <c r="I306" s="82">
        <v>5.9861111111402188E-2</v>
      </c>
      <c r="J306" s="83">
        <v>14.617169373478808</v>
      </c>
      <c r="K306" s="88">
        <v>0</v>
      </c>
    </row>
    <row r="307" spans="1:11" x14ac:dyDescent="0.2">
      <c r="A307" s="8">
        <v>11</v>
      </c>
      <c r="B307" s="8">
        <v>3</v>
      </c>
      <c r="C307" s="8">
        <v>262</v>
      </c>
      <c r="D307" s="21" t="s">
        <v>2121</v>
      </c>
      <c r="E307" s="59" t="s">
        <v>195</v>
      </c>
      <c r="F307" s="86" t="s">
        <v>1756</v>
      </c>
      <c r="G307" s="85" t="s">
        <v>2011</v>
      </c>
      <c r="H307" s="82">
        <v>0.46289351851737592</v>
      </c>
      <c r="I307" s="82">
        <v>6.1504629628487073E-2</v>
      </c>
      <c r="J307" s="83">
        <v>14.22657132130305</v>
      </c>
      <c r="K307" s="88" t="s">
        <v>2029</v>
      </c>
    </row>
    <row r="308" spans="1:11" x14ac:dyDescent="0.2">
      <c r="A308" s="8">
        <v>13</v>
      </c>
      <c r="B308" s="8">
        <v>4</v>
      </c>
      <c r="C308" s="8">
        <v>270</v>
      </c>
      <c r="D308" s="21" t="s">
        <v>2218</v>
      </c>
      <c r="E308" s="59" t="s">
        <v>195</v>
      </c>
      <c r="F308" s="86" t="s">
        <v>642</v>
      </c>
      <c r="G308" s="85" t="s">
        <v>2004</v>
      </c>
      <c r="H308" s="82">
        <v>0.46709490740613546</v>
      </c>
      <c r="I308" s="82">
        <v>6.5706018517246612E-2</v>
      </c>
      <c r="J308" s="83">
        <v>13.316892725288609</v>
      </c>
      <c r="K308" s="88">
        <v>0</v>
      </c>
    </row>
    <row r="309" spans="1:11" x14ac:dyDescent="0.2">
      <c r="A309" s="8">
        <v>20</v>
      </c>
      <c r="B309" s="8">
        <v>5</v>
      </c>
      <c r="C309" s="8">
        <v>259</v>
      </c>
      <c r="D309" s="21" t="s">
        <v>2067</v>
      </c>
      <c r="E309" s="59" t="s">
        <v>195</v>
      </c>
      <c r="F309" s="86" t="s">
        <v>1858</v>
      </c>
      <c r="G309" s="85" t="s">
        <v>2042</v>
      </c>
      <c r="H309" s="82">
        <v>0.48574074073985685</v>
      </c>
      <c r="I309" s="82">
        <v>8.4351851850967996E-2</v>
      </c>
      <c r="J309" s="83">
        <v>10.373216245992337</v>
      </c>
      <c r="K309" s="88">
        <v>0</v>
      </c>
    </row>
    <row r="310" spans="1:11" x14ac:dyDescent="0.2">
      <c r="A310" s="8">
        <v>21</v>
      </c>
      <c r="B310" s="8">
        <v>6</v>
      </c>
      <c r="C310" s="8">
        <v>258</v>
      </c>
      <c r="D310" s="21" t="s">
        <v>2237</v>
      </c>
      <c r="E310" s="59" t="s">
        <v>195</v>
      </c>
      <c r="F310" s="86" t="s">
        <v>1858</v>
      </c>
      <c r="G310" s="85" t="s">
        <v>2042</v>
      </c>
      <c r="H310" s="82">
        <v>0.48908564815064892</v>
      </c>
      <c r="I310" s="82">
        <v>8.7696759261760071E-2</v>
      </c>
      <c r="J310" s="83">
        <v>9.977563679272027</v>
      </c>
      <c r="K310" s="88">
        <v>0</v>
      </c>
    </row>
    <row r="311" spans="1:11" x14ac:dyDescent="0.2">
      <c r="E311" s="38"/>
      <c r="F311" s="78"/>
      <c r="G311" s="59"/>
      <c r="H311" s="59"/>
      <c r="I311" s="59"/>
      <c r="J311" s="59"/>
    </row>
    <row r="312" spans="1:11" x14ac:dyDescent="0.2">
      <c r="A312" s="112" t="s">
        <v>2284</v>
      </c>
      <c r="B312" s="112"/>
      <c r="C312" s="112"/>
      <c r="D312" s="112"/>
      <c r="E312" s="112"/>
      <c r="F312" s="112"/>
      <c r="G312" s="112"/>
      <c r="H312" s="112"/>
      <c r="I312" s="112"/>
      <c r="J312" s="112"/>
      <c r="K312" s="112"/>
    </row>
    <row r="313" spans="1:11" x14ac:dyDescent="0.2">
      <c r="A313" s="8"/>
      <c r="B313" s="8"/>
      <c r="C313" s="8"/>
      <c r="D313" s="21" t="s">
        <v>2264</v>
      </c>
      <c r="E313" s="59"/>
      <c r="F313" s="86" t="s">
        <v>1867</v>
      </c>
      <c r="G313" s="85" t="s">
        <v>2011</v>
      </c>
      <c r="H313" s="82">
        <v>0.47271990740409819</v>
      </c>
      <c r="I313" s="82">
        <v>7.1331018515209343E-2</v>
      </c>
      <c r="J313" s="83">
        <v>12.266753205177222</v>
      </c>
      <c r="K313" s="88" t="s">
        <v>2034</v>
      </c>
    </row>
    <row r="314" spans="1:11" x14ac:dyDescent="0.2">
      <c r="A314" s="8"/>
      <c r="B314" s="8"/>
      <c r="C314" s="8"/>
      <c r="D314" s="21" t="s">
        <v>2221</v>
      </c>
      <c r="E314" s="59"/>
      <c r="F314" s="86" t="s">
        <v>531</v>
      </c>
      <c r="G314" s="85" t="s">
        <v>2011</v>
      </c>
      <c r="H314" s="82">
        <v>0.46886574073869269</v>
      </c>
      <c r="I314" s="82">
        <v>6.7476851849803843E-2</v>
      </c>
      <c r="J314" s="83">
        <v>12.967409948935602</v>
      </c>
      <c r="K314" s="88" t="s">
        <v>2012</v>
      </c>
    </row>
    <row r="315" spans="1:11" x14ac:dyDescent="0.2">
      <c r="A315" s="8"/>
      <c r="B315" s="8"/>
      <c r="C315" s="8"/>
      <c r="D315" s="21" t="s">
        <v>2037</v>
      </c>
      <c r="E315" s="59"/>
      <c r="F315" s="86" t="s">
        <v>531</v>
      </c>
      <c r="G315" s="85" t="s">
        <v>2011</v>
      </c>
      <c r="H315" s="82">
        <v>0.47276620370394085</v>
      </c>
      <c r="I315" s="82">
        <v>7.1377314815051995E-2</v>
      </c>
      <c r="J315" s="83">
        <v>12.258796821752682</v>
      </c>
      <c r="K315" s="88" t="s">
        <v>2012</v>
      </c>
    </row>
    <row r="316" spans="1:11" x14ac:dyDescent="0.2">
      <c r="A316" s="8"/>
      <c r="B316" s="8"/>
      <c r="C316" s="8"/>
      <c r="D316" s="21" t="s">
        <v>2173</v>
      </c>
      <c r="E316" s="59"/>
      <c r="F316" s="86" t="s">
        <v>1406</v>
      </c>
      <c r="G316" s="85"/>
      <c r="H316" s="82">
        <v>0.47422453703620704</v>
      </c>
      <c r="I316" s="82">
        <v>7.2835648147318188E-2</v>
      </c>
      <c r="J316" s="83">
        <v>12.013348164764256</v>
      </c>
      <c r="K316" s="88">
        <v>0</v>
      </c>
    </row>
    <row r="317" spans="1:11" x14ac:dyDescent="0.2">
      <c r="E317" s="38"/>
      <c r="F317" s="78"/>
      <c r="G317" s="59"/>
      <c r="H317" s="59"/>
      <c r="I317" s="59"/>
      <c r="J317" s="59"/>
    </row>
    <row r="319" spans="1:11" ht="15" x14ac:dyDescent="0.2">
      <c r="F319" s="113" t="s">
        <v>2357</v>
      </c>
      <c r="G319" s="113"/>
    </row>
    <row r="320" spans="1:11" x14ac:dyDescent="0.2">
      <c r="F320" s="5" t="s">
        <v>5</v>
      </c>
      <c r="G320" s="39" t="s">
        <v>26</v>
      </c>
    </row>
    <row r="321" spans="6:7" x14ac:dyDescent="0.2">
      <c r="F321" s="21" t="s">
        <v>487</v>
      </c>
      <c r="G321" s="59">
        <v>11</v>
      </c>
    </row>
    <row r="322" spans="6:7" x14ac:dyDescent="0.2">
      <c r="F322" s="21" t="s">
        <v>1031</v>
      </c>
      <c r="G322" s="59">
        <v>10</v>
      </c>
    </row>
    <row r="323" spans="6:7" x14ac:dyDescent="0.2">
      <c r="F323" s="21" t="s">
        <v>1744</v>
      </c>
      <c r="G323" s="59">
        <v>9</v>
      </c>
    </row>
    <row r="324" spans="6:7" x14ac:dyDescent="0.2">
      <c r="F324" s="21" t="s">
        <v>1708</v>
      </c>
      <c r="G324" s="59">
        <v>8</v>
      </c>
    </row>
    <row r="325" spans="6:7" x14ac:dyDescent="0.2">
      <c r="F325" s="21" t="s">
        <v>1858</v>
      </c>
      <c r="G325" s="59">
        <v>8</v>
      </c>
    </row>
    <row r="326" spans="6:7" x14ac:dyDescent="0.2">
      <c r="F326" s="21" t="s">
        <v>1030</v>
      </c>
      <c r="G326" s="59">
        <v>8</v>
      </c>
    </row>
    <row r="327" spans="6:7" x14ac:dyDescent="0.2">
      <c r="F327" s="21" t="s">
        <v>1867</v>
      </c>
      <c r="G327" s="59">
        <v>7</v>
      </c>
    </row>
    <row r="328" spans="6:7" x14ac:dyDescent="0.2">
      <c r="F328" s="21" t="s">
        <v>531</v>
      </c>
      <c r="G328" s="59">
        <v>7</v>
      </c>
    </row>
    <row r="329" spans="6:7" x14ac:dyDescent="0.2">
      <c r="F329" s="21" t="s">
        <v>1060</v>
      </c>
      <c r="G329" s="59">
        <v>7</v>
      </c>
    </row>
    <row r="330" spans="6:7" x14ac:dyDescent="0.2">
      <c r="F330" s="21" t="s">
        <v>1756</v>
      </c>
      <c r="G330" s="59">
        <v>6</v>
      </c>
    </row>
    <row r="331" spans="6:7" x14ac:dyDescent="0.2">
      <c r="F331" s="21" t="s">
        <v>616</v>
      </c>
      <c r="G331" s="59">
        <v>5</v>
      </c>
    </row>
    <row r="332" spans="6:7" x14ac:dyDescent="0.2">
      <c r="F332" s="21" t="s">
        <v>1182</v>
      </c>
      <c r="G332" s="59">
        <v>5</v>
      </c>
    </row>
    <row r="333" spans="6:7" x14ac:dyDescent="0.2">
      <c r="F333" s="21" t="s">
        <v>1538</v>
      </c>
      <c r="G333" s="59">
        <v>5</v>
      </c>
    </row>
    <row r="334" spans="6:7" x14ac:dyDescent="0.2">
      <c r="F334" s="21" t="s">
        <v>1034</v>
      </c>
      <c r="G334" s="59">
        <v>4</v>
      </c>
    </row>
    <row r="335" spans="6:7" x14ac:dyDescent="0.2">
      <c r="F335" s="21" t="s">
        <v>977</v>
      </c>
      <c r="G335" s="59">
        <v>4</v>
      </c>
    </row>
    <row r="336" spans="6:7" x14ac:dyDescent="0.2">
      <c r="F336" s="21" t="s">
        <v>1823</v>
      </c>
      <c r="G336" s="59">
        <v>4</v>
      </c>
    </row>
    <row r="337" spans="6:7" x14ac:dyDescent="0.2">
      <c r="F337" s="21" t="s">
        <v>2050</v>
      </c>
      <c r="G337" s="59">
        <v>4</v>
      </c>
    </row>
    <row r="338" spans="6:7" x14ac:dyDescent="0.2">
      <c r="F338" s="21" t="s">
        <v>1029</v>
      </c>
      <c r="G338" s="59">
        <v>3</v>
      </c>
    </row>
    <row r="339" spans="6:7" x14ac:dyDescent="0.2">
      <c r="F339" s="21" t="s">
        <v>1789</v>
      </c>
      <c r="G339" s="59">
        <v>3</v>
      </c>
    </row>
    <row r="340" spans="6:7" x14ac:dyDescent="0.2">
      <c r="F340" s="21" t="s">
        <v>642</v>
      </c>
      <c r="G340" s="59">
        <v>3</v>
      </c>
    </row>
    <row r="341" spans="6:7" x14ac:dyDescent="0.2">
      <c r="F341" s="21" t="s">
        <v>1078</v>
      </c>
      <c r="G341" s="59">
        <v>3</v>
      </c>
    </row>
    <row r="342" spans="6:7" x14ac:dyDescent="0.2">
      <c r="F342" s="21" t="s">
        <v>1159</v>
      </c>
      <c r="G342" s="59">
        <v>3</v>
      </c>
    </row>
    <row r="343" spans="6:7" x14ac:dyDescent="0.2">
      <c r="F343" s="21" t="s">
        <v>2020</v>
      </c>
      <c r="G343" s="59">
        <v>3</v>
      </c>
    </row>
    <row r="344" spans="6:7" x14ac:dyDescent="0.2">
      <c r="F344" s="21" t="s">
        <v>722</v>
      </c>
      <c r="G344" s="59">
        <v>1</v>
      </c>
    </row>
    <row r="345" spans="6:7" x14ac:dyDescent="0.2">
      <c r="F345" s="21" t="s">
        <v>2008</v>
      </c>
      <c r="G345" s="59">
        <v>2</v>
      </c>
    </row>
    <row r="346" spans="6:7" x14ac:dyDescent="0.2">
      <c r="F346" s="21" t="s">
        <v>851</v>
      </c>
      <c r="G346" s="59">
        <v>2</v>
      </c>
    </row>
    <row r="347" spans="6:7" x14ac:dyDescent="0.2">
      <c r="F347" s="21" t="s">
        <v>2289</v>
      </c>
      <c r="G347" s="59">
        <v>2</v>
      </c>
    </row>
    <row r="348" spans="6:7" x14ac:dyDescent="0.2">
      <c r="F348" s="21" t="s">
        <v>1568</v>
      </c>
      <c r="G348" s="59">
        <v>2</v>
      </c>
    </row>
    <row r="349" spans="6:7" x14ac:dyDescent="0.2">
      <c r="F349" s="21" t="s">
        <v>1791</v>
      </c>
      <c r="G349" s="59">
        <v>2</v>
      </c>
    </row>
    <row r="350" spans="6:7" x14ac:dyDescent="0.2">
      <c r="F350" s="21" t="s">
        <v>1928</v>
      </c>
      <c r="G350" s="59">
        <v>2</v>
      </c>
    </row>
    <row r="351" spans="6:7" x14ac:dyDescent="0.2">
      <c r="F351" s="21" t="s">
        <v>2271</v>
      </c>
      <c r="G351" s="59">
        <v>2</v>
      </c>
    </row>
    <row r="352" spans="6:7" x14ac:dyDescent="0.2">
      <c r="F352" s="21" t="s">
        <v>1406</v>
      </c>
      <c r="G352" s="59">
        <v>2</v>
      </c>
    </row>
    <row r="353" spans="6:7" x14ac:dyDescent="0.2">
      <c r="F353" s="21" t="s">
        <v>1773</v>
      </c>
      <c r="G353" s="59">
        <v>1</v>
      </c>
    </row>
    <row r="354" spans="6:7" x14ac:dyDescent="0.2">
      <c r="F354" s="21" t="s">
        <v>1158</v>
      </c>
      <c r="G354" s="59">
        <v>1</v>
      </c>
    </row>
    <row r="355" spans="6:7" x14ac:dyDescent="0.2">
      <c r="F355" s="21" t="s">
        <v>1564</v>
      </c>
      <c r="G355" s="59">
        <v>1</v>
      </c>
    </row>
    <row r="356" spans="6:7" x14ac:dyDescent="0.2">
      <c r="F356" s="21" t="s">
        <v>1633</v>
      </c>
      <c r="G356" s="59">
        <v>1</v>
      </c>
    </row>
    <row r="357" spans="6:7" x14ac:dyDescent="0.2">
      <c r="F357" s="21" t="s">
        <v>310</v>
      </c>
      <c r="G357" s="59">
        <v>1</v>
      </c>
    </row>
    <row r="358" spans="6:7" x14ac:dyDescent="0.2">
      <c r="F358" s="21" t="s">
        <v>2216</v>
      </c>
      <c r="G358" s="59">
        <v>1</v>
      </c>
    </row>
    <row r="359" spans="6:7" x14ac:dyDescent="0.2">
      <c r="F359" s="21" t="s">
        <v>462</v>
      </c>
      <c r="G359" s="59">
        <v>1</v>
      </c>
    </row>
    <row r="360" spans="6:7" x14ac:dyDescent="0.2">
      <c r="F360" s="21" t="s">
        <v>683</v>
      </c>
      <c r="G360" s="59">
        <v>1</v>
      </c>
    </row>
    <row r="361" spans="6:7" x14ac:dyDescent="0.2">
      <c r="F361" s="21" t="s">
        <v>854</v>
      </c>
      <c r="G361" s="59">
        <v>1</v>
      </c>
    </row>
    <row r="362" spans="6:7" x14ac:dyDescent="0.2">
      <c r="F362" s="21" t="s">
        <v>964</v>
      </c>
      <c r="G362" s="59">
        <v>1</v>
      </c>
    </row>
    <row r="363" spans="6:7" x14ac:dyDescent="0.2">
      <c r="F363" s="21" t="s">
        <v>1250</v>
      </c>
      <c r="G363" s="59">
        <v>1</v>
      </c>
    </row>
    <row r="364" spans="6:7" x14ac:dyDescent="0.2">
      <c r="F364" s="21" t="s">
        <v>1286</v>
      </c>
      <c r="G364" s="59">
        <v>1</v>
      </c>
    </row>
    <row r="365" spans="6:7" x14ac:dyDescent="0.2">
      <c r="F365" s="21" t="s">
        <v>2055</v>
      </c>
      <c r="G365" s="59">
        <v>1</v>
      </c>
    </row>
    <row r="366" spans="6:7" x14ac:dyDescent="0.2">
      <c r="F366" s="21" t="s">
        <v>1490</v>
      </c>
      <c r="G366" s="59">
        <v>1</v>
      </c>
    </row>
    <row r="367" spans="6:7" x14ac:dyDescent="0.2">
      <c r="F367" s="21" t="s">
        <v>1501</v>
      </c>
      <c r="G367" s="59">
        <v>1</v>
      </c>
    </row>
    <row r="368" spans="6:7" x14ac:dyDescent="0.2">
      <c r="F368" s="21" t="s">
        <v>2015</v>
      </c>
      <c r="G368" s="59">
        <v>1</v>
      </c>
    </row>
    <row r="369" spans="2:10" x14ac:dyDescent="0.2">
      <c r="F369" s="21" t="s">
        <v>2065</v>
      </c>
      <c r="G369" s="59">
        <v>1</v>
      </c>
    </row>
    <row r="370" spans="2:10" x14ac:dyDescent="0.2">
      <c r="F370" s="21" t="s">
        <v>1879</v>
      </c>
      <c r="G370" s="59">
        <v>1</v>
      </c>
    </row>
    <row r="371" spans="2:10" x14ac:dyDescent="0.2">
      <c r="F371" s="21" t="s">
        <v>1896</v>
      </c>
      <c r="G371" s="59">
        <v>1</v>
      </c>
    </row>
    <row r="372" spans="2:10" x14ac:dyDescent="0.2">
      <c r="F372" s="21" t="s">
        <v>1954</v>
      </c>
      <c r="G372" s="59">
        <v>1</v>
      </c>
    </row>
    <row r="373" spans="2:10" x14ac:dyDescent="0.2">
      <c r="F373" s="21" t="s">
        <v>2031</v>
      </c>
      <c r="G373" s="59">
        <v>1</v>
      </c>
    </row>
    <row r="374" spans="2:10" x14ac:dyDescent="0.2">
      <c r="F374" s="21" t="s">
        <v>2198</v>
      </c>
      <c r="G374" s="59">
        <v>1</v>
      </c>
    </row>
    <row r="376" spans="2:10" x14ac:dyDescent="0.2">
      <c r="B376" s="87" t="s">
        <v>2283</v>
      </c>
      <c r="E376" s="38"/>
      <c r="F376" s="78"/>
      <c r="G376" s="59"/>
      <c r="H376" s="59"/>
      <c r="I376" s="59"/>
      <c r="J376" s="59"/>
    </row>
    <row r="377" spans="2:10" x14ac:dyDescent="0.2">
      <c r="B377" s="87" t="s">
        <v>2359</v>
      </c>
      <c r="E377" s="38"/>
      <c r="F377" s="78"/>
      <c r="G377" s="59"/>
      <c r="H377" s="59"/>
      <c r="I377" s="59"/>
      <c r="J377" s="59"/>
    </row>
    <row r="380" spans="2:10" ht="15" x14ac:dyDescent="0.2">
      <c r="C380" s="113" t="s">
        <v>89</v>
      </c>
      <c r="D380" s="113"/>
      <c r="E380" s="113"/>
      <c r="F380" s="113"/>
      <c r="G380" s="113"/>
      <c r="H380" s="113"/>
    </row>
    <row r="381" spans="2:10" x14ac:dyDescent="0.2">
      <c r="C381" s="39" t="s">
        <v>53</v>
      </c>
      <c r="D381" s="5" t="s">
        <v>10</v>
      </c>
      <c r="E381" s="5" t="s">
        <v>11</v>
      </c>
      <c r="F381" s="5" t="s">
        <v>9</v>
      </c>
      <c r="G381" s="93" t="s">
        <v>54</v>
      </c>
      <c r="H381" s="5" t="s">
        <v>90</v>
      </c>
    </row>
    <row r="382" spans="2:10" x14ac:dyDescent="0.2">
      <c r="C382" s="112" t="s">
        <v>2274</v>
      </c>
      <c r="D382" s="112"/>
      <c r="E382" s="112"/>
      <c r="F382" s="112"/>
      <c r="G382" s="112"/>
      <c r="H382" s="112"/>
    </row>
    <row r="383" spans="2:10" x14ac:dyDescent="0.2">
      <c r="C383" s="9">
        <v>1</v>
      </c>
      <c r="D383" s="10" t="s">
        <v>2169</v>
      </c>
      <c r="E383" s="50" t="s">
        <v>92</v>
      </c>
      <c r="F383" s="11" t="s">
        <v>1708</v>
      </c>
      <c r="G383" s="94" t="s">
        <v>2004</v>
      </c>
      <c r="H383" s="66">
        <v>0</v>
      </c>
    </row>
    <row r="384" spans="2:10" x14ac:dyDescent="0.2">
      <c r="C384" s="9">
        <v>13</v>
      </c>
      <c r="D384" s="10" t="s">
        <v>2007</v>
      </c>
      <c r="E384" s="50" t="s">
        <v>92</v>
      </c>
      <c r="F384" s="11" t="s">
        <v>2008</v>
      </c>
      <c r="G384" s="94">
        <v>0</v>
      </c>
      <c r="H384" s="66">
        <v>0</v>
      </c>
    </row>
    <row r="385" spans="3:8" x14ac:dyDescent="0.2">
      <c r="C385" s="9">
        <v>23</v>
      </c>
      <c r="D385" s="10" t="s">
        <v>2030</v>
      </c>
      <c r="E385" s="50" t="s">
        <v>92</v>
      </c>
      <c r="F385" s="11" t="s">
        <v>2031</v>
      </c>
      <c r="G385" s="95" t="s">
        <v>2032</v>
      </c>
      <c r="H385" s="66">
        <v>0</v>
      </c>
    </row>
    <row r="386" spans="3:8" x14ac:dyDescent="0.2">
      <c r="C386" s="9">
        <v>25</v>
      </c>
      <c r="D386" s="10" t="s">
        <v>2025</v>
      </c>
      <c r="E386" s="50" t="s">
        <v>92</v>
      </c>
      <c r="F386" s="11" t="s">
        <v>487</v>
      </c>
      <c r="G386" s="95" t="s">
        <v>2011</v>
      </c>
      <c r="H386" s="66" t="s">
        <v>2012</v>
      </c>
    </row>
    <row r="387" spans="3:8" x14ac:dyDescent="0.2">
      <c r="C387" s="9">
        <v>30</v>
      </c>
      <c r="D387" s="10" t="s">
        <v>2266</v>
      </c>
      <c r="E387" s="50" t="s">
        <v>92</v>
      </c>
      <c r="F387" s="11" t="s">
        <v>1867</v>
      </c>
      <c r="G387" s="94" t="s">
        <v>2011</v>
      </c>
      <c r="H387" s="66" t="s">
        <v>2034</v>
      </c>
    </row>
    <row r="388" spans="3:8" x14ac:dyDescent="0.2">
      <c r="C388" s="9">
        <v>35</v>
      </c>
      <c r="D388" s="10" t="s">
        <v>2044</v>
      </c>
      <c r="E388" s="50" t="s">
        <v>92</v>
      </c>
      <c r="F388" s="11" t="s">
        <v>1744</v>
      </c>
      <c r="G388" s="94" t="s">
        <v>2004</v>
      </c>
      <c r="H388" s="66">
        <v>0</v>
      </c>
    </row>
    <row r="389" spans="3:8" x14ac:dyDescent="0.2">
      <c r="C389" s="9">
        <v>39</v>
      </c>
      <c r="D389" s="10" t="s">
        <v>2256</v>
      </c>
      <c r="E389" s="50" t="s">
        <v>92</v>
      </c>
      <c r="F389" s="11" t="s">
        <v>977</v>
      </c>
      <c r="G389" s="94" t="s">
        <v>2042</v>
      </c>
      <c r="H389" s="66">
        <v>0</v>
      </c>
    </row>
    <row r="390" spans="3:8" x14ac:dyDescent="0.2">
      <c r="C390" s="9">
        <v>57</v>
      </c>
      <c r="D390" s="10" t="s">
        <v>2060</v>
      </c>
      <c r="E390" s="50" t="s">
        <v>92</v>
      </c>
      <c r="F390" s="11" t="s">
        <v>1823</v>
      </c>
      <c r="G390" s="95" t="s">
        <v>2042</v>
      </c>
      <c r="H390" s="66">
        <v>0</v>
      </c>
    </row>
    <row r="391" spans="3:8" x14ac:dyDescent="0.2">
      <c r="C391" s="9">
        <v>64</v>
      </c>
      <c r="D391" s="10" t="s">
        <v>2070</v>
      </c>
      <c r="E391" s="50" t="s">
        <v>92</v>
      </c>
      <c r="F391" s="11" t="s">
        <v>1031</v>
      </c>
      <c r="G391" s="94" t="s">
        <v>2004</v>
      </c>
      <c r="H391" s="66">
        <v>0</v>
      </c>
    </row>
    <row r="392" spans="3:8" x14ac:dyDescent="0.2">
      <c r="C392" s="9">
        <v>70</v>
      </c>
      <c r="D392" s="10" t="s">
        <v>2226</v>
      </c>
      <c r="E392" s="50" t="s">
        <v>92</v>
      </c>
      <c r="F392" s="11" t="s">
        <v>1538</v>
      </c>
      <c r="G392" s="94" t="s">
        <v>2004</v>
      </c>
      <c r="H392" s="66">
        <v>0</v>
      </c>
    </row>
    <row r="393" spans="3:8" x14ac:dyDescent="0.2">
      <c r="C393" s="9">
        <v>75</v>
      </c>
      <c r="D393" s="10" t="s">
        <v>2083</v>
      </c>
      <c r="E393" s="50" t="s">
        <v>92</v>
      </c>
      <c r="F393" s="11" t="s">
        <v>1538</v>
      </c>
      <c r="G393" s="94" t="s">
        <v>2004</v>
      </c>
      <c r="H393" s="66">
        <v>0</v>
      </c>
    </row>
    <row r="394" spans="3:8" x14ac:dyDescent="0.2">
      <c r="C394" s="9">
        <v>82</v>
      </c>
      <c r="D394" s="10" t="s">
        <v>2095</v>
      </c>
      <c r="E394" s="50" t="s">
        <v>92</v>
      </c>
      <c r="F394" s="11" t="s">
        <v>1060</v>
      </c>
      <c r="G394" s="94" t="s">
        <v>2011</v>
      </c>
      <c r="H394" s="66" t="s">
        <v>2029</v>
      </c>
    </row>
    <row r="395" spans="3:8" x14ac:dyDescent="0.2">
      <c r="C395" s="9">
        <v>88</v>
      </c>
      <c r="D395" s="10" t="s">
        <v>2100</v>
      </c>
      <c r="E395" s="50" t="s">
        <v>92</v>
      </c>
      <c r="F395" s="11" t="s">
        <v>1789</v>
      </c>
      <c r="G395" s="94" t="s">
        <v>2004</v>
      </c>
      <c r="H395" s="66">
        <v>0</v>
      </c>
    </row>
    <row r="396" spans="3:8" x14ac:dyDescent="0.2">
      <c r="C396" s="9">
        <v>91</v>
      </c>
      <c r="D396" s="10" t="s">
        <v>2103</v>
      </c>
      <c r="E396" s="50" t="s">
        <v>92</v>
      </c>
      <c r="F396" s="11" t="s">
        <v>1954</v>
      </c>
      <c r="G396" s="94" t="s">
        <v>2042</v>
      </c>
      <c r="H396" s="66">
        <v>0</v>
      </c>
    </row>
    <row r="397" spans="3:8" x14ac:dyDescent="0.2">
      <c r="C397" s="9">
        <v>98</v>
      </c>
      <c r="D397" s="10" t="s">
        <v>2110</v>
      </c>
      <c r="E397" s="50" t="s">
        <v>92</v>
      </c>
      <c r="F397" s="11" t="s">
        <v>1030</v>
      </c>
      <c r="G397" s="94" t="s">
        <v>2042</v>
      </c>
      <c r="H397" s="66">
        <v>0</v>
      </c>
    </row>
    <row r="398" spans="3:8" x14ac:dyDescent="0.2">
      <c r="C398" s="9">
        <v>103</v>
      </c>
      <c r="D398" s="10" t="s">
        <v>2118</v>
      </c>
      <c r="E398" s="50" t="s">
        <v>92</v>
      </c>
      <c r="F398" s="11" t="s">
        <v>616</v>
      </c>
      <c r="G398" s="94" t="s">
        <v>2004</v>
      </c>
      <c r="H398" s="66">
        <v>0</v>
      </c>
    </row>
    <row r="399" spans="3:8" x14ac:dyDescent="0.2">
      <c r="C399" s="9">
        <v>104</v>
      </c>
      <c r="D399" s="10" t="s">
        <v>2210</v>
      </c>
      <c r="E399" s="50" t="s">
        <v>92</v>
      </c>
      <c r="F399" s="11" t="s">
        <v>616</v>
      </c>
      <c r="G399" s="94" t="s">
        <v>2004</v>
      </c>
      <c r="H399" s="66">
        <v>0</v>
      </c>
    </row>
    <row r="400" spans="3:8" x14ac:dyDescent="0.2">
      <c r="C400" s="9">
        <v>105</v>
      </c>
      <c r="D400" s="10" t="s">
        <v>2119</v>
      </c>
      <c r="E400" s="50" t="s">
        <v>92</v>
      </c>
      <c r="F400" s="11" t="s">
        <v>1756</v>
      </c>
      <c r="G400" s="94" t="s">
        <v>2011</v>
      </c>
      <c r="H400" s="66" t="s">
        <v>2029</v>
      </c>
    </row>
    <row r="401" spans="3:8" x14ac:dyDescent="0.2">
      <c r="C401" s="9">
        <v>108</v>
      </c>
      <c r="D401" s="10" t="s">
        <v>2122</v>
      </c>
      <c r="E401" s="50" t="s">
        <v>92</v>
      </c>
      <c r="F401" s="11" t="s">
        <v>2289</v>
      </c>
      <c r="G401" s="95" t="s">
        <v>2124</v>
      </c>
      <c r="H401" s="66">
        <v>0</v>
      </c>
    </row>
    <row r="402" spans="3:8" x14ac:dyDescent="0.2">
      <c r="C402" s="9">
        <v>109</v>
      </c>
      <c r="D402" s="10" t="s">
        <v>2199</v>
      </c>
      <c r="E402" s="50" t="s">
        <v>92</v>
      </c>
      <c r="F402" s="11" t="s">
        <v>487</v>
      </c>
      <c r="G402" s="95" t="s">
        <v>2011</v>
      </c>
      <c r="H402" s="66" t="s">
        <v>2012</v>
      </c>
    </row>
    <row r="403" spans="3:8" x14ac:dyDescent="0.2">
      <c r="C403" s="9">
        <v>110</v>
      </c>
      <c r="D403" s="10" t="s">
        <v>2197</v>
      </c>
      <c r="E403" s="50" t="s">
        <v>92</v>
      </c>
      <c r="F403" s="11" t="s">
        <v>2198</v>
      </c>
      <c r="G403" s="95" t="s">
        <v>2011</v>
      </c>
      <c r="H403" s="66" t="s">
        <v>2048</v>
      </c>
    </row>
    <row r="404" spans="3:8" x14ac:dyDescent="0.2">
      <c r="C404" s="9">
        <v>125</v>
      </c>
      <c r="D404" s="10" t="s">
        <v>2148</v>
      </c>
      <c r="E404" s="50" t="s">
        <v>92</v>
      </c>
      <c r="F404" s="11" t="s">
        <v>1538</v>
      </c>
      <c r="G404" s="94" t="s">
        <v>2004</v>
      </c>
      <c r="H404" s="66">
        <v>0</v>
      </c>
    </row>
    <row r="405" spans="3:8" x14ac:dyDescent="0.2">
      <c r="C405" s="9">
        <v>126</v>
      </c>
      <c r="D405" s="10" t="s">
        <v>2150</v>
      </c>
      <c r="E405" s="50" t="s">
        <v>92</v>
      </c>
      <c r="F405" s="11" t="s">
        <v>1744</v>
      </c>
      <c r="G405" s="94" t="s">
        <v>2004</v>
      </c>
      <c r="H405" s="66">
        <v>0</v>
      </c>
    </row>
    <row r="406" spans="3:8" x14ac:dyDescent="0.2">
      <c r="C406" s="9">
        <v>127</v>
      </c>
      <c r="D406" s="10" t="s">
        <v>2159</v>
      </c>
      <c r="E406" s="50" t="s">
        <v>92</v>
      </c>
      <c r="F406" s="11" t="s">
        <v>1744</v>
      </c>
      <c r="G406" s="94" t="s">
        <v>2004</v>
      </c>
      <c r="H406" s="66">
        <v>0</v>
      </c>
    </row>
    <row r="407" spans="3:8" x14ac:dyDescent="0.2">
      <c r="C407" s="9">
        <v>129</v>
      </c>
      <c r="D407" s="10" t="s">
        <v>2156</v>
      </c>
      <c r="E407" s="50" t="s">
        <v>92</v>
      </c>
      <c r="F407" s="11" t="s">
        <v>1744</v>
      </c>
      <c r="G407" s="94" t="s">
        <v>2004</v>
      </c>
      <c r="H407" s="66">
        <v>0</v>
      </c>
    </row>
    <row r="408" spans="3:8" x14ac:dyDescent="0.2">
      <c r="C408" s="9">
        <v>130</v>
      </c>
      <c r="D408" s="10" t="s">
        <v>2154</v>
      </c>
      <c r="E408" s="50" t="s">
        <v>92</v>
      </c>
      <c r="F408" s="11" t="s">
        <v>1744</v>
      </c>
      <c r="G408" s="94" t="s">
        <v>2004</v>
      </c>
      <c r="H408" s="66">
        <v>0</v>
      </c>
    </row>
    <row r="409" spans="3:8" x14ac:dyDescent="0.2">
      <c r="C409" s="9">
        <v>133</v>
      </c>
      <c r="D409" s="10" t="s">
        <v>2161</v>
      </c>
      <c r="E409" s="50" t="s">
        <v>92</v>
      </c>
      <c r="F409" s="11" t="s">
        <v>1182</v>
      </c>
      <c r="G409" s="94" t="s">
        <v>2004</v>
      </c>
      <c r="H409" s="66">
        <v>0</v>
      </c>
    </row>
    <row r="410" spans="3:8" x14ac:dyDescent="0.2">
      <c r="C410" s="9">
        <v>137</v>
      </c>
      <c r="D410" s="10" t="s">
        <v>2166</v>
      </c>
      <c r="E410" s="50" t="s">
        <v>92</v>
      </c>
      <c r="F410" s="11" t="s">
        <v>1182</v>
      </c>
      <c r="G410" s="94" t="s">
        <v>2004</v>
      </c>
      <c r="H410" s="66">
        <v>0</v>
      </c>
    </row>
    <row r="411" spans="3:8" x14ac:dyDescent="0.2">
      <c r="C411" s="9">
        <v>146</v>
      </c>
      <c r="D411" s="10" t="s">
        <v>2193</v>
      </c>
      <c r="E411" s="50" t="s">
        <v>92</v>
      </c>
      <c r="F411" s="11" t="s">
        <v>1078</v>
      </c>
      <c r="G411" s="94" t="s">
        <v>2011</v>
      </c>
      <c r="H411" s="66" t="s">
        <v>2029</v>
      </c>
    </row>
    <row r="412" spans="3:8" x14ac:dyDescent="0.2">
      <c r="C412" s="9">
        <v>147</v>
      </c>
      <c r="D412" s="10" t="s">
        <v>2192</v>
      </c>
      <c r="E412" s="50" t="s">
        <v>92</v>
      </c>
      <c r="F412" s="11" t="s">
        <v>1034</v>
      </c>
      <c r="G412" s="94" t="s">
        <v>2004</v>
      </c>
      <c r="H412" s="66">
        <v>0</v>
      </c>
    </row>
    <row r="413" spans="3:8" x14ac:dyDescent="0.2">
      <c r="C413" s="9">
        <v>148</v>
      </c>
      <c r="D413" s="10" t="s">
        <v>2205</v>
      </c>
      <c r="E413" s="50" t="s">
        <v>92</v>
      </c>
      <c r="F413" s="11" t="s">
        <v>1034</v>
      </c>
      <c r="G413" s="94" t="s">
        <v>2004</v>
      </c>
      <c r="H413" s="66">
        <v>0</v>
      </c>
    </row>
    <row r="414" spans="3:8" x14ac:dyDescent="0.2">
      <c r="C414" s="9">
        <v>149</v>
      </c>
      <c r="D414" s="10" t="s">
        <v>2201</v>
      </c>
      <c r="E414" s="50" t="s">
        <v>92</v>
      </c>
      <c r="F414" s="11" t="s">
        <v>1034</v>
      </c>
      <c r="G414" s="94" t="s">
        <v>2004</v>
      </c>
      <c r="H414" s="66">
        <v>0</v>
      </c>
    </row>
    <row r="415" spans="3:8" x14ac:dyDescent="0.2">
      <c r="G415" s="92"/>
    </row>
    <row r="416" spans="3:8" x14ac:dyDescent="0.2">
      <c r="C416" s="112" t="s">
        <v>2275</v>
      </c>
      <c r="D416" s="112"/>
      <c r="E416" s="112"/>
      <c r="F416" s="112"/>
      <c r="G416" s="112"/>
      <c r="H416" s="112"/>
    </row>
    <row r="417" spans="3:8" x14ac:dyDescent="0.2">
      <c r="C417" s="9">
        <v>3</v>
      </c>
      <c r="D417" s="10" t="s">
        <v>2140</v>
      </c>
      <c r="E417" s="50" t="s">
        <v>94</v>
      </c>
      <c r="F417" s="11" t="s">
        <v>1708</v>
      </c>
      <c r="G417" s="94" t="s">
        <v>2004</v>
      </c>
      <c r="H417" s="66">
        <v>0</v>
      </c>
    </row>
    <row r="418" spans="3:8" x14ac:dyDescent="0.2">
      <c r="C418" s="9">
        <v>11</v>
      </c>
      <c r="D418" s="10" t="s">
        <v>2003</v>
      </c>
      <c r="E418" s="50" t="s">
        <v>94</v>
      </c>
      <c r="F418" s="11" t="s">
        <v>1182</v>
      </c>
      <c r="G418" s="94" t="s">
        <v>2004</v>
      </c>
      <c r="H418" s="66">
        <v>0</v>
      </c>
    </row>
    <row r="419" spans="3:8" x14ac:dyDescent="0.2">
      <c r="C419" s="9">
        <v>15</v>
      </c>
      <c r="D419" s="10" t="s">
        <v>2010</v>
      </c>
      <c r="E419" s="50" t="s">
        <v>94</v>
      </c>
      <c r="F419" s="11" t="s">
        <v>487</v>
      </c>
      <c r="G419" s="94" t="s">
        <v>2011</v>
      </c>
      <c r="H419" s="66" t="s">
        <v>2012</v>
      </c>
    </row>
    <row r="420" spans="3:8" x14ac:dyDescent="0.2">
      <c r="C420" s="9">
        <v>22</v>
      </c>
      <c r="D420" s="10" t="s">
        <v>2269</v>
      </c>
      <c r="E420" s="50" t="s">
        <v>94</v>
      </c>
      <c r="F420" s="11" t="s">
        <v>2020</v>
      </c>
      <c r="G420" s="95" t="s">
        <v>2021</v>
      </c>
      <c r="H420" s="66">
        <v>0</v>
      </c>
    </row>
    <row r="421" spans="3:8" x14ac:dyDescent="0.2">
      <c r="C421" s="9">
        <v>24</v>
      </c>
      <c r="D421" s="10" t="s">
        <v>2027</v>
      </c>
      <c r="E421" s="50" t="s">
        <v>94</v>
      </c>
      <c r="F421" s="11" t="s">
        <v>1708</v>
      </c>
      <c r="G421" s="94" t="s">
        <v>2004</v>
      </c>
      <c r="H421" s="66">
        <v>0</v>
      </c>
    </row>
    <row r="422" spans="3:8" x14ac:dyDescent="0.2">
      <c r="C422" s="9">
        <v>26</v>
      </c>
      <c r="D422" s="10" t="s">
        <v>2028</v>
      </c>
      <c r="E422" s="50" t="s">
        <v>94</v>
      </c>
      <c r="F422" s="11" t="s">
        <v>964</v>
      </c>
      <c r="G422" s="94" t="s">
        <v>2011</v>
      </c>
      <c r="H422" s="66" t="s">
        <v>2029</v>
      </c>
    </row>
    <row r="423" spans="3:8" x14ac:dyDescent="0.2">
      <c r="C423" s="9">
        <v>34</v>
      </c>
      <c r="D423" s="10" t="s">
        <v>2262</v>
      </c>
      <c r="E423" s="50" t="s">
        <v>94</v>
      </c>
      <c r="F423" s="11" t="s">
        <v>1823</v>
      </c>
      <c r="G423" s="94" t="s">
        <v>2042</v>
      </c>
      <c r="H423" s="66">
        <v>0</v>
      </c>
    </row>
    <row r="424" spans="3:8" x14ac:dyDescent="0.2">
      <c r="C424" s="9">
        <v>44</v>
      </c>
      <c r="D424" s="10" t="s">
        <v>2249</v>
      </c>
      <c r="E424" s="50" t="s">
        <v>94</v>
      </c>
      <c r="F424" s="11" t="s">
        <v>1708</v>
      </c>
      <c r="G424" s="94" t="s">
        <v>2004</v>
      </c>
      <c r="H424" s="66">
        <v>0</v>
      </c>
    </row>
    <row r="425" spans="3:8" x14ac:dyDescent="0.2">
      <c r="C425" s="9">
        <v>46</v>
      </c>
      <c r="D425" s="10" t="s">
        <v>2247</v>
      </c>
      <c r="E425" s="50" t="s">
        <v>94</v>
      </c>
      <c r="F425" s="11" t="s">
        <v>2050</v>
      </c>
      <c r="G425" s="95" t="s">
        <v>2011</v>
      </c>
      <c r="H425" s="66" t="s">
        <v>2012</v>
      </c>
    </row>
    <row r="426" spans="3:8" x14ac:dyDescent="0.2">
      <c r="C426" s="9">
        <v>48</v>
      </c>
      <c r="D426" s="10" t="s">
        <v>2051</v>
      </c>
      <c r="E426" s="50" t="s">
        <v>94</v>
      </c>
      <c r="F426" s="11" t="s">
        <v>1060</v>
      </c>
      <c r="G426" s="94" t="s">
        <v>2011</v>
      </c>
      <c r="H426" s="66" t="s">
        <v>2029</v>
      </c>
    </row>
    <row r="427" spans="3:8" x14ac:dyDescent="0.2">
      <c r="C427" s="9">
        <v>49</v>
      </c>
      <c r="D427" s="10" t="s">
        <v>2053</v>
      </c>
      <c r="E427" s="50" t="s">
        <v>94</v>
      </c>
      <c r="F427" s="11" t="s">
        <v>1031</v>
      </c>
      <c r="G427" s="94" t="s">
        <v>2004</v>
      </c>
      <c r="H427" s="66">
        <v>0</v>
      </c>
    </row>
    <row r="428" spans="3:8" x14ac:dyDescent="0.2">
      <c r="C428" s="9">
        <v>54</v>
      </c>
      <c r="D428" s="10" t="s">
        <v>2242</v>
      </c>
      <c r="E428" s="50" t="s">
        <v>94</v>
      </c>
      <c r="F428" s="11" t="s">
        <v>531</v>
      </c>
      <c r="G428" s="94" t="s">
        <v>2011</v>
      </c>
      <c r="H428" s="66" t="s">
        <v>2012</v>
      </c>
    </row>
    <row r="429" spans="3:8" x14ac:dyDescent="0.2">
      <c r="C429" s="9">
        <v>60</v>
      </c>
      <c r="D429" s="10" t="s">
        <v>2238</v>
      </c>
      <c r="E429" s="50" t="s">
        <v>94</v>
      </c>
      <c r="F429" s="11" t="s">
        <v>1858</v>
      </c>
      <c r="G429" s="94" t="s">
        <v>2042</v>
      </c>
      <c r="H429" s="66">
        <v>0</v>
      </c>
    </row>
    <row r="430" spans="3:8" x14ac:dyDescent="0.2">
      <c r="C430" s="9">
        <v>61</v>
      </c>
      <c r="D430" s="10" t="s">
        <v>2066</v>
      </c>
      <c r="E430" s="50" t="s">
        <v>94</v>
      </c>
      <c r="F430" s="11" t="s">
        <v>1858</v>
      </c>
      <c r="G430" s="94" t="s">
        <v>2042</v>
      </c>
      <c r="H430" s="66">
        <v>0</v>
      </c>
    </row>
    <row r="431" spans="3:8" x14ac:dyDescent="0.2">
      <c r="C431" s="9">
        <v>66</v>
      </c>
      <c r="D431" s="10" t="s">
        <v>2075</v>
      </c>
      <c r="E431" s="50" t="s">
        <v>94</v>
      </c>
      <c r="F431" s="11" t="s">
        <v>2271</v>
      </c>
      <c r="G431" s="94" t="s">
        <v>2004</v>
      </c>
      <c r="H431" s="66">
        <v>0</v>
      </c>
    </row>
    <row r="432" spans="3:8" x14ac:dyDescent="0.2">
      <c r="C432" s="9">
        <v>67</v>
      </c>
      <c r="D432" s="10" t="s">
        <v>2230</v>
      </c>
      <c r="E432" s="50" t="s">
        <v>94</v>
      </c>
      <c r="F432" s="11" t="s">
        <v>2271</v>
      </c>
      <c r="G432" s="94" t="s">
        <v>2004</v>
      </c>
      <c r="H432" s="66">
        <v>0</v>
      </c>
    </row>
    <row r="433" spans="3:8" x14ac:dyDescent="0.2">
      <c r="C433" s="9">
        <v>74</v>
      </c>
      <c r="D433" s="10" t="s">
        <v>2081</v>
      </c>
      <c r="E433" s="50" t="s">
        <v>94</v>
      </c>
      <c r="F433" s="11" t="s">
        <v>1744</v>
      </c>
      <c r="G433" s="94" t="s">
        <v>2004</v>
      </c>
      <c r="H433" s="66">
        <v>0</v>
      </c>
    </row>
    <row r="434" spans="3:8" x14ac:dyDescent="0.2">
      <c r="C434" s="9">
        <v>79</v>
      </c>
      <c r="D434" s="10" t="s">
        <v>2089</v>
      </c>
      <c r="E434" s="50" t="s">
        <v>94</v>
      </c>
      <c r="F434" s="11" t="s">
        <v>1159</v>
      </c>
      <c r="G434" s="94" t="s">
        <v>2004</v>
      </c>
      <c r="H434" s="66">
        <v>0</v>
      </c>
    </row>
    <row r="435" spans="3:8" x14ac:dyDescent="0.2">
      <c r="C435" s="9">
        <v>92</v>
      </c>
      <c r="D435" s="10" t="s">
        <v>2104</v>
      </c>
      <c r="E435" s="50" t="s">
        <v>94</v>
      </c>
      <c r="F435" s="11" t="s">
        <v>977</v>
      </c>
      <c r="G435" s="94" t="s">
        <v>2042</v>
      </c>
      <c r="H435" s="66">
        <v>0</v>
      </c>
    </row>
    <row r="436" spans="3:8" x14ac:dyDescent="0.2">
      <c r="C436" s="9">
        <v>101</v>
      </c>
      <c r="D436" s="10" t="s">
        <v>2211</v>
      </c>
      <c r="E436" s="50" t="s">
        <v>94</v>
      </c>
      <c r="F436" s="11" t="s">
        <v>1858</v>
      </c>
      <c r="G436" s="95" t="s">
        <v>2042</v>
      </c>
      <c r="H436" s="66">
        <v>0</v>
      </c>
    </row>
    <row r="437" spans="3:8" x14ac:dyDescent="0.2">
      <c r="C437" s="9">
        <v>106</v>
      </c>
      <c r="D437" s="10" t="s">
        <v>2120</v>
      </c>
      <c r="E437" s="50" t="s">
        <v>94</v>
      </c>
      <c r="F437" s="11" t="s">
        <v>1756</v>
      </c>
      <c r="G437" s="94" t="s">
        <v>2011</v>
      </c>
      <c r="H437" s="66" t="s">
        <v>2029</v>
      </c>
    </row>
    <row r="438" spans="3:8" x14ac:dyDescent="0.2">
      <c r="C438" s="9">
        <v>115</v>
      </c>
      <c r="D438" s="10" t="s">
        <v>2132</v>
      </c>
      <c r="E438" s="50" t="s">
        <v>94</v>
      </c>
      <c r="F438" s="11" t="s">
        <v>1031</v>
      </c>
      <c r="G438" s="94" t="s">
        <v>2004</v>
      </c>
      <c r="H438" s="66">
        <v>0</v>
      </c>
    </row>
    <row r="439" spans="3:8" x14ac:dyDescent="0.2">
      <c r="C439" s="9">
        <v>117</v>
      </c>
      <c r="D439" s="10" t="s">
        <v>2135</v>
      </c>
      <c r="E439" s="50" t="s">
        <v>94</v>
      </c>
      <c r="F439" s="11" t="s">
        <v>1031</v>
      </c>
      <c r="G439" s="94" t="s">
        <v>2004</v>
      </c>
      <c r="H439" s="66">
        <v>0</v>
      </c>
    </row>
    <row r="440" spans="3:8" x14ac:dyDescent="0.2">
      <c r="C440" s="9">
        <v>120</v>
      </c>
      <c r="D440" s="10" t="s">
        <v>2188</v>
      </c>
      <c r="E440" s="50" t="s">
        <v>94</v>
      </c>
      <c r="F440" s="11" t="s">
        <v>1031</v>
      </c>
      <c r="G440" s="94" t="s">
        <v>2004</v>
      </c>
      <c r="H440" s="66">
        <v>0</v>
      </c>
    </row>
    <row r="441" spans="3:8" x14ac:dyDescent="0.2">
      <c r="C441" s="9">
        <v>128</v>
      </c>
      <c r="D441" s="10" t="s">
        <v>2152</v>
      </c>
      <c r="E441" s="50" t="s">
        <v>94</v>
      </c>
      <c r="F441" s="11" t="s">
        <v>1538</v>
      </c>
      <c r="G441" s="94" t="s">
        <v>2004</v>
      </c>
      <c r="H441" s="66">
        <v>0</v>
      </c>
    </row>
    <row r="442" spans="3:8" x14ac:dyDescent="0.2">
      <c r="C442" s="9">
        <v>134</v>
      </c>
      <c r="D442" s="10" t="s">
        <v>2163</v>
      </c>
      <c r="E442" s="50" t="s">
        <v>94</v>
      </c>
      <c r="F442" s="11" t="s">
        <v>1182</v>
      </c>
      <c r="G442" s="95" t="s">
        <v>2004</v>
      </c>
      <c r="H442" s="66">
        <v>0</v>
      </c>
    </row>
    <row r="443" spans="3:8" x14ac:dyDescent="0.2">
      <c r="C443" s="9">
        <v>135</v>
      </c>
      <c r="D443" s="10" t="s">
        <v>2171</v>
      </c>
      <c r="E443" s="50" t="s">
        <v>94</v>
      </c>
      <c r="F443" s="11" t="s">
        <v>1182</v>
      </c>
      <c r="G443" s="94" t="s">
        <v>2004</v>
      </c>
      <c r="H443" s="66">
        <v>0</v>
      </c>
    </row>
    <row r="444" spans="3:8" x14ac:dyDescent="0.2">
      <c r="C444" s="9">
        <v>136</v>
      </c>
      <c r="D444" s="10" t="s">
        <v>2164</v>
      </c>
      <c r="E444" s="50" t="s">
        <v>94</v>
      </c>
      <c r="F444" s="11" t="s">
        <v>1568</v>
      </c>
      <c r="G444" s="94" t="s">
        <v>2011</v>
      </c>
      <c r="H444" s="66" t="s">
        <v>2029</v>
      </c>
    </row>
    <row r="445" spans="3:8" x14ac:dyDescent="0.2">
      <c r="C445" s="9">
        <v>139</v>
      </c>
      <c r="D445" s="10" t="s">
        <v>2177</v>
      </c>
      <c r="E445" s="50" t="s">
        <v>94</v>
      </c>
      <c r="F445" s="11" t="s">
        <v>531</v>
      </c>
      <c r="G445" s="95" t="s">
        <v>2011</v>
      </c>
      <c r="H445" s="66" t="s">
        <v>2012</v>
      </c>
    </row>
    <row r="446" spans="3:8" x14ac:dyDescent="0.2">
      <c r="C446" s="9">
        <v>141</v>
      </c>
      <c r="D446" s="10" t="s">
        <v>2179</v>
      </c>
      <c r="E446" s="50" t="s">
        <v>94</v>
      </c>
      <c r="F446" s="11" t="s">
        <v>487</v>
      </c>
      <c r="G446" s="94" t="s">
        <v>2011</v>
      </c>
      <c r="H446" s="66" t="s">
        <v>2012</v>
      </c>
    </row>
    <row r="447" spans="3:8" x14ac:dyDescent="0.2">
      <c r="C447" s="9">
        <v>145</v>
      </c>
      <c r="D447" s="10" t="s">
        <v>2186</v>
      </c>
      <c r="E447" s="50" t="s">
        <v>94</v>
      </c>
      <c r="F447" s="11" t="s">
        <v>1708</v>
      </c>
      <c r="G447" s="94" t="s">
        <v>2004</v>
      </c>
      <c r="H447" s="66">
        <v>0</v>
      </c>
    </row>
    <row r="448" spans="3:8" x14ac:dyDescent="0.2">
      <c r="C448" s="9">
        <v>150</v>
      </c>
      <c r="D448" s="10" t="s">
        <v>2203</v>
      </c>
      <c r="E448" s="50" t="s">
        <v>94</v>
      </c>
      <c r="F448" s="11" t="s">
        <v>1034</v>
      </c>
      <c r="G448" s="94" t="s">
        <v>2004</v>
      </c>
      <c r="H448" s="66">
        <v>0</v>
      </c>
    </row>
    <row r="449" spans="3:8" x14ac:dyDescent="0.2">
      <c r="G449" s="92"/>
    </row>
    <row r="450" spans="3:8" x14ac:dyDescent="0.2">
      <c r="C450" s="112" t="s">
        <v>2276</v>
      </c>
      <c r="D450" s="112"/>
      <c r="E450" s="112"/>
      <c r="F450" s="112"/>
      <c r="G450" s="112"/>
      <c r="H450" s="112"/>
    </row>
    <row r="451" spans="3:8" x14ac:dyDescent="0.2">
      <c r="C451" s="9">
        <v>4</v>
      </c>
      <c r="D451" s="10" t="s">
        <v>2072</v>
      </c>
      <c r="E451" s="50" t="s">
        <v>96</v>
      </c>
      <c r="F451" s="11" t="s">
        <v>1031</v>
      </c>
      <c r="G451" s="94" t="s">
        <v>2004</v>
      </c>
      <c r="H451" s="66">
        <v>0</v>
      </c>
    </row>
    <row r="452" spans="3:8" x14ac:dyDescent="0.2">
      <c r="C452" s="9">
        <v>14</v>
      </c>
      <c r="D452" s="10" t="s">
        <v>2009</v>
      </c>
      <c r="E452" s="50" t="s">
        <v>96</v>
      </c>
      <c r="F452" s="11" t="s">
        <v>2008</v>
      </c>
      <c r="G452" s="94">
        <v>0</v>
      </c>
      <c r="H452" s="66">
        <v>0</v>
      </c>
    </row>
    <row r="453" spans="3:8" x14ac:dyDescent="0.2">
      <c r="C453" s="9">
        <v>16</v>
      </c>
      <c r="D453" s="10" t="s">
        <v>2014</v>
      </c>
      <c r="E453" s="50" t="s">
        <v>96</v>
      </c>
      <c r="F453" s="11" t="s">
        <v>2015</v>
      </c>
      <c r="G453" s="95" t="s">
        <v>2004</v>
      </c>
      <c r="H453" s="66">
        <v>0</v>
      </c>
    </row>
    <row r="454" spans="3:8" x14ac:dyDescent="0.2">
      <c r="C454" s="9">
        <v>17</v>
      </c>
      <c r="D454" s="10" t="s">
        <v>2016</v>
      </c>
      <c r="E454" s="50" t="s">
        <v>96</v>
      </c>
      <c r="F454" s="11" t="s">
        <v>487</v>
      </c>
      <c r="G454" s="95" t="s">
        <v>2011</v>
      </c>
      <c r="H454" s="66" t="s">
        <v>2012</v>
      </c>
    </row>
    <row r="455" spans="3:8" x14ac:dyDescent="0.2">
      <c r="C455" s="9">
        <v>20</v>
      </c>
      <c r="D455" s="10" t="s">
        <v>2019</v>
      </c>
      <c r="E455" s="50" t="s">
        <v>96</v>
      </c>
      <c r="F455" s="11" t="s">
        <v>2020</v>
      </c>
      <c r="G455" s="95" t="s">
        <v>2021</v>
      </c>
      <c r="H455" s="66">
        <v>0</v>
      </c>
    </row>
    <row r="456" spans="3:8" x14ac:dyDescent="0.2">
      <c r="C456" s="9">
        <v>21</v>
      </c>
      <c r="D456" s="10" t="s">
        <v>2023</v>
      </c>
      <c r="E456" s="50" t="s">
        <v>96</v>
      </c>
      <c r="F456" s="11" t="s">
        <v>2020</v>
      </c>
      <c r="G456" s="95" t="s">
        <v>2021</v>
      </c>
      <c r="H456" s="66">
        <v>0</v>
      </c>
    </row>
    <row r="457" spans="3:8" x14ac:dyDescent="0.2">
      <c r="C457" s="9">
        <v>29</v>
      </c>
      <c r="D457" s="10" t="s">
        <v>2036</v>
      </c>
      <c r="E457" s="50" t="s">
        <v>96</v>
      </c>
      <c r="F457" s="11" t="s">
        <v>1867</v>
      </c>
      <c r="G457" s="94" t="s">
        <v>2011</v>
      </c>
      <c r="H457" s="66" t="s">
        <v>2034</v>
      </c>
    </row>
    <row r="458" spans="3:8" x14ac:dyDescent="0.2">
      <c r="C458" s="9">
        <v>31</v>
      </c>
      <c r="D458" s="10" t="s">
        <v>2265</v>
      </c>
      <c r="E458" s="50" t="s">
        <v>96</v>
      </c>
      <c r="F458" s="11" t="s">
        <v>1867</v>
      </c>
      <c r="G458" s="94" t="s">
        <v>2011</v>
      </c>
      <c r="H458" s="66" t="s">
        <v>2034</v>
      </c>
    </row>
    <row r="459" spans="3:8" x14ac:dyDescent="0.2">
      <c r="C459" s="9">
        <v>36</v>
      </c>
      <c r="D459" s="10" t="s">
        <v>2261</v>
      </c>
      <c r="E459" s="50" t="s">
        <v>96</v>
      </c>
      <c r="F459" s="11" t="s">
        <v>642</v>
      </c>
      <c r="G459" s="94" t="s">
        <v>2004</v>
      </c>
      <c r="H459" s="66">
        <v>0</v>
      </c>
    </row>
    <row r="460" spans="3:8" x14ac:dyDescent="0.2">
      <c r="C460" s="9">
        <v>37</v>
      </c>
      <c r="D460" s="10" t="s">
        <v>2046</v>
      </c>
      <c r="E460" s="50" t="s">
        <v>96</v>
      </c>
      <c r="F460" s="11" t="s">
        <v>642</v>
      </c>
      <c r="G460" s="94" t="s">
        <v>2004</v>
      </c>
      <c r="H460" s="66">
        <v>0</v>
      </c>
    </row>
    <row r="461" spans="3:8" x14ac:dyDescent="0.2">
      <c r="C461" s="9">
        <v>41</v>
      </c>
      <c r="D461" s="10" t="s">
        <v>2253</v>
      </c>
      <c r="E461" s="50" t="s">
        <v>96</v>
      </c>
      <c r="F461" s="11" t="s">
        <v>1928</v>
      </c>
      <c r="G461" s="94" t="s">
        <v>2011</v>
      </c>
      <c r="H461" s="66" t="s">
        <v>2048</v>
      </c>
    </row>
    <row r="462" spans="3:8" x14ac:dyDescent="0.2">
      <c r="C462" s="9">
        <v>42</v>
      </c>
      <c r="D462" s="10" t="s">
        <v>2252</v>
      </c>
      <c r="E462" s="50" t="s">
        <v>96</v>
      </c>
      <c r="F462" s="11" t="s">
        <v>1159</v>
      </c>
      <c r="G462" s="94" t="s">
        <v>2004</v>
      </c>
      <c r="H462" s="66">
        <v>0</v>
      </c>
    </row>
    <row r="463" spans="3:8" x14ac:dyDescent="0.2">
      <c r="C463" s="9">
        <v>43</v>
      </c>
      <c r="D463" s="90" t="s">
        <v>2250</v>
      </c>
      <c r="E463" s="50" t="s">
        <v>96</v>
      </c>
      <c r="F463" s="11" t="s">
        <v>1060</v>
      </c>
      <c r="G463" s="94" t="s">
        <v>2011</v>
      </c>
      <c r="H463" s="66" t="s">
        <v>2029</v>
      </c>
    </row>
    <row r="464" spans="3:8" x14ac:dyDescent="0.2">
      <c r="C464" s="9">
        <v>45</v>
      </c>
      <c r="D464" s="10" t="s">
        <v>2049</v>
      </c>
      <c r="E464" s="50" t="s">
        <v>96</v>
      </c>
      <c r="F464" s="11" t="s">
        <v>2050</v>
      </c>
      <c r="G464" s="95" t="s">
        <v>2011</v>
      </c>
      <c r="H464" s="66" t="s">
        <v>2012</v>
      </c>
    </row>
    <row r="465" spans="3:8" x14ac:dyDescent="0.2">
      <c r="C465" s="9">
        <v>47</v>
      </c>
      <c r="D465" s="10" t="s">
        <v>2246</v>
      </c>
      <c r="E465" s="50" t="s">
        <v>96</v>
      </c>
      <c r="F465" s="11" t="s">
        <v>851</v>
      </c>
      <c r="G465" s="94" t="s">
        <v>2004</v>
      </c>
      <c r="H465" s="66">
        <v>0</v>
      </c>
    </row>
    <row r="466" spans="3:8" x14ac:dyDescent="0.2">
      <c r="C466" s="9">
        <v>50</v>
      </c>
      <c r="D466" s="10" t="s">
        <v>2174</v>
      </c>
      <c r="E466" s="50" t="s">
        <v>96</v>
      </c>
      <c r="F466" s="11" t="s">
        <v>531</v>
      </c>
      <c r="G466" s="94" t="s">
        <v>2011</v>
      </c>
      <c r="H466" s="66" t="s">
        <v>2012</v>
      </c>
    </row>
    <row r="467" spans="3:8" x14ac:dyDescent="0.2">
      <c r="C467" s="9">
        <v>53</v>
      </c>
      <c r="D467" s="10" t="s">
        <v>2058</v>
      </c>
      <c r="E467" s="50" t="s">
        <v>96</v>
      </c>
      <c r="F467" s="11" t="s">
        <v>1744</v>
      </c>
      <c r="G467" s="95" t="s">
        <v>2004</v>
      </c>
      <c r="H467" s="66">
        <v>0</v>
      </c>
    </row>
    <row r="468" spans="3:8" x14ac:dyDescent="0.2">
      <c r="C468" s="9">
        <v>55</v>
      </c>
      <c r="D468" s="10" t="s">
        <v>2241</v>
      </c>
      <c r="E468" s="50" t="s">
        <v>96</v>
      </c>
      <c r="F468" s="11" t="s">
        <v>531</v>
      </c>
      <c r="G468" s="94" t="s">
        <v>2011</v>
      </c>
      <c r="H468" s="66" t="s">
        <v>2012</v>
      </c>
    </row>
    <row r="469" spans="3:8" x14ac:dyDescent="0.2">
      <c r="C469" s="9">
        <v>56</v>
      </c>
      <c r="D469" s="10" t="s">
        <v>2240</v>
      </c>
      <c r="E469" s="50" t="s">
        <v>96</v>
      </c>
      <c r="F469" s="11" t="s">
        <v>1823</v>
      </c>
      <c r="G469" s="94" t="s">
        <v>2042</v>
      </c>
      <c r="H469" s="66">
        <v>0</v>
      </c>
    </row>
    <row r="470" spans="3:8" x14ac:dyDescent="0.2">
      <c r="C470" s="9">
        <v>62</v>
      </c>
      <c r="D470" s="10" t="s">
        <v>2236</v>
      </c>
      <c r="E470" s="50" t="s">
        <v>96</v>
      </c>
      <c r="F470" s="11" t="s">
        <v>1858</v>
      </c>
      <c r="G470" s="94" t="s">
        <v>2042</v>
      </c>
      <c r="H470" s="66">
        <v>0</v>
      </c>
    </row>
    <row r="471" spans="3:8" x14ac:dyDescent="0.2">
      <c r="C471" s="9">
        <v>63</v>
      </c>
      <c r="D471" s="10" t="s">
        <v>2068</v>
      </c>
      <c r="E471" s="50" t="s">
        <v>96</v>
      </c>
      <c r="F471" s="11" t="s">
        <v>1858</v>
      </c>
      <c r="G471" s="95" t="s">
        <v>2042</v>
      </c>
      <c r="H471" s="66">
        <v>0</v>
      </c>
    </row>
    <row r="472" spans="3:8" x14ac:dyDescent="0.2">
      <c r="C472" s="9">
        <v>68</v>
      </c>
      <c r="D472" s="10" t="s">
        <v>2078</v>
      </c>
      <c r="E472" s="50" t="s">
        <v>96</v>
      </c>
      <c r="F472" s="11" t="s">
        <v>1791</v>
      </c>
      <c r="G472" s="95" t="s">
        <v>2004</v>
      </c>
      <c r="H472" s="66">
        <v>0</v>
      </c>
    </row>
    <row r="473" spans="3:8" x14ac:dyDescent="0.2">
      <c r="C473" s="9">
        <v>69</v>
      </c>
      <c r="D473" s="10" t="s">
        <v>2228</v>
      </c>
      <c r="E473" s="50" t="s">
        <v>96</v>
      </c>
      <c r="F473" s="11" t="s">
        <v>1791</v>
      </c>
      <c r="G473" s="95" t="s">
        <v>2004</v>
      </c>
      <c r="H473" s="66">
        <v>0</v>
      </c>
    </row>
    <row r="474" spans="3:8" x14ac:dyDescent="0.2">
      <c r="C474" s="9">
        <v>78</v>
      </c>
      <c r="D474" s="10" t="s">
        <v>2087</v>
      </c>
      <c r="E474" s="50" t="s">
        <v>96</v>
      </c>
      <c r="F474" s="11" t="s">
        <v>1928</v>
      </c>
      <c r="G474" s="94" t="s">
        <v>2011</v>
      </c>
      <c r="H474" s="66" t="s">
        <v>2048</v>
      </c>
    </row>
    <row r="475" spans="3:8" x14ac:dyDescent="0.2">
      <c r="C475" s="9">
        <v>80</v>
      </c>
      <c r="D475" s="10" t="s">
        <v>2093</v>
      </c>
      <c r="E475" s="50" t="s">
        <v>96</v>
      </c>
      <c r="F475" s="11" t="s">
        <v>722</v>
      </c>
      <c r="G475" s="94" t="s">
        <v>2004</v>
      </c>
      <c r="H475" s="66">
        <v>0</v>
      </c>
    </row>
    <row r="476" spans="3:8" x14ac:dyDescent="0.2">
      <c r="C476" s="9">
        <v>81</v>
      </c>
      <c r="D476" s="10" t="s">
        <v>2094</v>
      </c>
      <c r="E476" s="50" t="s">
        <v>96</v>
      </c>
      <c r="F476" s="11" t="s">
        <v>1060</v>
      </c>
      <c r="G476" s="94" t="s">
        <v>2011</v>
      </c>
      <c r="H476" s="66" t="s">
        <v>2029</v>
      </c>
    </row>
    <row r="477" spans="3:8" x14ac:dyDescent="0.2">
      <c r="C477" s="9">
        <v>84</v>
      </c>
      <c r="D477" s="10" t="s">
        <v>2097</v>
      </c>
      <c r="E477" s="50" t="s">
        <v>96</v>
      </c>
      <c r="F477" s="11" t="s">
        <v>487</v>
      </c>
      <c r="G477" s="95" t="s">
        <v>2011</v>
      </c>
      <c r="H477" s="66" t="s">
        <v>2012</v>
      </c>
    </row>
    <row r="478" spans="3:8" x14ac:dyDescent="0.2">
      <c r="C478" s="9">
        <v>85</v>
      </c>
      <c r="D478" s="10" t="s">
        <v>2215</v>
      </c>
      <c r="E478" s="50" t="s">
        <v>96</v>
      </c>
      <c r="F478" s="11" t="s">
        <v>2216</v>
      </c>
      <c r="G478" s="95" t="s">
        <v>2011</v>
      </c>
      <c r="H478" s="66" t="s">
        <v>2034</v>
      </c>
    </row>
    <row r="479" spans="3:8" x14ac:dyDescent="0.2">
      <c r="C479" s="9">
        <v>86</v>
      </c>
      <c r="D479" s="10" t="s">
        <v>2098</v>
      </c>
      <c r="E479" s="50" t="s">
        <v>96</v>
      </c>
      <c r="F479" s="11" t="s">
        <v>487</v>
      </c>
      <c r="G479" s="95" t="s">
        <v>2011</v>
      </c>
      <c r="H479" s="66" t="s">
        <v>2012</v>
      </c>
    </row>
    <row r="480" spans="3:8" x14ac:dyDescent="0.2">
      <c r="C480" s="9">
        <v>87</v>
      </c>
      <c r="D480" s="10" t="s">
        <v>2101</v>
      </c>
      <c r="E480" s="50" t="s">
        <v>96</v>
      </c>
      <c r="F480" s="11" t="s">
        <v>462</v>
      </c>
      <c r="G480" s="94" t="s">
        <v>2042</v>
      </c>
      <c r="H480" s="66">
        <v>0</v>
      </c>
    </row>
    <row r="481" spans="3:8" x14ac:dyDescent="0.2">
      <c r="C481" s="9">
        <v>89</v>
      </c>
      <c r="D481" s="10" t="s">
        <v>2214</v>
      </c>
      <c r="E481" s="50" t="s">
        <v>96</v>
      </c>
      <c r="F481" s="11" t="s">
        <v>487</v>
      </c>
      <c r="G481" s="95" t="s">
        <v>2011</v>
      </c>
      <c r="H481" s="66" t="s">
        <v>2012</v>
      </c>
    </row>
    <row r="482" spans="3:8" x14ac:dyDescent="0.2">
      <c r="C482" s="9">
        <v>93</v>
      </c>
      <c r="D482" s="10" t="s">
        <v>2213</v>
      </c>
      <c r="E482" s="50" t="s">
        <v>96</v>
      </c>
      <c r="F482" s="11" t="s">
        <v>977</v>
      </c>
      <c r="G482" s="94" t="s">
        <v>2042</v>
      </c>
      <c r="H482" s="66">
        <v>0</v>
      </c>
    </row>
    <row r="483" spans="3:8" x14ac:dyDescent="0.2">
      <c r="C483" s="9">
        <v>94</v>
      </c>
      <c r="D483" s="10" t="s">
        <v>2114</v>
      </c>
      <c r="E483" s="50" t="s">
        <v>96</v>
      </c>
      <c r="F483" s="11" t="s">
        <v>616</v>
      </c>
      <c r="G483" s="95" t="s">
        <v>2004</v>
      </c>
      <c r="H483" s="66">
        <v>0</v>
      </c>
    </row>
    <row r="484" spans="3:8" x14ac:dyDescent="0.2">
      <c r="C484" s="9">
        <v>95</v>
      </c>
      <c r="D484" s="10" t="s">
        <v>2108</v>
      </c>
      <c r="E484" s="50" t="s">
        <v>96</v>
      </c>
      <c r="F484" s="11" t="s">
        <v>616</v>
      </c>
      <c r="G484" s="94" t="s">
        <v>2004</v>
      </c>
      <c r="H484" s="66">
        <v>0</v>
      </c>
    </row>
    <row r="485" spans="3:8" x14ac:dyDescent="0.2">
      <c r="C485" s="9">
        <v>102</v>
      </c>
      <c r="D485" s="10" t="s">
        <v>2116</v>
      </c>
      <c r="E485" s="50" t="s">
        <v>96</v>
      </c>
      <c r="F485" s="11" t="s">
        <v>1858</v>
      </c>
      <c r="G485" s="94" t="s">
        <v>2042</v>
      </c>
      <c r="H485" s="66">
        <v>0</v>
      </c>
    </row>
    <row r="486" spans="3:8" x14ac:dyDescent="0.2">
      <c r="C486" s="9">
        <v>114</v>
      </c>
      <c r="D486" s="10" t="s">
        <v>2130</v>
      </c>
      <c r="E486" s="50" t="s">
        <v>96</v>
      </c>
      <c r="F486" s="11" t="s">
        <v>1031</v>
      </c>
      <c r="G486" s="94" t="s">
        <v>2004</v>
      </c>
      <c r="H486" s="66">
        <v>0</v>
      </c>
    </row>
    <row r="487" spans="3:8" x14ac:dyDescent="0.2">
      <c r="C487" s="9">
        <v>116</v>
      </c>
      <c r="D487" s="10" t="s">
        <v>2136</v>
      </c>
      <c r="E487" s="50" t="s">
        <v>96</v>
      </c>
      <c r="F487" s="11" t="s">
        <v>1031</v>
      </c>
      <c r="G487" s="94" t="s">
        <v>2004</v>
      </c>
      <c r="H487" s="66">
        <v>0</v>
      </c>
    </row>
    <row r="488" spans="3:8" x14ac:dyDescent="0.2">
      <c r="C488" s="9">
        <v>119</v>
      </c>
      <c r="D488" s="10" t="s">
        <v>2189</v>
      </c>
      <c r="E488" s="50" t="s">
        <v>96</v>
      </c>
      <c r="F488" s="11" t="s">
        <v>1030</v>
      </c>
      <c r="G488" s="94" t="s">
        <v>2042</v>
      </c>
      <c r="H488" s="66">
        <v>0</v>
      </c>
    </row>
    <row r="489" spans="3:8" x14ac:dyDescent="0.2">
      <c r="C489" s="9">
        <v>121</v>
      </c>
      <c r="D489" s="10" t="s">
        <v>2144</v>
      </c>
      <c r="E489" s="50" t="s">
        <v>96</v>
      </c>
      <c r="F489" s="11" t="s">
        <v>1250</v>
      </c>
      <c r="G489" s="94" t="s">
        <v>2004</v>
      </c>
      <c r="H489" s="66">
        <v>0</v>
      </c>
    </row>
    <row r="490" spans="3:8" x14ac:dyDescent="0.2">
      <c r="C490" s="9">
        <v>122</v>
      </c>
      <c r="D490" s="10" t="s">
        <v>2145</v>
      </c>
      <c r="E490" s="50" t="s">
        <v>96</v>
      </c>
      <c r="F490" s="11" t="s">
        <v>2050</v>
      </c>
      <c r="G490" s="95" t="s">
        <v>2011</v>
      </c>
      <c r="H490" s="66" t="s">
        <v>2012</v>
      </c>
    </row>
    <row r="491" spans="3:8" x14ac:dyDescent="0.2">
      <c r="C491" s="9">
        <v>124</v>
      </c>
      <c r="D491" s="10" t="s">
        <v>2146</v>
      </c>
      <c r="E491" s="50" t="s">
        <v>96</v>
      </c>
      <c r="F491" s="11" t="s">
        <v>1030</v>
      </c>
      <c r="G491" s="94" t="s">
        <v>2042</v>
      </c>
      <c r="H491" s="66">
        <v>0</v>
      </c>
    </row>
    <row r="492" spans="3:8" x14ac:dyDescent="0.2">
      <c r="C492" s="9">
        <v>138</v>
      </c>
      <c r="D492" s="10" t="s">
        <v>2167</v>
      </c>
      <c r="E492" s="50" t="s">
        <v>96</v>
      </c>
      <c r="F492" s="11" t="s">
        <v>1501</v>
      </c>
      <c r="G492" s="94" t="s">
        <v>2042</v>
      </c>
      <c r="H492" s="66">
        <v>0</v>
      </c>
    </row>
    <row r="493" spans="3:8" x14ac:dyDescent="0.2">
      <c r="C493" s="9">
        <v>142</v>
      </c>
      <c r="D493" s="10" t="s">
        <v>2178</v>
      </c>
      <c r="E493" s="50" t="s">
        <v>96</v>
      </c>
      <c r="F493" s="11" t="s">
        <v>487</v>
      </c>
      <c r="G493" s="94" t="s">
        <v>2011</v>
      </c>
      <c r="H493" s="66" t="s">
        <v>2012</v>
      </c>
    </row>
    <row r="494" spans="3:8" x14ac:dyDescent="0.2">
      <c r="C494" s="9">
        <v>151</v>
      </c>
      <c r="D494" s="10" t="s">
        <v>2220</v>
      </c>
      <c r="E494" s="50" t="s">
        <v>96</v>
      </c>
      <c r="F494" s="11" t="s">
        <v>1879</v>
      </c>
      <c r="G494" s="94" t="s">
        <v>2004</v>
      </c>
      <c r="H494" s="66">
        <v>0</v>
      </c>
    </row>
    <row r="495" spans="3:8" x14ac:dyDescent="0.2">
      <c r="C495" s="9">
        <v>152</v>
      </c>
      <c r="D495" s="10" t="s">
        <v>2258</v>
      </c>
      <c r="E495" s="50" t="s">
        <v>96</v>
      </c>
      <c r="F495" s="11" t="s">
        <v>1773</v>
      </c>
      <c r="G495" s="94" t="s">
        <v>2011</v>
      </c>
      <c r="H495" s="66" t="s">
        <v>2029</v>
      </c>
    </row>
    <row r="496" spans="3:8" x14ac:dyDescent="0.2">
      <c r="C496" s="9">
        <v>153</v>
      </c>
      <c r="D496" s="10" t="s">
        <v>2232</v>
      </c>
      <c r="E496" s="50" t="s">
        <v>96</v>
      </c>
      <c r="F496" s="11" t="s">
        <v>1789</v>
      </c>
      <c r="G496" s="94" t="s">
        <v>2004</v>
      </c>
      <c r="H496" s="66">
        <v>0</v>
      </c>
    </row>
    <row r="497" spans="3:8" x14ac:dyDescent="0.2">
      <c r="C497" s="9">
        <v>460</v>
      </c>
      <c r="D497" s="10" t="s">
        <v>2035</v>
      </c>
      <c r="E497" s="50" t="s">
        <v>96</v>
      </c>
      <c r="F497" s="11" t="s">
        <v>1867</v>
      </c>
      <c r="G497" s="94" t="s">
        <v>2011</v>
      </c>
      <c r="H497" s="66" t="s">
        <v>2034</v>
      </c>
    </row>
    <row r="498" spans="3:8" x14ac:dyDescent="0.2">
      <c r="G498" s="92"/>
    </row>
    <row r="499" spans="3:8" x14ac:dyDescent="0.2">
      <c r="C499" s="112" t="s">
        <v>2277</v>
      </c>
      <c r="D499" s="112"/>
      <c r="E499" s="112"/>
      <c r="F499" s="112"/>
      <c r="G499" s="112"/>
      <c r="H499" s="112"/>
    </row>
    <row r="500" spans="3:8" x14ac:dyDescent="0.2">
      <c r="C500" s="9">
        <v>5</v>
      </c>
      <c r="D500" s="10" t="s">
        <v>2074</v>
      </c>
      <c r="E500" s="50" t="s">
        <v>97</v>
      </c>
      <c r="F500" s="11" t="s">
        <v>1031</v>
      </c>
      <c r="G500" s="94" t="s">
        <v>2004</v>
      </c>
      <c r="H500" s="66">
        <v>0</v>
      </c>
    </row>
    <row r="501" spans="3:8" x14ac:dyDescent="0.2">
      <c r="C501" s="9">
        <v>12</v>
      </c>
      <c r="D501" s="10" t="s">
        <v>2006</v>
      </c>
      <c r="E501" s="50" t="s">
        <v>97</v>
      </c>
      <c r="F501" s="11" t="s">
        <v>1159</v>
      </c>
      <c r="G501" s="94" t="s">
        <v>2004</v>
      </c>
      <c r="H501" s="66">
        <v>0</v>
      </c>
    </row>
    <row r="502" spans="3:8" x14ac:dyDescent="0.2">
      <c r="C502" s="9">
        <v>18</v>
      </c>
      <c r="D502" s="10" t="s">
        <v>2018</v>
      </c>
      <c r="E502" s="50" t="s">
        <v>97</v>
      </c>
      <c r="F502" s="11" t="s">
        <v>851</v>
      </c>
      <c r="G502" s="94" t="s">
        <v>2004</v>
      </c>
      <c r="H502" s="66">
        <v>0</v>
      </c>
    </row>
    <row r="503" spans="3:8" x14ac:dyDescent="0.2">
      <c r="C503" s="9">
        <v>27</v>
      </c>
      <c r="D503" s="10" t="s">
        <v>2268</v>
      </c>
      <c r="E503" s="50" t="s">
        <v>97</v>
      </c>
      <c r="F503" s="11" t="s">
        <v>854</v>
      </c>
      <c r="G503" s="94" t="s">
        <v>2004</v>
      </c>
      <c r="H503" s="66">
        <v>0</v>
      </c>
    </row>
    <row r="504" spans="3:8" x14ac:dyDescent="0.2">
      <c r="C504" s="9">
        <v>28</v>
      </c>
      <c r="D504" s="10" t="s">
        <v>2033</v>
      </c>
      <c r="E504" s="50" t="s">
        <v>97</v>
      </c>
      <c r="F504" s="11" t="s">
        <v>1867</v>
      </c>
      <c r="G504" s="94" t="s">
        <v>2011</v>
      </c>
      <c r="H504" s="66" t="s">
        <v>2034</v>
      </c>
    </row>
    <row r="505" spans="3:8" x14ac:dyDescent="0.2">
      <c r="C505" s="9">
        <v>32</v>
      </c>
      <c r="D505" s="10" t="s">
        <v>2040</v>
      </c>
      <c r="E505" s="50" t="s">
        <v>97</v>
      </c>
      <c r="F505" s="11" t="s">
        <v>1031</v>
      </c>
      <c r="G505" s="94" t="s">
        <v>2004</v>
      </c>
      <c r="H505" s="66">
        <v>0</v>
      </c>
    </row>
    <row r="506" spans="3:8" x14ac:dyDescent="0.2">
      <c r="C506" s="9">
        <v>38</v>
      </c>
      <c r="D506" s="10" t="s">
        <v>2259</v>
      </c>
      <c r="E506" s="50" t="s">
        <v>97</v>
      </c>
      <c r="F506" s="11" t="s">
        <v>977</v>
      </c>
      <c r="G506" s="94" t="s">
        <v>2042</v>
      </c>
      <c r="H506" s="66">
        <v>0</v>
      </c>
    </row>
    <row r="507" spans="3:8" x14ac:dyDescent="0.2">
      <c r="C507" s="9">
        <v>40</v>
      </c>
      <c r="D507" s="10" t="s">
        <v>2254</v>
      </c>
      <c r="E507" s="50" t="s">
        <v>97</v>
      </c>
      <c r="F507" s="11" t="s">
        <v>487</v>
      </c>
      <c r="G507" s="95" t="s">
        <v>2011</v>
      </c>
      <c r="H507" s="66" t="s">
        <v>2012</v>
      </c>
    </row>
    <row r="508" spans="3:8" x14ac:dyDescent="0.2">
      <c r="C508" s="9">
        <v>51</v>
      </c>
      <c r="D508" s="10" t="s">
        <v>2244</v>
      </c>
      <c r="E508" s="50" t="s">
        <v>97</v>
      </c>
      <c r="F508" s="11" t="s">
        <v>310</v>
      </c>
      <c r="G508" s="94" t="s">
        <v>2004</v>
      </c>
      <c r="H508" s="66">
        <v>0</v>
      </c>
    </row>
    <row r="509" spans="3:8" x14ac:dyDescent="0.2">
      <c r="C509" s="9">
        <v>52</v>
      </c>
      <c r="D509" s="10" t="s">
        <v>2057</v>
      </c>
      <c r="E509" s="50" t="s">
        <v>97</v>
      </c>
      <c r="F509" s="11" t="s">
        <v>2055</v>
      </c>
      <c r="G509" s="94" t="s">
        <v>2004</v>
      </c>
      <c r="H509" s="66">
        <v>0</v>
      </c>
    </row>
    <row r="510" spans="3:8" x14ac:dyDescent="0.2">
      <c r="C510" s="9">
        <v>58</v>
      </c>
      <c r="D510" s="10" t="s">
        <v>2064</v>
      </c>
      <c r="E510" s="50" t="s">
        <v>97</v>
      </c>
      <c r="F510" s="11" t="s">
        <v>2065</v>
      </c>
      <c r="G510" s="95" t="s">
        <v>2004</v>
      </c>
      <c r="H510" s="66">
        <v>0</v>
      </c>
    </row>
    <row r="511" spans="3:8" x14ac:dyDescent="0.2">
      <c r="C511" s="9">
        <v>59</v>
      </c>
      <c r="D511" s="10" t="s">
        <v>2062</v>
      </c>
      <c r="E511" s="50" t="s">
        <v>97</v>
      </c>
      <c r="F511" s="11" t="s">
        <v>1708</v>
      </c>
      <c r="G511" s="94" t="s">
        <v>2004</v>
      </c>
      <c r="H511" s="66">
        <v>0</v>
      </c>
    </row>
    <row r="512" spans="3:8" x14ac:dyDescent="0.2">
      <c r="C512" s="9">
        <v>65</v>
      </c>
      <c r="D512" s="10" t="s">
        <v>2235</v>
      </c>
      <c r="E512" s="50" t="s">
        <v>97</v>
      </c>
      <c r="F512" s="11" t="s">
        <v>1708</v>
      </c>
      <c r="G512" s="94" t="s">
        <v>2004</v>
      </c>
      <c r="H512" s="66">
        <v>0</v>
      </c>
    </row>
    <row r="513" spans="3:8" x14ac:dyDescent="0.2">
      <c r="C513" s="9">
        <v>71</v>
      </c>
      <c r="D513" s="10" t="s">
        <v>2079</v>
      </c>
      <c r="E513" s="50" t="s">
        <v>97</v>
      </c>
      <c r="F513" s="11" t="s">
        <v>531</v>
      </c>
      <c r="G513" s="95" t="s">
        <v>2011</v>
      </c>
      <c r="H513" s="66" t="s">
        <v>2012</v>
      </c>
    </row>
    <row r="514" spans="3:8" x14ac:dyDescent="0.2">
      <c r="C514" s="9">
        <v>76</v>
      </c>
      <c r="D514" s="10" t="s">
        <v>2085</v>
      </c>
      <c r="E514" s="50" t="s">
        <v>97</v>
      </c>
      <c r="F514" s="11" t="s">
        <v>1538</v>
      </c>
      <c r="G514" s="94" t="s">
        <v>2004</v>
      </c>
      <c r="H514" s="66">
        <v>0</v>
      </c>
    </row>
    <row r="515" spans="3:8" x14ac:dyDescent="0.2">
      <c r="C515" s="9">
        <v>77</v>
      </c>
      <c r="D515" s="10" t="s">
        <v>2086</v>
      </c>
      <c r="E515" s="50" t="s">
        <v>97</v>
      </c>
      <c r="F515" s="11" t="s">
        <v>1896</v>
      </c>
      <c r="G515" s="94" t="s">
        <v>2042</v>
      </c>
      <c r="H515" s="66">
        <v>0</v>
      </c>
    </row>
    <row r="516" spans="3:8" x14ac:dyDescent="0.2">
      <c r="C516" s="9">
        <v>83</v>
      </c>
      <c r="D516" s="10" t="s">
        <v>2096</v>
      </c>
      <c r="E516" s="50" t="s">
        <v>97</v>
      </c>
      <c r="F516" s="11" t="s">
        <v>1060</v>
      </c>
      <c r="G516" s="94" t="s">
        <v>2011</v>
      </c>
      <c r="H516" s="66" t="s">
        <v>2029</v>
      </c>
    </row>
    <row r="517" spans="3:8" x14ac:dyDescent="0.2">
      <c r="C517" s="9">
        <v>90</v>
      </c>
      <c r="D517" s="10" t="s">
        <v>2102</v>
      </c>
      <c r="E517" s="50" t="s">
        <v>97</v>
      </c>
      <c r="F517" s="11" t="s">
        <v>487</v>
      </c>
      <c r="G517" s="95" t="s">
        <v>2011</v>
      </c>
      <c r="H517" s="66" t="s">
        <v>2012</v>
      </c>
    </row>
    <row r="518" spans="3:8" x14ac:dyDescent="0.2">
      <c r="C518" s="9">
        <v>96</v>
      </c>
      <c r="D518" s="10" t="s">
        <v>2106</v>
      </c>
      <c r="E518" s="50" t="s">
        <v>97</v>
      </c>
      <c r="F518" s="11" t="s">
        <v>616</v>
      </c>
      <c r="G518" s="94" t="s">
        <v>2004</v>
      </c>
      <c r="H518" s="66">
        <v>0</v>
      </c>
    </row>
    <row r="519" spans="3:8" x14ac:dyDescent="0.2">
      <c r="C519" s="9">
        <v>97</v>
      </c>
      <c r="D519" s="10" t="s">
        <v>2109</v>
      </c>
      <c r="E519" s="50" t="s">
        <v>97</v>
      </c>
      <c r="F519" s="11" t="s">
        <v>1286</v>
      </c>
      <c r="G519" s="94" t="s">
        <v>2042</v>
      </c>
      <c r="H519" s="66">
        <v>0</v>
      </c>
    </row>
    <row r="520" spans="3:8" x14ac:dyDescent="0.2">
      <c r="C520" s="9">
        <v>99</v>
      </c>
      <c r="D520" s="10" t="s">
        <v>2111</v>
      </c>
      <c r="E520" s="50" t="s">
        <v>97</v>
      </c>
      <c r="F520" s="11" t="s">
        <v>1756</v>
      </c>
      <c r="G520" s="94" t="s">
        <v>2011</v>
      </c>
      <c r="H520" s="66" t="s">
        <v>2029</v>
      </c>
    </row>
    <row r="521" spans="3:8" x14ac:dyDescent="0.2">
      <c r="C521" s="9">
        <v>100</v>
      </c>
      <c r="D521" s="10" t="s">
        <v>2112</v>
      </c>
      <c r="E521" s="50" t="s">
        <v>97</v>
      </c>
      <c r="F521" s="11" t="s">
        <v>1756</v>
      </c>
      <c r="G521" s="94" t="s">
        <v>2011</v>
      </c>
      <c r="H521" s="66" t="s">
        <v>2029</v>
      </c>
    </row>
    <row r="522" spans="3:8" x14ac:dyDescent="0.2">
      <c r="C522" s="9">
        <v>111</v>
      </c>
      <c r="D522" s="10" t="s">
        <v>2126</v>
      </c>
      <c r="E522" s="50" t="s">
        <v>97</v>
      </c>
      <c r="F522" s="11" t="s">
        <v>1078</v>
      </c>
      <c r="G522" s="94" t="s">
        <v>2011</v>
      </c>
      <c r="H522" s="66" t="s">
        <v>2029</v>
      </c>
    </row>
    <row r="523" spans="3:8" x14ac:dyDescent="0.2">
      <c r="C523" s="9">
        <v>112</v>
      </c>
      <c r="D523" s="10" t="s">
        <v>2128</v>
      </c>
      <c r="E523" s="50" t="s">
        <v>97</v>
      </c>
      <c r="F523" s="11" t="s">
        <v>1029</v>
      </c>
      <c r="G523" s="94" t="s">
        <v>2011</v>
      </c>
      <c r="H523" s="66" t="s">
        <v>2029</v>
      </c>
    </row>
    <row r="524" spans="3:8" x14ac:dyDescent="0.2">
      <c r="C524" s="9">
        <v>113</v>
      </c>
      <c r="D524" s="10" t="s">
        <v>2133</v>
      </c>
      <c r="E524" s="50" t="s">
        <v>97</v>
      </c>
      <c r="F524" s="11" t="s">
        <v>1823</v>
      </c>
      <c r="G524" s="94" t="s">
        <v>2042</v>
      </c>
      <c r="H524" s="66">
        <v>0</v>
      </c>
    </row>
    <row r="525" spans="3:8" x14ac:dyDescent="0.2">
      <c r="C525" s="9">
        <v>118</v>
      </c>
      <c r="D525" s="10" t="s">
        <v>2196</v>
      </c>
      <c r="E525" s="50" t="s">
        <v>97</v>
      </c>
      <c r="F525" s="11" t="s">
        <v>1744</v>
      </c>
      <c r="G525" s="94" t="s">
        <v>2004</v>
      </c>
      <c r="H525" s="66">
        <v>0</v>
      </c>
    </row>
    <row r="526" spans="3:8" x14ac:dyDescent="0.2">
      <c r="C526" s="9">
        <v>123</v>
      </c>
      <c r="D526" s="10" t="s">
        <v>2184</v>
      </c>
      <c r="E526" s="50" t="s">
        <v>97</v>
      </c>
      <c r="F526" s="11" t="s">
        <v>1158</v>
      </c>
      <c r="G526" s="94" t="s">
        <v>2011</v>
      </c>
      <c r="H526" s="66" t="s">
        <v>2048</v>
      </c>
    </row>
    <row r="527" spans="3:8" x14ac:dyDescent="0.2">
      <c r="C527" s="9">
        <v>131</v>
      </c>
      <c r="D527" s="10" t="s">
        <v>2157</v>
      </c>
      <c r="E527" s="50" t="s">
        <v>97</v>
      </c>
      <c r="F527" s="11" t="s">
        <v>1060</v>
      </c>
      <c r="G527" s="94" t="s">
        <v>2011</v>
      </c>
      <c r="H527" s="66" t="s">
        <v>2029</v>
      </c>
    </row>
    <row r="528" spans="3:8" x14ac:dyDescent="0.2">
      <c r="C528" s="9">
        <v>132</v>
      </c>
      <c r="D528" s="10" t="s">
        <v>2172</v>
      </c>
      <c r="E528" s="50" t="s">
        <v>97</v>
      </c>
      <c r="F528" s="11" t="s">
        <v>1568</v>
      </c>
      <c r="G528" s="94" t="s">
        <v>2011</v>
      </c>
      <c r="H528" s="66" t="s">
        <v>2029</v>
      </c>
    </row>
    <row r="529" spans="3:8" x14ac:dyDescent="0.2">
      <c r="C529" s="9">
        <v>143</v>
      </c>
      <c r="D529" s="10" t="s">
        <v>2182</v>
      </c>
      <c r="E529" s="50" t="s">
        <v>97</v>
      </c>
      <c r="F529" s="11" t="s">
        <v>1490</v>
      </c>
      <c r="G529" s="94" t="s">
        <v>2042</v>
      </c>
      <c r="H529" s="66">
        <v>0</v>
      </c>
    </row>
    <row r="530" spans="3:8" x14ac:dyDescent="0.2">
      <c r="C530" s="9">
        <v>144</v>
      </c>
      <c r="D530" s="10" t="s">
        <v>2181</v>
      </c>
      <c r="E530" s="50" t="s">
        <v>97</v>
      </c>
      <c r="F530" s="11" t="s">
        <v>683</v>
      </c>
      <c r="G530" s="94" t="s">
        <v>2004</v>
      </c>
      <c r="H530" s="66">
        <v>0</v>
      </c>
    </row>
    <row r="531" spans="3:8" x14ac:dyDescent="0.2">
      <c r="G531" s="92"/>
    </row>
    <row r="532" spans="3:8" x14ac:dyDescent="0.2">
      <c r="C532" s="112" t="s">
        <v>2278</v>
      </c>
      <c r="D532" s="112"/>
      <c r="E532" s="112"/>
      <c r="F532" s="112"/>
      <c r="G532" s="112"/>
      <c r="H532" s="112"/>
    </row>
    <row r="533" spans="3:8" x14ac:dyDescent="0.2">
      <c r="C533" s="9">
        <v>6</v>
      </c>
      <c r="D533" s="10" t="s">
        <v>2141</v>
      </c>
      <c r="E533" s="50" t="s">
        <v>98</v>
      </c>
      <c r="F533" s="11" t="s">
        <v>1708</v>
      </c>
      <c r="G533" s="94" t="s">
        <v>2004</v>
      </c>
      <c r="H533" s="66">
        <v>0</v>
      </c>
    </row>
    <row r="534" spans="3:8" x14ac:dyDescent="0.2">
      <c r="C534" s="9">
        <v>33</v>
      </c>
      <c r="D534" s="10" t="s">
        <v>2041</v>
      </c>
      <c r="E534" s="50" t="s">
        <v>98</v>
      </c>
      <c r="F534" s="11" t="s">
        <v>1030</v>
      </c>
      <c r="G534" s="95" t="s">
        <v>2042</v>
      </c>
      <c r="H534" s="66">
        <v>0</v>
      </c>
    </row>
    <row r="535" spans="3:8" x14ac:dyDescent="0.2">
      <c r="C535" s="9">
        <v>72</v>
      </c>
      <c r="D535" s="10" t="s">
        <v>2223</v>
      </c>
      <c r="E535" s="50" t="s">
        <v>98</v>
      </c>
      <c r="F535" s="11" t="s">
        <v>1789</v>
      </c>
      <c r="G535" s="94" t="s">
        <v>2004</v>
      </c>
      <c r="H535" s="66">
        <v>0</v>
      </c>
    </row>
    <row r="536" spans="3:8" x14ac:dyDescent="0.2">
      <c r="C536" s="9">
        <v>73</v>
      </c>
      <c r="D536" s="10" t="s">
        <v>2091</v>
      </c>
      <c r="E536" s="50" t="s">
        <v>98</v>
      </c>
      <c r="F536" s="11" t="s">
        <v>1744</v>
      </c>
      <c r="G536" s="94" t="s">
        <v>2004</v>
      </c>
      <c r="H536" s="66">
        <v>0</v>
      </c>
    </row>
    <row r="537" spans="3:8" x14ac:dyDescent="0.2">
      <c r="C537" s="9">
        <v>107</v>
      </c>
      <c r="D537" s="10" t="s">
        <v>2207</v>
      </c>
      <c r="E537" s="50" t="s">
        <v>98</v>
      </c>
      <c r="F537" s="11" t="s">
        <v>2289</v>
      </c>
      <c r="G537" s="95" t="s">
        <v>2124</v>
      </c>
      <c r="H537" s="66">
        <v>0</v>
      </c>
    </row>
    <row r="538" spans="3:8" x14ac:dyDescent="0.2">
      <c r="C538" s="9">
        <v>140</v>
      </c>
      <c r="D538" s="10" t="s">
        <v>2176</v>
      </c>
      <c r="E538" s="50" t="s">
        <v>98</v>
      </c>
      <c r="F538" s="11" t="s">
        <v>1633</v>
      </c>
      <c r="G538" s="94" t="s">
        <v>2011</v>
      </c>
      <c r="H538" s="66" t="s">
        <v>2115</v>
      </c>
    </row>
    <row r="539" spans="3:8" x14ac:dyDescent="0.2">
      <c r="G539" s="92"/>
    </row>
    <row r="540" spans="3:8" x14ac:dyDescent="0.2">
      <c r="C540" s="112" t="s">
        <v>2279</v>
      </c>
      <c r="D540" s="112"/>
      <c r="E540" s="112"/>
      <c r="F540" s="112"/>
      <c r="G540" s="112"/>
      <c r="H540" s="112"/>
    </row>
    <row r="541" spans="3:8" x14ac:dyDescent="0.2">
      <c r="C541" s="9">
        <v>251</v>
      </c>
      <c r="D541" s="10" t="s">
        <v>2224</v>
      </c>
      <c r="E541" s="50" t="s">
        <v>205</v>
      </c>
      <c r="F541" s="73" t="s">
        <v>1060</v>
      </c>
      <c r="G541" s="94" t="s">
        <v>2011</v>
      </c>
      <c r="H541" s="66" t="s">
        <v>2029</v>
      </c>
    </row>
    <row r="542" spans="3:8" x14ac:dyDescent="0.2">
      <c r="C542" s="9">
        <v>257</v>
      </c>
      <c r="D542" s="10" t="s">
        <v>2047</v>
      </c>
      <c r="E542" s="50" t="s">
        <v>205</v>
      </c>
      <c r="F542" s="11" t="s">
        <v>1029</v>
      </c>
      <c r="G542" s="94" t="s">
        <v>2011</v>
      </c>
      <c r="H542" s="66" t="s">
        <v>2029</v>
      </c>
    </row>
    <row r="543" spans="3:8" x14ac:dyDescent="0.2">
      <c r="G543" s="92"/>
    </row>
    <row r="544" spans="3:8" x14ac:dyDescent="0.2">
      <c r="C544" s="112" t="s">
        <v>2280</v>
      </c>
      <c r="D544" s="112"/>
      <c r="E544" s="112"/>
      <c r="F544" s="112"/>
      <c r="G544" s="112"/>
      <c r="H544" s="112"/>
    </row>
    <row r="545" spans="3:8" x14ac:dyDescent="0.2">
      <c r="C545" s="9">
        <v>252</v>
      </c>
      <c r="D545" s="10" t="s">
        <v>2257</v>
      </c>
      <c r="E545" s="50" t="s">
        <v>99</v>
      </c>
      <c r="F545" s="11" t="s">
        <v>1029</v>
      </c>
      <c r="G545" s="94" t="s">
        <v>2011</v>
      </c>
      <c r="H545" s="66" t="s">
        <v>2029</v>
      </c>
    </row>
    <row r="546" spans="3:8" x14ac:dyDescent="0.2">
      <c r="C546" s="9">
        <v>254</v>
      </c>
      <c r="D546" s="10" t="s">
        <v>2263</v>
      </c>
      <c r="E546" s="50" t="s">
        <v>99</v>
      </c>
      <c r="F546" s="11" t="s">
        <v>1867</v>
      </c>
      <c r="G546" s="94" t="s">
        <v>2011</v>
      </c>
      <c r="H546" s="66" t="s">
        <v>2034</v>
      </c>
    </row>
    <row r="547" spans="3:8" x14ac:dyDescent="0.2">
      <c r="C547" s="9">
        <v>256</v>
      </c>
      <c r="D547" s="10" t="s">
        <v>2255</v>
      </c>
      <c r="E547" s="50" t="s">
        <v>99</v>
      </c>
      <c r="F547" s="11" t="s">
        <v>1030</v>
      </c>
      <c r="G547" s="94" t="s">
        <v>2042</v>
      </c>
      <c r="H547" s="66">
        <v>0</v>
      </c>
    </row>
    <row r="548" spans="3:8" x14ac:dyDescent="0.2">
      <c r="C548" s="9">
        <v>261</v>
      </c>
      <c r="D548" s="10" t="s">
        <v>2212</v>
      </c>
      <c r="E548" s="50" t="s">
        <v>99</v>
      </c>
      <c r="F548" s="11" t="s">
        <v>1564</v>
      </c>
      <c r="G548" s="94" t="s">
        <v>2042</v>
      </c>
      <c r="H548" s="66">
        <v>0</v>
      </c>
    </row>
    <row r="549" spans="3:8" x14ac:dyDescent="0.2">
      <c r="C549" s="9">
        <v>264</v>
      </c>
      <c r="D549" s="10" t="s">
        <v>2138</v>
      </c>
      <c r="E549" s="50" t="s">
        <v>99</v>
      </c>
      <c r="F549" s="11" t="s">
        <v>1030</v>
      </c>
      <c r="G549" s="94" t="s">
        <v>2042</v>
      </c>
      <c r="H549" s="66">
        <v>0</v>
      </c>
    </row>
    <row r="550" spans="3:8" x14ac:dyDescent="0.2">
      <c r="C550" s="9">
        <v>265</v>
      </c>
      <c r="D550" s="10" t="s">
        <v>2194</v>
      </c>
      <c r="E550" s="50" t="s">
        <v>99</v>
      </c>
      <c r="F550" s="11" t="s">
        <v>1030</v>
      </c>
      <c r="G550" s="94" t="s">
        <v>2042</v>
      </c>
      <c r="H550" s="66">
        <v>0</v>
      </c>
    </row>
    <row r="551" spans="3:8" x14ac:dyDescent="0.2">
      <c r="C551" s="9">
        <v>267</v>
      </c>
      <c r="D551" s="10" t="s">
        <v>2183</v>
      </c>
      <c r="E551" s="50" t="s">
        <v>99</v>
      </c>
      <c r="F551" s="11" t="s">
        <v>1756</v>
      </c>
      <c r="G551" s="94" t="s">
        <v>2011</v>
      </c>
      <c r="H551" s="66" t="s">
        <v>2029</v>
      </c>
    </row>
    <row r="552" spans="3:8" x14ac:dyDescent="0.2">
      <c r="C552" s="9">
        <v>268</v>
      </c>
      <c r="D552" s="10" t="s">
        <v>2190</v>
      </c>
      <c r="E552" s="50" t="s">
        <v>99</v>
      </c>
      <c r="F552" s="11" t="s">
        <v>1078</v>
      </c>
      <c r="G552" s="94" t="s">
        <v>2011</v>
      </c>
      <c r="H552" s="66" t="s">
        <v>2029</v>
      </c>
    </row>
    <row r="553" spans="3:8" x14ac:dyDescent="0.2">
      <c r="C553" s="9">
        <v>269</v>
      </c>
      <c r="D553" s="10" t="s">
        <v>2206</v>
      </c>
      <c r="E553" s="50" t="s">
        <v>99</v>
      </c>
      <c r="F553" s="11" t="s">
        <v>2050</v>
      </c>
      <c r="G553" s="95" t="s">
        <v>2011</v>
      </c>
      <c r="H553" s="66" t="s">
        <v>2012</v>
      </c>
    </row>
    <row r="554" spans="3:8" x14ac:dyDescent="0.2">
      <c r="G554" s="92"/>
    </row>
    <row r="555" spans="3:8" x14ac:dyDescent="0.2">
      <c r="C555" s="112" t="s">
        <v>2281</v>
      </c>
      <c r="D555" s="112"/>
      <c r="E555" s="112"/>
      <c r="F555" s="112"/>
      <c r="G555" s="112"/>
      <c r="H555" s="112"/>
    </row>
    <row r="556" spans="3:8" x14ac:dyDescent="0.2">
      <c r="C556" s="9">
        <v>258</v>
      </c>
      <c r="D556" s="10" t="s">
        <v>2237</v>
      </c>
      <c r="E556" s="50" t="s">
        <v>195</v>
      </c>
      <c r="F556" s="11" t="s">
        <v>1858</v>
      </c>
      <c r="G556" s="95" t="s">
        <v>2042</v>
      </c>
      <c r="H556" s="66">
        <v>0</v>
      </c>
    </row>
    <row r="557" spans="3:8" x14ac:dyDescent="0.2">
      <c r="C557" s="9">
        <v>259</v>
      </c>
      <c r="D557" s="10" t="s">
        <v>2067</v>
      </c>
      <c r="E557" s="50" t="s">
        <v>195</v>
      </c>
      <c r="F557" s="11" t="s">
        <v>1858</v>
      </c>
      <c r="G557" s="94" t="s">
        <v>2042</v>
      </c>
      <c r="H557" s="66">
        <v>0</v>
      </c>
    </row>
    <row r="558" spans="3:8" x14ac:dyDescent="0.2">
      <c r="C558" s="9">
        <v>262</v>
      </c>
      <c r="D558" s="10" t="s">
        <v>2121</v>
      </c>
      <c r="E558" s="50" t="s">
        <v>195</v>
      </c>
      <c r="F558" s="11" t="s">
        <v>1756</v>
      </c>
      <c r="G558" s="94" t="s">
        <v>2011</v>
      </c>
      <c r="H558" s="66" t="s">
        <v>2029</v>
      </c>
    </row>
    <row r="559" spans="3:8" x14ac:dyDescent="0.2">
      <c r="C559" s="9">
        <v>263</v>
      </c>
      <c r="D559" s="10" t="s">
        <v>2127</v>
      </c>
      <c r="E559" s="50" t="s">
        <v>195</v>
      </c>
      <c r="F559" s="11" t="s">
        <v>1030</v>
      </c>
      <c r="G559" s="94" t="s">
        <v>2042</v>
      </c>
      <c r="H559" s="66">
        <v>0</v>
      </c>
    </row>
    <row r="560" spans="3:8" x14ac:dyDescent="0.2">
      <c r="C560" s="9">
        <v>270</v>
      </c>
      <c r="D560" s="10" t="s">
        <v>2218</v>
      </c>
      <c r="E560" s="50" t="s">
        <v>195</v>
      </c>
      <c r="F560" s="11" t="s">
        <v>642</v>
      </c>
      <c r="G560" s="95" t="s">
        <v>2004</v>
      </c>
      <c r="H560" s="66">
        <v>0</v>
      </c>
    </row>
    <row r="561" spans="3:8" x14ac:dyDescent="0.2">
      <c r="C561" s="9">
        <v>271</v>
      </c>
      <c r="D561" s="10" t="s">
        <v>2233</v>
      </c>
      <c r="E561" s="50" t="s">
        <v>195</v>
      </c>
      <c r="F561" s="11" t="s">
        <v>1406</v>
      </c>
      <c r="G561" s="94">
        <v>0</v>
      </c>
      <c r="H561" s="66">
        <v>0</v>
      </c>
    </row>
    <row r="562" spans="3:8" x14ac:dyDescent="0.2">
      <c r="G562" s="92"/>
    </row>
    <row r="563" spans="3:8" x14ac:dyDescent="0.2">
      <c r="C563" s="112" t="s">
        <v>2358</v>
      </c>
      <c r="D563" s="112"/>
      <c r="E563" s="112"/>
      <c r="F563" s="112"/>
      <c r="G563" s="112"/>
      <c r="H563" s="112"/>
    </row>
    <row r="564" spans="3:8" x14ac:dyDescent="0.2">
      <c r="C564" s="9"/>
      <c r="D564" s="10" t="s">
        <v>2264</v>
      </c>
      <c r="E564" s="50"/>
      <c r="F564" s="11" t="s">
        <v>1867</v>
      </c>
      <c r="G564" s="94" t="s">
        <v>2011</v>
      </c>
      <c r="H564" s="66" t="s">
        <v>2034</v>
      </c>
    </row>
    <row r="565" spans="3:8" x14ac:dyDescent="0.2">
      <c r="C565" s="9"/>
      <c r="D565" s="10" t="s">
        <v>2221</v>
      </c>
      <c r="E565" s="50"/>
      <c r="F565" s="11" t="s">
        <v>531</v>
      </c>
      <c r="G565" s="95" t="s">
        <v>2011</v>
      </c>
      <c r="H565" s="66" t="s">
        <v>2012</v>
      </c>
    </row>
    <row r="566" spans="3:8" x14ac:dyDescent="0.2">
      <c r="C566" s="9"/>
      <c r="D566" s="10" t="s">
        <v>2037</v>
      </c>
      <c r="E566" s="50"/>
      <c r="F566" s="11" t="s">
        <v>531</v>
      </c>
      <c r="G566" s="95" t="s">
        <v>2011</v>
      </c>
      <c r="H566" s="66" t="s">
        <v>2012</v>
      </c>
    </row>
    <row r="567" spans="3:8" x14ac:dyDescent="0.2">
      <c r="C567" s="9"/>
      <c r="D567" s="10" t="s">
        <v>2173</v>
      </c>
      <c r="E567" s="50"/>
      <c r="F567" s="11" t="s">
        <v>1406</v>
      </c>
      <c r="G567" s="94">
        <v>0</v>
      </c>
      <c r="H567" s="66">
        <v>0</v>
      </c>
    </row>
  </sheetData>
  <sortState ref="A6:K138">
    <sortCondition ref="D568"/>
  </sortState>
  <mergeCells count="23">
    <mergeCell ref="A247:K247"/>
    <mergeCell ref="A4:K4"/>
    <mergeCell ref="A141:K141"/>
    <mergeCell ref="A143:K143"/>
    <mergeCell ref="A172:K172"/>
    <mergeCell ref="A204:K204"/>
    <mergeCell ref="C499:H499"/>
    <mergeCell ref="A278:K278"/>
    <mergeCell ref="A287:K287"/>
    <mergeCell ref="A289:K289"/>
    <mergeCell ref="A293:K293"/>
    <mergeCell ref="A304:K304"/>
    <mergeCell ref="A312:K312"/>
    <mergeCell ref="F319:G319"/>
    <mergeCell ref="C380:H380"/>
    <mergeCell ref="C382:H382"/>
    <mergeCell ref="C416:H416"/>
    <mergeCell ref="C450:H450"/>
    <mergeCell ref="C532:H532"/>
    <mergeCell ref="C540:H540"/>
    <mergeCell ref="C544:H544"/>
    <mergeCell ref="C555:H555"/>
    <mergeCell ref="C563:H563"/>
  </mergeCells>
  <phoneticPr fontId="0" type="noConversion"/>
  <printOptions gridLines="1"/>
  <pageMargins left="0.59055118110236227" right="0.59055118110236227" top="0.59055118110236227" bottom="0.59055118110236227" header="0.59055118110236227" footer="0.59055118110236227"/>
  <pageSetup paperSize="9" scale="57" orientation="portrait" horizontalDpi="4294967294" verticalDpi="4294967294" r:id="rId1"/>
  <headerFooter alignWithMargins="0"/>
  <rowBreaks count="6" manualBreakCount="6">
    <brk id="79" max="10" man="1"/>
    <brk id="171" max="10" man="1"/>
    <brk id="246" max="10" man="1"/>
    <brk id="318" max="10" man="1"/>
    <brk id="415" max="10" man="1"/>
    <brk id="498" max="10"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1"/>
  <sheetViews>
    <sheetView zoomScaleNormal="100" workbookViewId="0">
      <selection activeCell="A5" sqref="A5"/>
    </sheetView>
  </sheetViews>
  <sheetFormatPr defaultRowHeight="12.75" x14ac:dyDescent="0.2"/>
  <cols>
    <col min="1" max="1" width="6.7109375" bestFit="1" customWidth="1"/>
    <col min="2" max="2" width="28.7109375" bestFit="1" customWidth="1"/>
    <col min="3" max="3" width="4.42578125" bestFit="1" customWidth="1"/>
    <col min="4" max="4" width="36" bestFit="1" customWidth="1"/>
    <col min="5" max="5" width="7.140625" style="92" bestFit="1" customWidth="1"/>
    <col min="6" max="6" width="9" bestFit="1" customWidth="1"/>
  </cols>
  <sheetData>
    <row r="1" spans="1:7" s="6" customFormat="1" ht="57" customHeight="1" x14ac:dyDescent="0.2">
      <c r="E1" s="91"/>
    </row>
    <row r="2" spans="1:7" ht="14.1" customHeight="1" x14ac:dyDescent="0.2"/>
    <row r="3" spans="1:7" ht="14.1" customHeight="1" x14ac:dyDescent="0.2"/>
    <row r="4" spans="1:7" ht="15" x14ac:dyDescent="0.2">
      <c r="A4" s="113" t="s">
        <v>89</v>
      </c>
      <c r="B4" s="113"/>
      <c r="C4" s="113"/>
      <c r="D4" s="113"/>
      <c r="E4" s="113"/>
      <c r="F4" s="113"/>
    </row>
    <row r="5" spans="1:7" x14ac:dyDescent="0.2">
      <c r="A5" s="39" t="s">
        <v>25</v>
      </c>
      <c r="B5" s="5" t="s">
        <v>10</v>
      </c>
      <c r="C5" s="5" t="s">
        <v>11</v>
      </c>
      <c r="D5" s="5" t="s">
        <v>9</v>
      </c>
      <c r="E5" s="93" t="s">
        <v>54</v>
      </c>
      <c r="F5" s="5" t="s">
        <v>90</v>
      </c>
      <c r="G5" s="5"/>
    </row>
    <row r="6" spans="1:7" x14ac:dyDescent="0.2">
      <c r="A6" s="112" t="s">
        <v>2274</v>
      </c>
      <c r="B6" s="112"/>
      <c r="C6" s="112"/>
      <c r="D6" s="112"/>
      <c r="E6" s="112"/>
      <c r="F6" s="112"/>
    </row>
    <row r="7" spans="1:7" x14ac:dyDescent="0.2">
      <c r="A7" s="9">
        <v>1</v>
      </c>
      <c r="B7" s="10" t="s">
        <v>2169</v>
      </c>
      <c r="C7" s="50" t="s">
        <v>92</v>
      </c>
      <c r="D7" s="11" t="s">
        <v>1708</v>
      </c>
      <c r="E7" s="94" t="s">
        <v>2004</v>
      </c>
      <c r="F7" s="66">
        <v>0</v>
      </c>
    </row>
    <row r="8" spans="1:7" x14ac:dyDescent="0.2">
      <c r="A8" s="9">
        <v>13</v>
      </c>
      <c r="B8" s="10" t="s">
        <v>2007</v>
      </c>
      <c r="C8" s="50" t="s">
        <v>92</v>
      </c>
      <c r="D8" s="11" t="s">
        <v>2008</v>
      </c>
      <c r="E8" s="94">
        <v>0</v>
      </c>
      <c r="F8" s="66">
        <v>0</v>
      </c>
    </row>
    <row r="9" spans="1:7" x14ac:dyDescent="0.2">
      <c r="A9" s="9">
        <v>23</v>
      </c>
      <c r="B9" s="10" t="s">
        <v>2030</v>
      </c>
      <c r="C9" s="50" t="s">
        <v>92</v>
      </c>
      <c r="D9" s="11" t="s">
        <v>2031</v>
      </c>
      <c r="E9" s="95" t="s">
        <v>2032</v>
      </c>
      <c r="F9" s="66">
        <v>0</v>
      </c>
    </row>
    <row r="10" spans="1:7" x14ac:dyDescent="0.2">
      <c r="A10" s="9">
        <v>25</v>
      </c>
      <c r="B10" s="10" t="s">
        <v>2025</v>
      </c>
      <c r="C10" s="50" t="s">
        <v>92</v>
      </c>
      <c r="D10" s="11" t="s">
        <v>487</v>
      </c>
      <c r="E10" s="95" t="s">
        <v>2011</v>
      </c>
      <c r="F10" s="66" t="s">
        <v>2012</v>
      </c>
    </row>
    <row r="11" spans="1:7" x14ac:dyDescent="0.2">
      <c r="A11" s="9">
        <v>30</v>
      </c>
      <c r="B11" s="10" t="s">
        <v>2266</v>
      </c>
      <c r="C11" s="50" t="s">
        <v>92</v>
      </c>
      <c r="D11" s="11" t="s">
        <v>1867</v>
      </c>
      <c r="E11" s="94" t="s">
        <v>2011</v>
      </c>
      <c r="F11" s="66" t="s">
        <v>2034</v>
      </c>
    </row>
    <row r="12" spans="1:7" x14ac:dyDescent="0.2">
      <c r="A12" s="9">
        <v>35</v>
      </c>
      <c r="B12" s="10" t="s">
        <v>2044</v>
      </c>
      <c r="C12" s="50" t="s">
        <v>92</v>
      </c>
      <c r="D12" s="11" t="s">
        <v>1744</v>
      </c>
      <c r="E12" s="94" t="s">
        <v>2004</v>
      </c>
      <c r="F12" s="66">
        <v>0</v>
      </c>
    </row>
    <row r="13" spans="1:7" x14ac:dyDescent="0.2">
      <c r="A13" s="9">
        <v>39</v>
      </c>
      <c r="B13" s="10" t="s">
        <v>2256</v>
      </c>
      <c r="C13" s="50" t="s">
        <v>92</v>
      </c>
      <c r="D13" s="11" t="s">
        <v>977</v>
      </c>
      <c r="E13" s="94" t="s">
        <v>2042</v>
      </c>
      <c r="F13" s="66">
        <v>0</v>
      </c>
    </row>
    <row r="14" spans="1:7" x14ac:dyDescent="0.2">
      <c r="A14" s="9">
        <v>57</v>
      </c>
      <c r="B14" s="10" t="s">
        <v>2060</v>
      </c>
      <c r="C14" s="50" t="s">
        <v>92</v>
      </c>
      <c r="D14" s="11" t="s">
        <v>1823</v>
      </c>
      <c r="E14" s="95" t="s">
        <v>2042</v>
      </c>
      <c r="F14" s="66">
        <v>0</v>
      </c>
    </row>
    <row r="15" spans="1:7" x14ac:dyDescent="0.2">
      <c r="A15" s="9">
        <v>64</v>
      </c>
      <c r="B15" s="10" t="s">
        <v>2070</v>
      </c>
      <c r="C15" s="50" t="s">
        <v>92</v>
      </c>
      <c r="D15" s="11" t="s">
        <v>1031</v>
      </c>
      <c r="E15" s="94" t="s">
        <v>2004</v>
      </c>
      <c r="F15" s="66">
        <v>0</v>
      </c>
    </row>
    <row r="16" spans="1:7" x14ac:dyDescent="0.2">
      <c r="A16" s="9">
        <v>70</v>
      </c>
      <c r="B16" s="10" t="s">
        <v>2226</v>
      </c>
      <c r="C16" s="50" t="s">
        <v>92</v>
      </c>
      <c r="D16" s="11" t="s">
        <v>1538</v>
      </c>
      <c r="E16" s="94" t="s">
        <v>2004</v>
      </c>
      <c r="F16" s="66">
        <v>0</v>
      </c>
    </row>
    <row r="17" spans="1:6" x14ac:dyDescent="0.2">
      <c r="A17" s="9">
        <v>75</v>
      </c>
      <c r="B17" s="10" t="s">
        <v>2083</v>
      </c>
      <c r="C17" s="50" t="s">
        <v>92</v>
      </c>
      <c r="D17" s="11" t="s">
        <v>1538</v>
      </c>
      <c r="E17" s="94" t="s">
        <v>2004</v>
      </c>
      <c r="F17" s="66">
        <v>0</v>
      </c>
    </row>
    <row r="18" spans="1:6" x14ac:dyDescent="0.2">
      <c r="A18" s="9">
        <v>82</v>
      </c>
      <c r="B18" s="10" t="s">
        <v>2095</v>
      </c>
      <c r="C18" s="50" t="s">
        <v>92</v>
      </c>
      <c r="D18" s="11" t="s">
        <v>1060</v>
      </c>
      <c r="E18" s="94" t="s">
        <v>2011</v>
      </c>
      <c r="F18" s="66" t="s">
        <v>2029</v>
      </c>
    </row>
    <row r="19" spans="1:6" x14ac:dyDescent="0.2">
      <c r="A19" s="9">
        <v>88</v>
      </c>
      <c r="B19" s="10" t="s">
        <v>2100</v>
      </c>
      <c r="C19" s="50" t="s">
        <v>92</v>
      </c>
      <c r="D19" s="11" t="s">
        <v>1789</v>
      </c>
      <c r="E19" s="94" t="s">
        <v>2004</v>
      </c>
      <c r="F19" s="66">
        <v>0</v>
      </c>
    </row>
    <row r="20" spans="1:6" x14ac:dyDescent="0.2">
      <c r="A20" s="9">
        <v>91</v>
      </c>
      <c r="B20" s="10" t="s">
        <v>2103</v>
      </c>
      <c r="C20" s="50" t="s">
        <v>92</v>
      </c>
      <c r="D20" s="11" t="s">
        <v>1954</v>
      </c>
      <c r="E20" s="94" t="s">
        <v>2042</v>
      </c>
      <c r="F20" s="66">
        <v>0</v>
      </c>
    </row>
    <row r="21" spans="1:6" x14ac:dyDescent="0.2">
      <c r="A21" s="9">
        <v>98</v>
      </c>
      <c r="B21" s="10" t="s">
        <v>2110</v>
      </c>
      <c r="C21" s="50" t="s">
        <v>92</v>
      </c>
      <c r="D21" s="11" t="s">
        <v>1030</v>
      </c>
      <c r="E21" s="94" t="s">
        <v>2042</v>
      </c>
      <c r="F21" s="66">
        <v>0</v>
      </c>
    </row>
    <row r="22" spans="1:6" x14ac:dyDescent="0.2">
      <c r="A22" s="9">
        <v>103</v>
      </c>
      <c r="B22" s="10" t="s">
        <v>2118</v>
      </c>
      <c r="C22" s="50" t="s">
        <v>92</v>
      </c>
      <c r="D22" s="11" t="s">
        <v>616</v>
      </c>
      <c r="E22" s="94" t="s">
        <v>2004</v>
      </c>
      <c r="F22" s="66">
        <v>0</v>
      </c>
    </row>
    <row r="23" spans="1:6" x14ac:dyDescent="0.2">
      <c r="A23" s="9">
        <v>104</v>
      </c>
      <c r="B23" s="10" t="s">
        <v>2210</v>
      </c>
      <c r="C23" s="50" t="s">
        <v>92</v>
      </c>
      <c r="D23" s="11" t="s">
        <v>616</v>
      </c>
      <c r="E23" s="94" t="s">
        <v>2004</v>
      </c>
      <c r="F23" s="66">
        <v>0</v>
      </c>
    </row>
    <row r="24" spans="1:6" x14ac:dyDescent="0.2">
      <c r="A24" s="9">
        <v>105</v>
      </c>
      <c r="B24" s="10" t="s">
        <v>2119</v>
      </c>
      <c r="C24" s="50" t="s">
        <v>92</v>
      </c>
      <c r="D24" s="11" t="s">
        <v>1756</v>
      </c>
      <c r="E24" s="94" t="s">
        <v>2011</v>
      </c>
      <c r="F24" s="66" t="s">
        <v>2029</v>
      </c>
    </row>
    <row r="25" spans="1:6" x14ac:dyDescent="0.2">
      <c r="A25" s="9">
        <v>108</v>
      </c>
      <c r="B25" s="10" t="s">
        <v>2122</v>
      </c>
      <c r="C25" s="50" t="s">
        <v>92</v>
      </c>
      <c r="D25" s="11" t="s">
        <v>2289</v>
      </c>
      <c r="E25" s="95" t="s">
        <v>2124</v>
      </c>
      <c r="F25" s="66">
        <v>0</v>
      </c>
    </row>
    <row r="26" spans="1:6" x14ac:dyDescent="0.2">
      <c r="A26" s="9">
        <v>109</v>
      </c>
      <c r="B26" s="10" t="s">
        <v>2199</v>
      </c>
      <c r="C26" s="50" t="s">
        <v>92</v>
      </c>
      <c r="D26" s="11" t="s">
        <v>487</v>
      </c>
      <c r="E26" s="95" t="s">
        <v>2011</v>
      </c>
      <c r="F26" s="66" t="s">
        <v>2012</v>
      </c>
    </row>
    <row r="27" spans="1:6" x14ac:dyDescent="0.2">
      <c r="A27" s="9">
        <v>110</v>
      </c>
      <c r="B27" s="10" t="s">
        <v>2197</v>
      </c>
      <c r="C27" s="50" t="s">
        <v>92</v>
      </c>
      <c r="D27" s="11" t="s">
        <v>2198</v>
      </c>
      <c r="E27" s="95" t="s">
        <v>2011</v>
      </c>
      <c r="F27" s="66" t="s">
        <v>2048</v>
      </c>
    </row>
    <row r="28" spans="1:6" x14ac:dyDescent="0.2">
      <c r="A28" s="9">
        <v>125</v>
      </c>
      <c r="B28" s="10" t="s">
        <v>2148</v>
      </c>
      <c r="C28" s="50" t="s">
        <v>92</v>
      </c>
      <c r="D28" s="11" t="s">
        <v>1538</v>
      </c>
      <c r="E28" s="94" t="s">
        <v>2004</v>
      </c>
      <c r="F28" s="66">
        <v>0</v>
      </c>
    </row>
    <row r="29" spans="1:6" x14ac:dyDescent="0.2">
      <c r="A29" s="9">
        <v>126</v>
      </c>
      <c r="B29" s="10" t="s">
        <v>2150</v>
      </c>
      <c r="C29" s="50" t="s">
        <v>92</v>
      </c>
      <c r="D29" s="11" t="s">
        <v>1744</v>
      </c>
      <c r="E29" s="94" t="s">
        <v>2004</v>
      </c>
      <c r="F29" s="66">
        <v>0</v>
      </c>
    </row>
    <row r="30" spans="1:6" x14ac:dyDescent="0.2">
      <c r="A30" s="9">
        <v>127</v>
      </c>
      <c r="B30" s="10" t="s">
        <v>2159</v>
      </c>
      <c r="C30" s="50" t="s">
        <v>92</v>
      </c>
      <c r="D30" s="11" t="s">
        <v>1744</v>
      </c>
      <c r="E30" s="94" t="s">
        <v>2004</v>
      </c>
      <c r="F30" s="66">
        <v>0</v>
      </c>
    </row>
    <row r="31" spans="1:6" x14ac:dyDescent="0.2">
      <c r="A31" s="9">
        <v>129</v>
      </c>
      <c r="B31" s="10" t="s">
        <v>2156</v>
      </c>
      <c r="C31" s="50" t="s">
        <v>92</v>
      </c>
      <c r="D31" s="11" t="s">
        <v>1744</v>
      </c>
      <c r="E31" s="94" t="s">
        <v>2004</v>
      </c>
      <c r="F31" s="66">
        <v>0</v>
      </c>
    </row>
    <row r="32" spans="1:6" x14ac:dyDescent="0.2">
      <c r="A32" s="9">
        <v>130</v>
      </c>
      <c r="B32" s="10" t="s">
        <v>2154</v>
      </c>
      <c r="C32" s="50" t="s">
        <v>92</v>
      </c>
      <c r="D32" s="11" t="s">
        <v>1744</v>
      </c>
      <c r="E32" s="94" t="s">
        <v>2004</v>
      </c>
      <c r="F32" s="66">
        <v>0</v>
      </c>
    </row>
    <row r="33" spans="1:6" x14ac:dyDescent="0.2">
      <c r="A33" s="9">
        <v>133</v>
      </c>
      <c r="B33" s="10" t="s">
        <v>2161</v>
      </c>
      <c r="C33" s="50" t="s">
        <v>92</v>
      </c>
      <c r="D33" s="11" t="s">
        <v>1182</v>
      </c>
      <c r="E33" s="94" t="s">
        <v>2004</v>
      </c>
      <c r="F33" s="66">
        <v>0</v>
      </c>
    </row>
    <row r="34" spans="1:6" x14ac:dyDescent="0.2">
      <c r="A34" s="9">
        <v>137</v>
      </c>
      <c r="B34" s="10" t="s">
        <v>2166</v>
      </c>
      <c r="C34" s="50" t="s">
        <v>92</v>
      </c>
      <c r="D34" s="11" t="s">
        <v>1182</v>
      </c>
      <c r="E34" s="94" t="s">
        <v>2004</v>
      </c>
      <c r="F34" s="66">
        <v>0</v>
      </c>
    </row>
    <row r="35" spans="1:6" x14ac:dyDescent="0.2">
      <c r="A35" s="9">
        <v>146</v>
      </c>
      <c r="B35" s="10" t="s">
        <v>2193</v>
      </c>
      <c r="C35" s="50" t="s">
        <v>92</v>
      </c>
      <c r="D35" s="11" t="s">
        <v>1078</v>
      </c>
      <c r="E35" s="94" t="s">
        <v>2011</v>
      </c>
      <c r="F35" s="66" t="s">
        <v>2029</v>
      </c>
    </row>
    <row r="36" spans="1:6" x14ac:dyDescent="0.2">
      <c r="A36" s="9">
        <v>147</v>
      </c>
      <c r="B36" s="10" t="s">
        <v>2192</v>
      </c>
      <c r="C36" s="50" t="s">
        <v>92</v>
      </c>
      <c r="D36" s="11" t="s">
        <v>1034</v>
      </c>
      <c r="E36" s="94" t="s">
        <v>2004</v>
      </c>
      <c r="F36" s="66">
        <v>0</v>
      </c>
    </row>
    <row r="37" spans="1:6" x14ac:dyDescent="0.2">
      <c r="A37" s="9">
        <v>148</v>
      </c>
      <c r="B37" s="10" t="s">
        <v>2205</v>
      </c>
      <c r="C37" s="50" t="s">
        <v>92</v>
      </c>
      <c r="D37" s="11" t="s">
        <v>1034</v>
      </c>
      <c r="E37" s="94" t="s">
        <v>2004</v>
      </c>
      <c r="F37" s="66">
        <v>0</v>
      </c>
    </row>
    <row r="38" spans="1:6" x14ac:dyDescent="0.2">
      <c r="A38" s="9">
        <v>149</v>
      </c>
      <c r="B38" s="10" t="s">
        <v>2201</v>
      </c>
      <c r="C38" s="50" t="s">
        <v>92</v>
      </c>
      <c r="D38" s="11" t="s">
        <v>1034</v>
      </c>
      <c r="E38" s="94" t="s">
        <v>2004</v>
      </c>
      <c r="F38" s="66">
        <v>0</v>
      </c>
    </row>
    <row r="40" spans="1:6" x14ac:dyDescent="0.2">
      <c r="A40" s="112" t="s">
        <v>2275</v>
      </c>
      <c r="B40" s="112"/>
      <c r="C40" s="112"/>
      <c r="D40" s="112"/>
      <c r="E40" s="112"/>
      <c r="F40" s="112"/>
    </row>
    <row r="41" spans="1:6" x14ac:dyDescent="0.2">
      <c r="A41" s="9">
        <v>3</v>
      </c>
      <c r="B41" s="10" t="s">
        <v>2140</v>
      </c>
      <c r="C41" s="50" t="s">
        <v>94</v>
      </c>
      <c r="D41" s="11" t="s">
        <v>1708</v>
      </c>
      <c r="E41" s="94" t="s">
        <v>2004</v>
      </c>
      <c r="F41" s="66">
        <v>0</v>
      </c>
    </row>
    <row r="42" spans="1:6" x14ac:dyDescent="0.2">
      <c r="A42" s="9">
        <v>11</v>
      </c>
      <c r="B42" s="10" t="s">
        <v>2003</v>
      </c>
      <c r="C42" s="50" t="s">
        <v>94</v>
      </c>
      <c r="D42" s="11" t="s">
        <v>1182</v>
      </c>
      <c r="E42" s="94" t="s">
        <v>2004</v>
      </c>
      <c r="F42" s="66">
        <v>0</v>
      </c>
    </row>
    <row r="43" spans="1:6" x14ac:dyDescent="0.2">
      <c r="A43" s="9">
        <v>15</v>
      </c>
      <c r="B43" s="10" t="s">
        <v>2010</v>
      </c>
      <c r="C43" s="50" t="s">
        <v>94</v>
      </c>
      <c r="D43" s="11" t="s">
        <v>487</v>
      </c>
      <c r="E43" s="94" t="s">
        <v>2011</v>
      </c>
      <c r="F43" s="66" t="s">
        <v>2012</v>
      </c>
    </row>
    <row r="44" spans="1:6" x14ac:dyDescent="0.2">
      <c r="A44" s="9">
        <v>22</v>
      </c>
      <c r="B44" s="10" t="s">
        <v>2269</v>
      </c>
      <c r="C44" s="50" t="s">
        <v>94</v>
      </c>
      <c r="D44" s="11" t="s">
        <v>2020</v>
      </c>
      <c r="E44" s="95" t="s">
        <v>2021</v>
      </c>
      <c r="F44" s="66">
        <v>0</v>
      </c>
    </row>
    <row r="45" spans="1:6" x14ac:dyDescent="0.2">
      <c r="A45" s="9">
        <v>24</v>
      </c>
      <c r="B45" s="10" t="s">
        <v>2027</v>
      </c>
      <c r="C45" s="50" t="s">
        <v>94</v>
      </c>
      <c r="D45" s="11" t="s">
        <v>1708</v>
      </c>
      <c r="E45" s="94" t="s">
        <v>2004</v>
      </c>
      <c r="F45" s="66">
        <v>0</v>
      </c>
    </row>
    <row r="46" spans="1:6" x14ac:dyDescent="0.2">
      <c r="A46" s="9">
        <v>26</v>
      </c>
      <c r="B46" s="10" t="s">
        <v>2028</v>
      </c>
      <c r="C46" s="50" t="s">
        <v>94</v>
      </c>
      <c r="D46" s="11" t="s">
        <v>964</v>
      </c>
      <c r="E46" s="94" t="s">
        <v>2011</v>
      </c>
      <c r="F46" s="66" t="s">
        <v>2029</v>
      </c>
    </row>
    <row r="47" spans="1:6" x14ac:dyDescent="0.2">
      <c r="A47" s="9">
        <v>34</v>
      </c>
      <c r="B47" s="10" t="s">
        <v>2262</v>
      </c>
      <c r="C47" s="50" t="s">
        <v>94</v>
      </c>
      <c r="D47" s="11" t="s">
        <v>1823</v>
      </c>
      <c r="E47" s="94" t="s">
        <v>2042</v>
      </c>
      <c r="F47" s="66">
        <v>0</v>
      </c>
    </row>
    <row r="48" spans="1:6" x14ac:dyDescent="0.2">
      <c r="A48" s="9">
        <v>44</v>
      </c>
      <c r="B48" s="10" t="s">
        <v>2249</v>
      </c>
      <c r="C48" s="50" t="s">
        <v>94</v>
      </c>
      <c r="D48" s="11" t="s">
        <v>1708</v>
      </c>
      <c r="E48" s="94" t="s">
        <v>2004</v>
      </c>
      <c r="F48" s="66">
        <v>0</v>
      </c>
    </row>
    <row r="49" spans="1:6" x14ac:dyDescent="0.2">
      <c r="A49" s="9">
        <v>46</v>
      </c>
      <c r="B49" s="10" t="s">
        <v>2247</v>
      </c>
      <c r="C49" s="50" t="s">
        <v>94</v>
      </c>
      <c r="D49" s="11" t="s">
        <v>2050</v>
      </c>
      <c r="E49" s="95" t="s">
        <v>2011</v>
      </c>
      <c r="F49" s="66" t="s">
        <v>2012</v>
      </c>
    </row>
    <row r="50" spans="1:6" x14ac:dyDescent="0.2">
      <c r="A50" s="9">
        <v>48</v>
      </c>
      <c r="B50" s="10" t="s">
        <v>2051</v>
      </c>
      <c r="C50" s="50" t="s">
        <v>94</v>
      </c>
      <c r="D50" s="11" t="s">
        <v>1060</v>
      </c>
      <c r="E50" s="94" t="s">
        <v>2011</v>
      </c>
      <c r="F50" s="66" t="s">
        <v>2029</v>
      </c>
    </row>
    <row r="51" spans="1:6" x14ac:dyDescent="0.2">
      <c r="A51" s="9">
        <v>49</v>
      </c>
      <c r="B51" s="10" t="s">
        <v>2053</v>
      </c>
      <c r="C51" s="50" t="s">
        <v>94</v>
      </c>
      <c r="D51" s="11" t="s">
        <v>1031</v>
      </c>
      <c r="E51" s="94" t="s">
        <v>2004</v>
      </c>
      <c r="F51" s="66">
        <v>0</v>
      </c>
    </row>
    <row r="52" spans="1:6" x14ac:dyDescent="0.2">
      <c r="A52" s="9">
        <v>54</v>
      </c>
      <c r="B52" s="10" t="s">
        <v>2242</v>
      </c>
      <c r="C52" s="50" t="s">
        <v>94</v>
      </c>
      <c r="D52" s="11" t="s">
        <v>531</v>
      </c>
      <c r="E52" s="94" t="s">
        <v>2011</v>
      </c>
      <c r="F52" s="66" t="s">
        <v>2012</v>
      </c>
    </row>
    <row r="53" spans="1:6" x14ac:dyDescent="0.2">
      <c r="A53" s="9">
        <v>60</v>
      </c>
      <c r="B53" s="10" t="s">
        <v>2238</v>
      </c>
      <c r="C53" s="50" t="s">
        <v>94</v>
      </c>
      <c r="D53" s="11" t="s">
        <v>1858</v>
      </c>
      <c r="E53" s="94" t="s">
        <v>2042</v>
      </c>
      <c r="F53" s="66">
        <v>0</v>
      </c>
    </row>
    <row r="54" spans="1:6" x14ac:dyDescent="0.2">
      <c r="A54" s="9">
        <v>61</v>
      </c>
      <c r="B54" s="10" t="s">
        <v>2066</v>
      </c>
      <c r="C54" s="50" t="s">
        <v>94</v>
      </c>
      <c r="D54" s="11" t="s">
        <v>1858</v>
      </c>
      <c r="E54" s="94" t="s">
        <v>2042</v>
      </c>
      <c r="F54" s="66">
        <v>0</v>
      </c>
    </row>
    <row r="55" spans="1:6" x14ac:dyDescent="0.2">
      <c r="A55" s="9">
        <v>66</v>
      </c>
      <c r="B55" s="10" t="s">
        <v>2075</v>
      </c>
      <c r="C55" s="50" t="s">
        <v>94</v>
      </c>
      <c r="D55" s="11" t="s">
        <v>2271</v>
      </c>
      <c r="E55" s="94" t="s">
        <v>2004</v>
      </c>
      <c r="F55" s="66">
        <v>0</v>
      </c>
    </row>
    <row r="56" spans="1:6" x14ac:dyDescent="0.2">
      <c r="A56" s="9">
        <v>67</v>
      </c>
      <c r="B56" s="10" t="s">
        <v>2230</v>
      </c>
      <c r="C56" s="50" t="s">
        <v>94</v>
      </c>
      <c r="D56" s="11" t="s">
        <v>2271</v>
      </c>
      <c r="E56" s="94" t="s">
        <v>2004</v>
      </c>
      <c r="F56" s="66">
        <v>0</v>
      </c>
    </row>
    <row r="57" spans="1:6" x14ac:dyDescent="0.2">
      <c r="A57" s="9">
        <v>74</v>
      </c>
      <c r="B57" s="10" t="s">
        <v>2081</v>
      </c>
      <c r="C57" s="50" t="s">
        <v>94</v>
      </c>
      <c r="D57" s="11" t="s">
        <v>1744</v>
      </c>
      <c r="E57" s="94" t="s">
        <v>2004</v>
      </c>
      <c r="F57" s="66">
        <v>0</v>
      </c>
    </row>
    <row r="58" spans="1:6" x14ac:dyDescent="0.2">
      <c r="A58" s="9">
        <v>79</v>
      </c>
      <c r="B58" s="10" t="s">
        <v>2089</v>
      </c>
      <c r="C58" s="50" t="s">
        <v>94</v>
      </c>
      <c r="D58" s="11" t="s">
        <v>1159</v>
      </c>
      <c r="E58" s="94" t="s">
        <v>2004</v>
      </c>
      <c r="F58" s="66">
        <v>0</v>
      </c>
    </row>
    <row r="59" spans="1:6" x14ac:dyDescent="0.2">
      <c r="A59" s="9">
        <v>92</v>
      </c>
      <c r="B59" s="10" t="s">
        <v>2104</v>
      </c>
      <c r="C59" s="50" t="s">
        <v>94</v>
      </c>
      <c r="D59" s="11" t="s">
        <v>977</v>
      </c>
      <c r="E59" s="94" t="s">
        <v>2042</v>
      </c>
      <c r="F59" s="66">
        <v>0</v>
      </c>
    </row>
    <row r="60" spans="1:6" x14ac:dyDescent="0.2">
      <c r="A60" s="9">
        <v>101</v>
      </c>
      <c r="B60" s="10" t="s">
        <v>2211</v>
      </c>
      <c r="C60" s="50" t="s">
        <v>94</v>
      </c>
      <c r="D60" s="11" t="s">
        <v>1858</v>
      </c>
      <c r="E60" s="95" t="s">
        <v>2042</v>
      </c>
      <c r="F60" s="66">
        <v>0</v>
      </c>
    </row>
    <row r="61" spans="1:6" x14ac:dyDescent="0.2">
      <c r="A61" s="9">
        <v>106</v>
      </c>
      <c r="B61" s="10" t="s">
        <v>2120</v>
      </c>
      <c r="C61" s="50" t="s">
        <v>94</v>
      </c>
      <c r="D61" s="11" t="s">
        <v>1756</v>
      </c>
      <c r="E61" s="94" t="s">
        <v>2011</v>
      </c>
      <c r="F61" s="66" t="s">
        <v>2029</v>
      </c>
    </row>
    <row r="62" spans="1:6" x14ac:dyDescent="0.2">
      <c r="A62" s="9">
        <v>115</v>
      </c>
      <c r="B62" s="10" t="s">
        <v>2132</v>
      </c>
      <c r="C62" s="50" t="s">
        <v>94</v>
      </c>
      <c r="D62" s="11" t="s">
        <v>1031</v>
      </c>
      <c r="E62" s="94" t="s">
        <v>2004</v>
      </c>
      <c r="F62" s="66">
        <v>0</v>
      </c>
    </row>
    <row r="63" spans="1:6" x14ac:dyDescent="0.2">
      <c r="A63" s="9">
        <v>117</v>
      </c>
      <c r="B63" s="10" t="s">
        <v>2135</v>
      </c>
      <c r="C63" s="50" t="s">
        <v>94</v>
      </c>
      <c r="D63" s="11" t="s">
        <v>1031</v>
      </c>
      <c r="E63" s="94" t="s">
        <v>2004</v>
      </c>
      <c r="F63" s="66">
        <v>0</v>
      </c>
    </row>
    <row r="64" spans="1:6" x14ac:dyDescent="0.2">
      <c r="A64" s="9">
        <v>120</v>
      </c>
      <c r="B64" s="10" t="s">
        <v>2188</v>
      </c>
      <c r="C64" s="50" t="s">
        <v>94</v>
      </c>
      <c r="D64" s="11" t="s">
        <v>1031</v>
      </c>
      <c r="E64" s="94" t="s">
        <v>2004</v>
      </c>
      <c r="F64" s="66">
        <v>0</v>
      </c>
    </row>
    <row r="65" spans="1:6" x14ac:dyDescent="0.2">
      <c r="A65" s="9">
        <v>128</v>
      </c>
      <c r="B65" s="10" t="s">
        <v>2152</v>
      </c>
      <c r="C65" s="50" t="s">
        <v>94</v>
      </c>
      <c r="D65" s="11" t="s">
        <v>1538</v>
      </c>
      <c r="E65" s="94" t="s">
        <v>2004</v>
      </c>
      <c r="F65" s="66">
        <v>0</v>
      </c>
    </row>
    <row r="66" spans="1:6" x14ac:dyDescent="0.2">
      <c r="A66" s="9">
        <v>134</v>
      </c>
      <c r="B66" s="10" t="s">
        <v>2163</v>
      </c>
      <c r="C66" s="50" t="s">
        <v>94</v>
      </c>
      <c r="D66" s="11" t="s">
        <v>1182</v>
      </c>
      <c r="E66" s="95" t="s">
        <v>2004</v>
      </c>
      <c r="F66" s="66">
        <v>0</v>
      </c>
    </row>
    <row r="67" spans="1:6" x14ac:dyDescent="0.2">
      <c r="A67" s="9">
        <v>135</v>
      </c>
      <c r="B67" s="10" t="s">
        <v>2171</v>
      </c>
      <c r="C67" s="50" t="s">
        <v>94</v>
      </c>
      <c r="D67" s="11" t="s">
        <v>1182</v>
      </c>
      <c r="E67" s="94" t="s">
        <v>2004</v>
      </c>
      <c r="F67" s="66">
        <v>0</v>
      </c>
    </row>
    <row r="68" spans="1:6" x14ac:dyDescent="0.2">
      <c r="A68" s="9">
        <v>136</v>
      </c>
      <c r="B68" s="10" t="s">
        <v>2164</v>
      </c>
      <c r="C68" s="50" t="s">
        <v>94</v>
      </c>
      <c r="D68" s="11" t="s">
        <v>1568</v>
      </c>
      <c r="E68" s="94" t="s">
        <v>2011</v>
      </c>
      <c r="F68" s="66" t="s">
        <v>2029</v>
      </c>
    </row>
    <row r="69" spans="1:6" x14ac:dyDescent="0.2">
      <c r="A69" s="9">
        <v>139</v>
      </c>
      <c r="B69" s="10" t="s">
        <v>2177</v>
      </c>
      <c r="C69" s="50" t="s">
        <v>94</v>
      </c>
      <c r="D69" s="11" t="s">
        <v>531</v>
      </c>
      <c r="E69" s="95" t="s">
        <v>2011</v>
      </c>
      <c r="F69" s="66" t="s">
        <v>2012</v>
      </c>
    </row>
    <row r="70" spans="1:6" x14ac:dyDescent="0.2">
      <c r="A70" s="9">
        <v>141</v>
      </c>
      <c r="B70" s="10" t="s">
        <v>2179</v>
      </c>
      <c r="C70" s="50" t="s">
        <v>94</v>
      </c>
      <c r="D70" s="11" t="s">
        <v>487</v>
      </c>
      <c r="E70" s="94" t="s">
        <v>2011</v>
      </c>
      <c r="F70" s="66" t="s">
        <v>2012</v>
      </c>
    </row>
    <row r="71" spans="1:6" x14ac:dyDescent="0.2">
      <c r="A71" s="9">
        <v>145</v>
      </c>
      <c r="B71" s="10" t="s">
        <v>2186</v>
      </c>
      <c r="C71" s="50" t="s">
        <v>94</v>
      </c>
      <c r="D71" s="11" t="s">
        <v>1708</v>
      </c>
      <c r="E71" s="94" t="s">
        <v>2004</v>
      </c>
      <c r="F71" s="66">
        <v>0</v>
      </c>
    </row>
    <row r="72" spans="1:6" x14ac:dyDescent="0.2">
      <c r="A72" s="9">
        <v>150</v>
      </c>
      <c r="B72" s="10" t="s">
        <v>2203</v>
      </c>
      <c r="C72" s="50" t="s">
        <v>94</v>
      </c>
      <c r="D72" s="11" t="s">
        <v>1034</v>
      </c>
      <c r="E72" s="94" t="s">
        <v>2004</v>
      </c>
      <c r="F72" s="66">
        <v>0</v>
      </c>
    </row>
    <row r="74" spans="1:6" x14ac:dyDescent="0.2">
      <c r="A74" s="112" t="s">
        <v>2276</v>
      </c>
      <c r="B74" s="112"/>
      <c r="C74" s="112"/>
      <c r="D74" s="112"/>
      <c r="E74" s="112"/>
      <c r="F74" s="112"/>
    </row>
    <row r="75" spans="1:6" x14ac:dyDescent="0.2">
      <c r="A75" s="9">
        <v>4</v>
      </c>
      <c r="B75" s="10" t="s">
        <v>2072</v>
      </c>
      <c r="C75" s="50" t="s">
        <v>96</v>
      </c>
      <c r="D75" s="11" t="s">
        <v>1031</v>
      </c>
      <c r="E75" s="94" t="s">
        <v>2004</v>
      </c>
      <c r="F75" s="66">
        <v>0</v>
      </c>
    </row>
    <row r="76" spans="1:6" x14ac:dyDescent="0.2">
      <c r="A76" s="9">
        <v>14</v>
      </c>
      <c r="B76" s="10" t="s">
        <v>2009</v>
      </c>
      <c r="C76" s="50" t="s">
        <v>96</v>
      </c>
      <c r="D76" s="11" t="s">
        <v>2008</v>
      </c>
      <c r="E76" s="94">
        <v>0</v>
      </c>
      <c r="F76" s="66">
        <v>0</v>
      </c>
    </row>
    <row r="77" spans="1:6" x14ac:dyDescent="0.2">
      <c r="A77" s="9">
        <v>16</v>
      </c>
      <c r="B77" s="10" t="s">
        <v>2014</v>
      </c>
      <c r="C77" s="50" t="s">
        <v>96</v>
      </c>
      <c r="D77" s="11" t="s">
        <v>2015</v>
      </c>
      <c r="E77" s="95" t="s">
        <v>2004</v>
      </c>
      <c r="F77" s="66">
        <v>0</v>
      </c>
    </row>
    <row r="78" spans="1:6" x14ac:dyDescent="0.2">
      <c r="A78" s="9">
        <v>17</v>
      </c>
      <c r="B78" s="10" t="s">
        <v>2016</v>
      </c>
      <c r="C78" s="50" t="s">
        <v>96</v>
      </c>
      <c r="D78" s="11" t="s">
        <v>487</v>
      </c>
      <c r="E78" s="95" t="s">
        <v>2011</v>
      </c>
      <c r="F78" s="66" t="s">
        <v>2012</v>
      </c>
    </row>
    <row r="79" spans="1:6" x14ac:dyDescent="0.2">
      <c r="A79" s="9">
        <v>20</v>
      </c>
      <c r="B79" s="10" t="s">
        <v>2019</v>
      </c>
      <c r="C79" s="50" t="s">
        <v>96</v>
      </c>
      <c r="D79" s="11" t="s">
        <v>2020</v>
      </c>
      <c r="E79" s="95" t="s">
        <v>2021</v>
      </c>
      <c r="F79" s="66">
        <v>0</v>
      </c>
    </row>
    <row r="80" spans="1:6" x14ac:dyDescent="0.2">
      <c r="A80" s="9">
        <v>21</v>
      </c>
      <c r="B80" s="10" t="s">
        <v>2023</v>
      </c>
      <c r="C80" s="50" t="s">
        <v>96</v>
      </c>
      <c r="D80" s="11" t="s">
        <v>2020</v>
      </c>
      <c r="E80" s="95" t="s">
        <v>2021</v>
      </c>
      <c r="F80" s="66">
        <v>0</v>
      </c>
    </row>
    <row r="81" spans="1:6" x14ac:dyDescent="0.2">
      <c r="A81" s="9">
        <v>29</v>
      </c>
      <c r="B81" s="10" t="s">
        <v>2036</v>
      </c>
      <c r="C81" s="50" t="s">
        <v>96</v>
      </c>
      <c r="D81" s="11" t="s">
        <v>1867</v>
      </c>
      <c r="E81" s="94" t="s">
        <v>2011</v>
      </c>
      <c r="F81" s="66" t="s">
        <v>2034</v>
      </c>
    </row>
    <row r="82" spans="1:6" x14ac:dyDescent="0.2">
      <c r="A82" s="9">
        <v>31</v>
      </c>
      <c r="B82" s="10" t="s">
        <v>2265</v>
      </c>
      <c r="C82" s="50" t="s">
        <v>96</v>
      </c>
      <c r="D82" s="11" t="s">
        <v>1867</v>
      </c>
      <c r="E82" s="94" t="s">
        <v>2011</v>
      </c>
      <c r="F82" s="66" t="s">
        <v>2034</v>
      </c>
    </row>
    <row r="83" spans="1:6" x14ac:dyDescent="0.2">
      <c r="A83" s="9">
        <v>36</v>
      </c>
      <c r="B83" s="10" t="s">
        <v>2261</v>
      </c>
      <c r="C83" s="50" t="s">
        <v>96</v>
      </c>
      <c r="D83" s="11" t="s">
        <v>642</v>
      </c>
      <c r="E83" s="94" t="s">
        <v>2004</v>
      </c>
      <c r="F83" s="66">
        <v>0</v>
      </c>
    </row>
    <row r="84" spans="1:6" x14ac:dyDescent="0.2">
      <c r="A84" s="9">
        <v>37</v>
      </c>
      <c r="B84" s="10" t="s">
        <v>2046</v>
      </c>
      <c r="C84" s="50" t="s">
        <v>96</v>
      </c>
      <c r="D84" s="11" t="s">
        <v>642</v>
      </c>
      <c r="E84" s="94" t="s">
        <v>2004</v>
      </c>
      <c r="F84" s="66">
        <v>0</v>
      </c>
    </row>
    <row r="85" spans="1:6" x14ac:dyDescent="0.2">
      <c r="A85" s="9">
        <v>41</v>
      </c>
      <c r="B85" s="10" t="s">
        <v>2253</v>
      </c>
      <c r="C85" s="50" t="s">
        <v>96</v>
      </c>
      <c r="D85" s="11" t="s">
        <v>1928</v>
      </c>
      <c r="E85" s="94" t="s">
        <v>2011</v>
      </c>
      <c r="F85" s="66" t="s">
        <v>2048</v>
      </c>
    </row>
    <row r="86" spans="1:6" x14ac:dyDescent="0.2">
      <c r="A86" s="9">
        <v>42</v>
      </c>
      <c r="B86" s="10" t="s">
        <v>2252</v>
      </c>
      <c r="C86" s="50" t="s">
        <v>96</v>
      </c>
      <c r="D86" s="11" t="s">
        <v>1159</v>
      </c>
      <c r="E86" s="94" t="s">
        <v>2004</v>
      </c>
      <c r="F86" s="66">
        <v>0</v>
      </c>
    </row>
    <row r="87" spans="1:6" x14ac:dyDescent="0.2">
      <c r="A87" s="9">
        <v>43</v>
      </c>
      <c r="B87" s="90" t="s">
        <v>2250</v>
      </c>
      <c r="C87" s="50" t="s">
        <v>96</v>
      </c>
      <c r="D87" s="11" t="s">
        <v>1060</v>
      </c>
      <c r="E87" s="94" t="s">
        <v>2011</v>
      </c>
      <c r="F87" s="66" t="s">
        <v>2029</v>
      </c>
    </row>
    <row r="88" spans="1:6" x14ac:dyDescent="0.2">
      <c r="A88" s="9">
        <v>45</v>
      </c>
      <c r="B88" s="10" t="s">
        <v>2049</v>
      </c>
      <c r="C88" s="50" t="s">
        <v>96</v>
      </c>
      <c r="D88" s="11" t="s">
        <v>2050</v>
      </c>
      <c r="E88" s="95" t="s">
        <v>2011</v>
      </c>
      <c r="F88" s="66" t="s">
        <v>2012</v>
      </c>
    </row>
    <row r="89" spans="1:6" x14ac:dyDescent="0.2">
      <c r="A89" s="9">
        <v>47</v>
      </c>
      <c r="B89" s="10" t="s">
        <v>2246</v>
      </c>
      <c r="C89" s="50" t="s">
        <v>96</v>
      </c>
      <c r="D89" s="11" t="s">
        <v>851</v>
      </c>
      <c r="E89" s="94" t="s">
        <v>2004</v>
      </c>
      <c r="F89" s="66">
        <v>0</v>
      </c>
    </row>
    <row r="90" spans="1:6" x14ac:dyDescent="0.2">
      <c r="A90" s="9">
        <v>50</v>
      </c>
      <c r="B90" s="10" t="s">
        <v>2174</v>
      </c>
      <c r="C90" s="50" t="s">
        <v>96</v>
      </c>
      <c r="D90" s="11" t="s">
        <v>531</v>
      </c>
      <c r="E90" s="94" t="s">
        <v>2011</v>
      </c>
      <c r="F90" s="66" t="s">
        <v>2012</v>
      </c>
    </row>
    <row r="91" spans="1:6" x14ac:dyDescent="0.2">
      <c r="A91" s="9">
        <v>53</v>
      </c>
      <c r="B91" s="10" t="s">
        <v>2058</v>
      </c>
      <c r="C91" s="50" t="s">
        <v>96</v>
      </c>
      <c r="D91" s="11" t="s">
        <v>1744</v>
      </c>
      <c r="E91" s="95" t="s">
        <v>2004</v>
      </c>
      <c r="F91" s="66">
        <v>0</v>
      </c>
    </row>
    <row r="92" spans="1:6" x14ac:dyDescent="0.2">
      <c r="A92" s="9">
        <v>55</v>
      </c>
      <c r="B92" s="10" t="s">
        <v>2241</v>
      </c>
      <c r="C92" s="50" t="s">
        <v>96</v>
      </c>
      <c r="D92" s="11" t="s">
        <v>531</v>
      </c>
      <c r="E92" s="94" t="s">
        <v>2011</v>
      </c>
      <c r="F92" s="66" t="s">
        <v>2012</v>
      </c>
    </row>
    <row r="93" spans="1:6" x14ac:dyDescent="0.2">
      <c r="A93" s="9">
        <v>56</v>
      </c>
      <c r="B93" s="10" t="s">
        <v>2240</v>
      </c>
      <c r="C93" s="50" t="s">
        <v>96</v>
      </c>
      <c r="D93" s="11" t="s">
        <v>1823</v>
      </c>
      <c r="E93" s="94" t="s">
        <v>2042</v>
      </c>
      <c r="F93" s="66">
        <v>0</v>
      </c>
    </row>
    <row r="94" spans="1:6" x14ac:dyDescent="0.2">
      <c r="A94" s="9">
        <v>62</v>
      </c>
      <c r="B94" s="10" t="s">
        <v>2236</v>
      </c>
      <c r="C94" s="50" t="s">
        <v>96</v>
      </c>
      <c r="D94" s="11" t="s">
        <v>1858</v>
      </c>
      <c r="E94" s="94" t="s">
        <v>2042</v>
      </c>
      <c r="F94" s="66">
        <v>0</v>
      </c>
    </row>
    <row r="95" spans="1:6" x14ac:dyDescent="0.2">
      <c r="A95" s="9">
        <v>63</v>
      </c>
      <c r="B95" s="10" t="s">
        <v>2068</v>
      </c>
      <c r="C95" s="50" t="s">
        <v>96</v>
      </c>
      <c r="D95" s="11" t="s">
        <v>1858</v>
      </c>
      <c r="E95" s="95" t="s">
        <v>2042</v>
      </c>
      <c r="F95" s="66">
        <v>0</v>
      </c>
    </row>
    <row r="96" spans="1:6" x14ac:dyDescent="0.2">
      <c r="A96" s="9">
        <v>68</v>
      </c>
      <c r="B96" s="10" t="s">
        <v>2078</v>
      </c>
      <c r="C96" s="50" t="s">
        <v>96</v>
      </c>
      <c r="D96" s="11" t="s">
        <v>1791</v>
      </c>
      <c r="E96" s="95" t="s">
        <v>2004</v>
      </c>
      <c r="F96" s="66">
        <v>0</v>
      </c>
    </row>
    <row r="97" spans="1:6" x14ac:dyDescent="0.2">
      <c r="A97" s="9">
        <v>69</v>
      </c>
      <c r="B97" s="10" t="s">
        <v>2228</v>
      </c>
      <c r="C97" s="50" t="s">
        <v>96</v>
      </c>
      <c r="D97" s="11" t="s">
        <v>1791</v>
      </c>
      <c r="E97" s="95" t="s">
        <v>2004</v>
      </c>
      <c r="F97" s="66">
        <v>0</v>
      </c>
    </row>
    <row r="98" spans="1:6" x14ac:dyDescent="0.2">
      <c r="A98" s="9">
        <v>78</v>
      </c>
      <c r="B98" s="10" t="s">
        <v>2087</v>
      </c>
      <c r="C98" s="50" t="s">
        <v>96</v>
      </c>
      <c r="D98" s="11" t="s">
        <v>1928</v>
      </c>
      <c r="E98" s="94" t="s">
        <v>2011</v>
      </c>
      <c r="F98" s="66" t="s">
        <v>2048</v>
      </c>
    </row>
    <row r="99" spans="1:6" x14ac:dyDescent="0.2">
      <c r="A99" s="9">
        <v>80</v>
      </c>
      <c r="B99" s="10" t="s">
        <v>2093</v>
      </c>
      <c r="C99" s="50" t="s">
        <v>96</v>
      </c>
      <c r="D99" s="11" t="s">
        <v>722</v>
      </c>
      <c r="E99" s="94" t="s">
        <v>2004</v>
      </c>
      <c r="F99" s="66">
        <v>0</v>
      </c>
    </row>
    <row r="100" spans="1:6" x14ac:dyDescent="0.2">
      <c r="A100" s="9">
        <v>81</v>
      </c>
      <c r="B100" s="10" t="s">
        <v>2094</v>
      </c>
      <c r="C100" s="50" t="s">
        <v>96</v>
      </c>
      <c r="D100" s="11" t="s">
        <v>1060</v>
      </c>
      <c r="E100" s="94" t="s">
        <v>2011</v>
      </c>
      <c r="F100" s="66" t="s">
        <v>2029</v>
      </c>
    </row>
    <row r="101" spans="1:6" x14ac:dyDescent="0.2">
      <c r="A101" s="9">
        <v>84</v>
      </c>
      <c r="B101" s="10" t="s">
        <v>2097</v>
      </c>
      <c r="C101" s="50" t="s">
        <v>96</v>
      </c>
      <c r="D101" s="11" t="s">
        <v>487</v>
      </c>
      <c r="E101" s="95" t="s">
        <v>2011</v>
      </c>
      <c r="F101" s="66" t="s">
        <v>2012</v>
      </c>
    </row>
    <row r="102" spans="1:6" x14ac:dyDescent="0.2">
      <c r="A102" s="9">
        <v>85</v>
      </c>
      <c r="B102" s="10" t="s">
        <v>2215</v>
      </c>
      <c r="C102" s="50" t="s">
        <v>96</v>
      </c>
      <c r="D102" s="11" t="s">
        <v>2216</v>
      </c>
      <c r="E102" s="95" t="s">
        <v>2011</v>
      </c>
      <c r="F102" s="66" t="s">
        <v>2034</v>
      </c>
    </row>
    <row r="103" spans="1:6" x14ac:dyDescent="0.2">
      <c r="A103" s="9">
        <v>86</v>
      </c>
      <c r="B103" s="10" t="s">
        <v>2098</v>
      </c>
      <c r="C103" s="50" t="s">
        <v>96</v>
      </c>
      <c r="D103" s="11" t="s">
        <v>487</v>
      </c>
      <c r="E103" s="95" t="s">
        <v>2011</v>
      </c>
      <c r="F103" s="66" t="s">
        <v>2012</v>
      </c>
    </row>
    <row r="104" spans="1:6" x14ac:dyDescent="0.2">
      <c r="A104" s="9">
        <v>87</v>
      </c>
      <c r="B104" s="10" t="s">
        <v>2101</v>
      </c>
      <c r="C104" s="50" t="s">
        <v>96</v>
      </c>
      <c r="D104" s="11" t="s">
        <v>462</v>
      </c>
      <c r="E104" s="94" t="s">
        <v>2042</v>
      </c>
      <c r="F104" s="66">
        <v>0</v>
      </c>
    </row>
    <row r="105" spans="1:6" x14ac:dyDescent="0.2">
      <c r="A105" s="9">
        <v>89</v>
      </c>
      <c r="B105" s="10" t="s">
        <v>2214</v>
      </c>
      <c r="C105" s="50" t="s">
        <v>96</v>
      </c>
      <c r="D105" s="11" t="s">
        <v>487</v>
      </c>
      <c r="E105" s="95" t="s">
        <v>2011</v>
      </c>
      <c r="F105" s="66" t="s">
        <v>2012</v>
      </c>
    </row>
    <row r="106" spans="1:6" x14ac:dyDescent="0.2">
      <c r="A106" s="9">
        <v>93</v>
      </c>
      <c r="B106" s="10" t="s">
        <v>2213</v>
      </c>
      <c r="C106" s="50" t="s">
        <v>96</v>
      </c>
      <c r="D106" s="11" t="s">
        <v>977</v>
      </c>
      <c r="E106" s="94" t="s">
        <v>2042</v>
      </c>
      <c r="F106" s="66">
        <v>0</v>
      </c>
    </row>
    <row r="107" spans="1:6" x14ac:dyDescent="0.2">
      <c r="A107" s="9">
        <v>94</v>
      </c>
      <c r="B107" s="10" t="s">
        <v>2114</v>
      </c>
      <c r="C107" s="50" t="s">
        <v>96</v>
      </c>
      <c r="D107" s="11" t="s">
        <v>616</v>
      </c>
      <c r="E107" s="95" t="s">
        <v>2004</v>
      </c>
      <c r="F107" s="66">
        <v>0</v>
      </c>
    </row>
    <row r="108" spans="1:6" x14ac:dyDescent="0.2">
      <c r="A108" s="9">
        <v>95</v>
      </c>
      <c r="B108" s="10" t="s">
        <v>2108</v>
      </c>
      <c r="C108" s="50" t="s">
        <v>96</v>
      </c>
      <c r="D108" s="11" t="s">
        <v>616</v>
      </c>
      <c r="E108" s="94" t="s">
        <v>2004</v>
      </c>
      <c r="F108" s="66">
        <v>0</v>
      </c>
    </row>
    <row r="109" spans="1:6" x14ac:dyDescent="0.2">
      <c r="A109" s="9">
        <v>102</v>
      </c>
      <c r="B109" s="10" t="s">
        <v>2116</v>
      </c>
      <c r="C109" s="50" t="s">
        <v>96</v>
      </c>
      <c r="D109" s="11" t="s">
        <v>1858</v>
      </c>
      <c r="E109" s="94" t="s">
        <v>2042</v>
      </c>
      <c r="F109" s="66">
        <v>0</v>
      </c>
    </row>
    <row r="110" spans="1:6" x14ac:dyDescent="0.2">
      <c r="A110" s="9">
        <v>114</v>
      </c>
      <c r="B110" s="10" t="s">
        <v>2130</v>
      </c>
      <c r="C110" s="50" t="s">
        <v>96</v>
      </c>
      <c r="D110" s="11" t="s">
        <v>1031</v>
      </c>
      <c r="E110" s="94" t="s">
        <v>2004</v>
      </c>
      <c r="F110" s="66">
        <v>0</v>
      </c>
    </row>
    <row r="111" spans="1:6" x14ac:dyDescent="0.2">
      <c r="A111" s="9">
        <v>116</v>
      </c>
      <c r="B111" s="10" t="s">
        <v>2136</v>
      </c>
      <c r="C111" s="50" t="s">
        <v>96</v>
      </c>
      <c r="D111" s="11" t="s">
        <v>1031</v>
      </c>
      <c r="E111" s="94" t="s">
        <v>2004</v>
      </c>
      <c r="F111" s="66">
        <v>0</v>
      </c>
    </row>
    <row r="112" spans="1:6" x14ac:dyDescent="0.2">
      <c r="A112" s="9">
        <v>119</v>
      </c>
      <c r="B112" s="10" t="s">
        <v>2189</v>
      </c>
      <c r="C112" s="50" t="s">
        <v>96</v>
      </c>
      <c r="D112" s="11" t="s">
        <v>1030</v>
      </c>
      <c r="E112" s="94" t="s">
        <v>2042</v>
      </c>
      <c r="F112" s="66">
        <v>0</v>
      </c>
    </row>
    <row r="113" spans="1:6" x14ac:dyDescent="0.2">
      <c r="A113" s="9">
        <v>121</v>
      </c>
      <c r="B113" s="10" t="s">
        <v>2144</v>
      </c>
      <c r="C113" s="50" t="s">
        <v>96</v>
      </c>
      <c r="D113" s="11" t="s">
        <v>1250</v>
      </c>
      <c r="E113" s="94" t="s">
        <v>2004</v>
      </c>
      <c r="F113" s="66">
        <v>0</v>
      </c>
    </row>
    <row r="114" spans="1:6" x14ac:dyDescent="0.2">
      <c r="A114" s="9">
        <v>122</v>
      </c>
      <c r="B114" s="10" t="s">
        <v>2145</v>
      </c>
      <c r="C114" s="50" t="s">
        <v>96</v>
      </c>
      <c r="D114" s="11" t="s">
        <v>2050</v>
      </c>
      <c r="E114" s="95" t="s">
        <v>2011</v>
      </c>
      <c r="F114" s="66" t="s">
        <v>2012</v>
      </c>
    </row>
    <row r="115" spans="1:6" x14ac:dyDescent="0.2">
      <c r="A115" s="9">
        <v>124</v>
      </c>
      <c r="B115" s="10" t="s">
        <v>2146</v>
      </c>
      <c r="C115" s="50" t="s">
        <v>96</v>
      </c>
      <c r="D115" s="11" t="s">
        <v>1030</v>
      </c>
      <c r="E115" s="94" t="s">
        <v>2042</v>
      </c>
      <c r="F115" s="66">
        <v>0</v>
      </c>
    </row>
    <row r="116" spans="1:6" x14ac:dyDescent="0.2">
      <c r="A116" s="9">
        <v>138</v>
      </c>
      <c r="B116" s="10" t="s">
        <v>2167</v>
      </c>
      <c r="C116" s="50" t="s">
        <v>96</v>
      </c>
      <c r="D116" s="11" t="s">
        <v>1501</v>
      </c>
      <c r="E116" s="94" t="s">
        <v>2042</v>
      </c>
      <c r="F116" s="66">
        <v>0</v>
      </c>
    </row>
    <row r="117" spans="1:6" x14ac:dyDescent="0.2">
      <c r="A117" s="9">
        <v>142</v>
      </c>
      <c r="B117" s="10" t="s">
        <v>2178</v>
      </c>
      <c r="C117" s="50" t="s">
        <v>96</v>
      </c>
      <c r="D117" s="11" t="s">
        <v>487</v>
      </c>
      <c r="E117" s="94" t="s">
        <v>2011</v>
      </c>
      <c r="F117" s="66" t="s">
        <v>2012</v>
      </c>
    </row>
    <row r="118" spans="1:6" x14ac:dyDescent="0.2">
      <c r="A118" s="9">
        <v>151</v>
      </c>
      <c r="B118" s="10" t="s">
        <v>2220</v>
      </c>
      <c r="C118" s="50" t="s">
        <v>96</v>
      </c>
      <c r="D118" s="11" t="s">
        <v>1879</v>
      </c>
      <c r="E118" s="94" t="s">
        <v>2004</v>
      </c>
      <c r="F118" s="66">
        <v>0</v>
      </c>
    </row>
    <row r="119" spans="1:6" x14ac:dyDescent="0.2">
      <c r="A119" s="9">
        <v>152</v>
      </c>
      <c r="B119" s="10" t="s">
        <v>2258</v>
      </c>
      <c r="C119" s="50" t="s">
        <v>96</v>
      </c>
      <c r="D119" s="11" t="s">
        <v>1773</v>
      </c>
      <c r="E119" s="94" t="s">
        <v>2011</v>
      </c>
      <c r="F119" s="66" t="s">
        <v>2029</v>
      </c>
    </row>
    <row r="120" spans="1:6" x14ac:dyDescent="0.2">
      <c r="A120" s="9">
        <v>153</v>
      </c>
      <c r="B120" s="10" t="s">
        <v>2232</v>
      </c>
      <c r="C120" s="50" t="s">
        <v>96</v>
      </c>
      <c r="D120" s="11" t="s">
        <v>1789</v>
      </c>
      <c r="E120" s="94" t="s">
        <v>2004</v>
      </c>
      <c r="F120" s="66">
        <v>0</v>
      </c>
    </row>
    <row r="121" spans="1:6" x14ac:dyDescent="0.2">
      <c r="A121" s="9">
        <v>460</v>
      </c>
      <c r="B121" s="10" t="s">
        <v>2035</v>
      </c>
      <c r="C121" s="50" t="s">
        <v>96</v>
      </c>
      <c r="D121" s="11" t="s">
        <v>1867</v>
      </c>
      <c r="E121" s="94" t="s">
        <v>2011</v>
      </c>
      <c r="F121" s="66" t="s">
        <v>2034</v>
      </c>
    </row>
    <row r="123" spans="1:6" x14ac:dyDescent="0.2">
      <c r="A123" s="112" t="s">
        <v>2277</v>
      </c>
      <c r="B123" s="112"/>
      <c r="C123" s="112"/>
      <c r="D123" s="112"/>
      <c r="E123" s="112"/>
      <c r="F123" s="112"/>
    </row>
    <row r="124" spans="1:6" x14ac:dyDescent="0.2">
      <c r="A124" s="9">
        <v>5</v>
      </c>
      <c r="B124" s="10" t="s">
        <v>2074</v>
      </c>
      <c r="C124" s="50" t="s">
        <v>97</v>
      </c>
      <c r="D124" s="11" t="s">
        <v>1031</v>
      </c>
      <c r="E124" s="94" t="s">
        <v>2004</v>
      </c>
      <c r="F124" s="66">
        <v>0</v>
      </c>
    </row>
    <row r="125" spans="1:6" x14ac:dyDescent="0.2">
      <c r="A125" s="9">
        <v>12</v>
      </c>
      <c r="B125" s="10" t="s">
        <v>2006</v>
      </c>
      <c r="C125" s="50" t="s">
        <v>97</v>
      </c>
      <c r="D125" s="11" t="s">
        <v>1159</v>
      </c>
      <c r="E125" s="94" t="s">
        <v>2004</v>
      </c>
      <c r="F125" s="66">
        <v>0</v>
      </c>
    </row>
    <row r="126" spans="1:6" x14ac:dyDescent="0.2">
      <c r="A126" s="9">
        <v>18</v>
      </c>
      <c r="B126" s="10" t="s">
        <v>2018</v>
      </c>
      <c r="C126" s="50" t="s">
        <v>97</v>
      </c>
      <c r="D126" s="11" t="s">
        <v>851</v>
      </c>
      <c r="E126" s="94" t="s">
        <v>2004</v>
      </c>
      <c r="F126" s="66">
        <v>0</v>
      </c>
    </row>
    <row r="127" spans="1:6" x14ac:dyDescent="0.2">
      <c r="A127" s="9">
        <v>27</v>
      </c>
      <c r="B127" s="10" t="s">
        <v>2268</v>
      </c>
      <c r="C127" s="50" t="s">
        <v>97</v>
      </c>
      <c r="D127" s="11" t="s">
        <v>854</v>
      </c>
      <c r="E127" s="94" t="s">
        <v>2004</v>
      </c>
      <c r="F127" s="66">
        <v>0</v>
      </c>
    </row>
    <row r="128" spans="1:6" x14ac:dyDescent="0.2">
      <c r="A128" s="9">
        <v>28</v>
      </c>
      <c r="B128" s="10" t="s">
        <v>2033</v>
      </c>
      <c r="C128" s="50" t="s">
        <v>97</v>
      </c>
      <c r="D128" s="11" t="s">
        <v>1867</v>
      </c>
      <c r="E128" s="94" t="s">
        <v>2011</v>
      </c>
      <c r="F128" s="66" t="s">
        <v>2034</v>
      </c>
    </row>
    <row r="129" spans="1:6" x14ac:dyDescent="0.2">
      <c r="A129" s="9">
        <v>32</v>
      </c>
      <c r="B129" s="10" t="s">
        <v>2040</v>
      </c>
      <c r="C129" s="50" t="s">
        <v>97</v>
      </c>
      <c r="D129" s="11" t="s">
        <v>1031</v>
      </c>
      <c r="E129" s="94" t="s">
        <v>2004</v>
      </c>
      <c r="F129" s="66">
        <v>0</v>
      </c>
    </row>
    <row r="130" spans="1:6" x14ac:dyDescent="0.2">
      <c r="A130" s="9">
        <v>38</v>
      </c>
      <c r="B130" s="10" t="s">
        <v>2259</v>
      </c>
      <c r="C130" s="50" t="s">
        <v>97</v>
      </c>
      <c r="D130" s="11" t="s">
        <v>977</v>
      </c>
      <c r="E130" s="94" t="s">
        <v>2042</v>
      </c>
      <c r="F130" s="66">
        <v>0</v>
      </c>
    </row>
    <row r="131" spans="1:6" x14ac:dyDescent="0.2">
      <c r="A131" s="9">
        <v>40</v>
      </c>
      <c r="B131" s="10" t="s">
        <v>2254</v>
      </c>
      <c r="C131" s="50" t="s">
        <v>97</v>
      </c>
      <c r="D131" s="11" t="s">
        <v>487</v>
      </c>
      <c r="E131" s="95" t="s">
        <v>2011</v>
      </c>
      <c r="F131" s="66" t="s">
        <v>2012</v>
      </c>
    </row>
    <row r="132" spans="1:6" x14ac:dyDescent="0.2">
      <c r="A132" s="9">
        <v>51</v>
      </c>
      <c r="B132" s="10" t="s">
        <v>2244</v>
      </c>
      <c r="C132" s="50" t="s">
        <v>97</v>
      </c>
      <c r="D132" s="11" t="s">
        <v>310</v>
      </c>
      <c r="E132" s="94" t="s">
        <v>2004</v>
      </c>
      <c r="F132" s="66">
        <v>0</v>
      </c>
    </row>
    <row r="133" spans="1:6" x14ac:dyDescent="0.2">
      <c r="A133" s="9">
        <v>52</v>
      </c>
      <c r="B133" s="10" t="s">
        <v>2057</v>
      </c>
      <c r="C133" s="50" t="s">
        <v>97</v>
      </c>
      <c r="D133" s="11" t="s">
        <v>2055</v>
      </c>
      <c r="E133" s="94" t="s">
        <v>2004</v>
      </c>
      <c r="F133" s="66">
        <v>0</v>
      </c>
    </row>
    <row r="134" spans="1:6" x14ac:dyDescent="0.2">
      <c r="A134" s="9">
        <v>58</v>
      </c>
      <c r="B134" s="10" t="s">
        <v>2064</v>
      </c>
      <c r="C134" s="50" t="s">
        <v>97</v>
      </c>
      <c r="D134" s="11" t="s">
        <v>2065</v>
      </c>
      <c r="E134" s="95" t="s">
        <v>2004</v>
      </c>
      <c r="F134" s="66">
        <v>0</v>
      </c>
    </row>
    <row r="135" spans="1:6" x14ac:dyDescent="0.2">
      <c r="A135" s="9">
        <v>59</v>
      </c>
      <c r="B135" s="10" t="s">
        <v>2062</v>
      </c>
      <c r="C135" s="50" t="s">
        <v>97</v>
      </c>
      <c r="D135" s="11" t="s">
        <v>1708</v>
      </c>
      <c r="E135" s="94" t="s">
        <v>2004</v>
      </c>
      <c r="F135" s="66">
        <v>0</v>
      </c>
    </row>
    <row r="136" spans="1:6" x14ac:dyDescent="0.2">
      <c r="A136" s="9">
        <v>65</v>
      </c>
      <c r="B136" s="10" t="s">
        <v>2235</v>
      </c>
      <c r="C136" s="50" t="s">
        <v>97</v>
      </c>
      <c r="D136" s="11" t="s">
        <v>1708</v>
      </c>
      <c r="E136" s="94" t="s">
        <v>2004</v>
      </c>
      <c r="F136" s="66">
        <v>0</v>
      </c>
    </row>
    <row r="137" spans="1:6" x14ac:dyDescent="0.2">
      <c r="A137" s="9">
        <v>71</v>
      </c>
      <c r="B137" s="10" t="s">
        <v>2079</v>
      </c>
      <c r="C137" s="50" t="s">
        <v>97</v>
      </c>
      <c r="D137" s="11" t="s">
        <v>531</v>
      </c>
      <c r="E137" s="95" t="s">
        <v>2011</v>
      </c>
      <c r="F137" s="66" t="s">
        <v>2012</v>
      </c>
    </row>
    <row r="138" spans="1:6" x14ac:dyDescent="0.2">
      <c r="A138" s="9">
        <v>76</v>
      </c>
      <c r="B138" s="10" t="s">
        <v>2085</v>
      </c>
      <c r="C138" s="50" t="s">
        <v>97</v>
      </c>
      <c r="D138" s="11" t="s">
        <v>1538</v>
      </c>
      <c r="E138" s="94" t="s">
        <v>2004</v>
      </c>
      <c r="F138" s="66">
        <v>0</v>
      </c>
    </row>
    <row r="139" spans="1:6" x14ac:dyDescent="0.2">
      <c r="A139" s="9">
        <v>77</v>
      </c>
      <c r="B139" s="10" t="s">
        <v>2086</v>
      </c>
      <c r="C139" s="50" t="s">
        <v>97</v>
      </c>
      <c r="D139" s="11" t="s">
        <v>1896</v>
      </c>
      <c r="E139" s="94" t="s">
        <v>2042</v>
      </c>
      <c r="F139" s="66">
        <v>0</v>
      </c>
    </row>
    <row r="140" spans="1:6" x14ac:dyDescent="0.2">
      <c r="A140" s="9">
        <v>83</v>
      </c>
      <c r="B140" s="10" t="s">
        <v>2096</v>
      </c>
      <c r="C140" s="50" t="s">
        <v>97</v>
      </c>
      <c r="D140" s="11" t="s">
        <v>1060</v>
      </c>
      <c r="E140" s="94" t="s">
        <v>2011</v>
      </c>
      <c r="F140" s="66" t="s">
        <v>2029</v>
      </c>
    </row>
    <row r="141" spans="1:6" x14ac:dyDescent="0.2">
      <c r="A141" s="9">
        <v>90</v>
      </c>
      <c r="B141" s="10" t="s">
        <v>2102</v>
      </c>
      <c r="C141" s="50" t="s">
        <v>97</v>
      </c>
      <c r="D141" s="11" t="s">
        <v>487</v>
      </c>
      <c r="E141" s="95" t="s">
        <v>2011</v>
      </c>
      <c r="F141" s="66" t="s">
        <v>2012</v>
      </c>
    </row>
    <row r="142" spans="1:6" x14ac:dyDescent="0.2">
      <c r="A142" s="9">
        <v>96</v>
      </c>
      <c r="B142" s="10" t="s">
        <v>2106</v>
      </c>
      <c r="C142" s="50" t="s">
        <v>97</v>
      </c>
      <c r="D142" s="11" t="s">
        <v>616</v>
      </c>
      <c r="E142" s="94" t="s">
        <v>2004</v>
      </c>
      <c r="F142" s="66">
        <v>0</v>
      </c>
    </row>
    <row r="143" spans="1:6" x14ac:dyDescent="0.2">
      <c r="A143" s="9">
        <v>97</v>
      </c>
      <c r="B143" s="10" t="s">
        <v>2109</v>
      </c>
      <c r="C143" s="50" t="s">
        <v>97</v>
      </c>
      <c r="D143" s="11" t="s">
        <v>1286</v>
      </c>
      <c r="E143" s="94" t="s">
        <v>2042</v>
      </c>
      <c r="F143" s="66">
        <v>0</v>
      </c>
    </row>
    <row r="144" spans="1:6" x14ac:dyDescent="0.2">
      <c r="A144" s="9">
        <v>99</v>
      </c>
      <c r="B144" s="10" t="s">
        <v>2111</v>
      </c>
      <c r="C144" s="50" t="s">
        <v>97</v>
      </c>
      <c r="D144" s="11" t="s">
        <v>1756</v>
      </c>
      <c r="E144" s="94" t="s">
        <v>2011</v>
      </c>
      <c r="F144" s="66" t="s">
        <v>2029</v>
      </c>
    </row>
    <row r="145" spans="1:6" x14ac:dyDescent="0.2">
      <c r="A145" s="9">
        <v>100</v>
      </c>
      <c r="B145" s="10" t="s">
        <v>2112</v>
      </c>
      <c r="C145" s="50" t="s">
        <v>97</v>
      </c>
      <c r="D145" s="11" t="s">
        <v>1756</v>
      </c>
      <c r="E145" s="94" t="s">
        <v>2011</v>
      </c>
      <c r="F145" s="66" t="s">
        <v>2029</v>
      </c>
    </row>
    <row r="146" spans="1:6" x14ac:dyDescent="0.2">
      <c r="A146" s="9">
        <v>111</v>
      </c>
      <c r="B146" s="10" t="s">
        <v>2126</v>
      </c>
      <c r="C146" s="50" t="s">
        <v>97</v>
      </c>
      <c r="D146" s="11" t="s">
        <v>1078</v>
      </c>
      <c r="E146" s="94" t="s">
        <v>2011</v>
      </c>
      <c r="F146" s="66" t="s">
        <v>2029</v>
      </c>
    </row>
    <row r="147" spans="1:6" x14ac:dyDescent="0.2">
      <c r="A147" s="9">
        <v>112</v>
      </c>
      <c r="B147" s="10" t="s">
        <v>2128</v>
      </c>
      <c r="C147" s="50" t="s">
        <v>97</v>
      </c>
      <c r="D147" s="11" t="s">
        <v>1029</v>
      </c>
      <c r="E147" s="94" t="s">
        <v>2011</v>
      </c>
      <c r="F147" s="66" t="s">
        <v>2029</v>
      </c>
    </row>
    <row r="148" spans="1:6" x14ac:dyDescent="0.2">
      <c r="A148" s="9">
        <v>113</v>
      </c>
      <c r="B148" s="10" t="s">
        <v>2133</v>
      </c>
      <c r="C148" s="50" t="s">
        <v>97</v>
      </c>
      <c r="D148" s="11" t="s">
        <v>1823</v>
      </c>
      <c r="E148" s="94" t="s">
        <v>2042</v>
      </c>
      <c r="F148" s="66">
        <v>0</v>
      </c>
    </row>
    <row r="149" spans="1:6" x14ac:dyDescent="0.2">
      <c r="A149" s="9">
        <v>118</v>
      </c>
      <c r="B149" s="10" t="s">
        <v>2196</v>
      </c>
      <c r="C149" s="50" t="s">
        <v>97</v>
      </c>
      <c r="D149" s="11" t="s">
        <v>1744</v>
      </c>
      <c r="E149" s="94" t="s">
        <v>2004</v>
      </c>
      <c r="F149" s="66">
        <v>0</v>
      </c>
    </row>
    <row r="150" spans="1:6" x14ac:dyDescent="0.2">
      <c r="A150" s="9">
        <v>123</v>
      </c>
      <c r="B150" s="10" t="s">
        <v>2184</v>
      </c>
      <c r="C150" s="50" t="s">
        <v>97</v>
      </c>
      <c r="D150" s="11" t="s">
        <v>1158</v>
      </c>
      <c r="E150" s="94" t="s">
        <v>2011</v>
      </c>
      <c r="F150" s="66" t="s">
        <v>2048</v>
      </c>
    </row>
    <row r="151" spans="1:6" x14ac:dyDescent="0.2">
      <c r="A151" s="9">
        <v>131</v>
      </c>
      <c r="B151" s="10" t="s">
        <v>2157</v>
      </c>
      <c r="C151" s="50" t="s">
        <v>97</v>
      </c>
      <c r="D151" s="11" t="s">
        <v>1060</v>
      </c>
      <c r="E151" s="94" t="s">
        <v>2011</v>
      </c>
      <c r="F151" s="66" t="s">
        <v>2029</v>
      </c>
    </row>
    <row r="152" spans="1:6" x14ac:dyDescent="0.2">
      <c r="A152" s="9">
        <v>132</v>
      </c>
      <c r="B152" s="10" t="s">
        <v>2172</v>
      </c>
      <c r="C152" s="50" t="s">
        <v>97</v>
      </c>
      <c r="D152" s="11" t="s">
        <v>1568</v>
      </c>
      <c r="E152" s="94" t="s">
        <v>2011</v>
      </c>
      <c r="F152" s="66" t="s">
        <v>2029</v>
      </c>
    </row>
    <row r="153" spans="1:6" x14ac:dyDescent="0.2">
      <c r="A153" s="9">
        <v>143</v>
      </c>
      <c r="B153" s="10" t="s">
        <v>2182</v>
      </c>
      <c r="C153" s="50" t="s">
        <v>97</v>
      </c>
      <c r="D153" s="11" t="s">
        <v>1490</v>
      </c>
      <c r="E153" s="94" t="s">
        <v>2042</v>
      </c>
      <c r="F153" s="66">
        <v>0</v>
      </c>
    </row>
    <row r="154" spans="1:6" x14ac:dyDescent="0.2">
      <c r="A154" s="9">
        <v>144</v>
      </c>
      <c r="B154" s="10" t="s">
        <v>2181</v>
      </c>
      <c r="C154" s="50" t="s">
        <v>97</v>
      </c>
      <c r="D154" s="11" t="s">
        <v>683</v>
      </c>
      <c r="E154" s="94" t="s">
        <v>2004</v>
      </c>
      <c r="F154" s="66">
        <v>0</v>
      </c>
    </row>
    <row r="156" spans="1:6" x14ac:dyDescent="0.2">
      <c r="A156" s="112" t="s">
        <v>2278</v>
      </c>
      <c r="B156" s="112"/>
      <c r="C156" s="112"/>
      <c r="D156" s="112"/>
      <c r="E156" s="112"/>
      <c r="F156" s="112"/>
    </row>
    <row r="157" spans="1:6" x14ac:dyDescent="0.2">
      <c r="A157" s="9">
        <v>6</v>
      </c>
      <c r="B157" s="10" t="s">
        <v>2141</v>
      </c>
      <c r="C157" s="50" t="s">
        <v>98</v>
      </c>
      <c r="D157" s="11" t="s">
        <v>1708</v>
      </c>
      <c r="E157" s="94" t="s">
        <v>2004</v>
      </c>
      <c r="F157" s="66">
        <v>0</v>
      </c>
    </row>
    <row r="158" spans="1:6" x14ac:dyDescent="0.2">
      <c r="A158" s="9">
        <v>33</v>
      </c>
      <c r="B158" s="10" t="s">
        <v>2041</v>
      </c>
      <c r="C158" s="50" t="s">
        <v>98</v>
      </c>
      <c r="D158" s="11" t="s">
        <v>1030</v>
      </c>
      <c r="E158" s="95" t="s">
        <v>2042</v>
      </c>
      <c r="F158" s="66">
        <v>0</v>
      </c>
    </row>
    <row r="159" spans="1:6" x14ac:dyDescent="0.2">
      <c r="A159" s="9">
        <v>72</v>
      </c>
      <c r="B159" s="10" t="s">
        <v>2223</v>
      </c>
      <c r="C159" s="50" t="s">
        <v>98</v>
      </c>
      <c r="D159" s="11" t="s">
        <v>1789</v>
      </c>
      <c r="E159" s="94" t="s">
        <v>2004</v>
      </c>
      <c r="F159" s="66">
        <v>0</v>
      </c>
    </row>
    <row r="160" spans="1:6" x14ac:dyDescent="0.2">
      <c r="A160" s="9">
        <v>73</v>
      </c>
      <c r="B160" s="10" t="s">
        <v>2091</v>
      </c>
      <c r="C160" s="50" t="s">
        <v>98</v>
      </c>
      <c r="D160" s="11" t="s">
        <v>1744</v>
      </c>
      <c r="E160" s="94" t="s">
        <v>2004</v>
      </c>
      <c r="F160" s="66">
        <v>0</v>
      </c>
    </row>
    <row r="161" spans="1:6" x14ac:dyDescent="0.2">
      <c r="A161" s="9">
        <v>107</v>
      </c>
      <c r="B161" s="10" t="s">
        <v>2207</v>
      </c>
      <c r="C161" s="50" t="s">
        <v>98</v>
      </c>
      <c r="D161" s="11" t="s">
        <v>2289</v>
      </c>
      <c r="E161" s="95" t="s">
        <v>2124</v>
      </c>
      <c r="F161" s="66">
        <v>0</v>
      </c>
    </row>
    <row r="162" spans="1:6" x14ac:dyDescent="0.2">
      <c r="A162" s="9">
        <v>140</v>
      </c>
      <c r="B162" s="10" t="s">
        <v>2176</v>
      </c>
      <c r="C162" s="50" t="s">
        <v>98</v>
      </c>
      <c r="D162" s="11" t="s">
        <v>1633</v>
      </c>
      <c r="E162" s="94" t="s">
        <v>2011</v>
      </c>
      <c r="F162" s="66" t="s">
        <v>2115</v>
      </c>
    </row>
    <row r="164" spans="1:6" x14ac:dyDescent="0.2">
      <c r="A164" s="112" t="s">
        <v>2279</v>
      </c>
      <c r="B164" s="112"/>
      <c r="C164" s="112"/>
      <c r="D164" s="112"/>
      <c r="E164" s="112"/>
      <c r="F164" s="112"/>
    </row>
    <row r="165" spans="1:6" x14ac:dyDescent="0.2">
      <c r="A165" s="9">
        <v>251</v>
      </c>
      <c r="B165" s="10" t="s">
        <v>2224</v>
      </c>
      <c r="C165" s="50" t="s">
        <v>205</v>
      </c>
      <c r="D165" s="11" t="s">
        <v>722</v>
      </c>
      <c r="E165" s="94" t="s">
        <v>2011</v>
      </c>
      <c r="F165" s="66" t="s">
        <v>2029</v>
      </c>
    </row>
    <row r="166" spans="1:6" x14ac:dyDescent="0.2">
      <c r="A166" s="9">
        <v>257</v>
      </c>
      <c r="B166" s="10" t="s">
        <v>2047</v>
      </c>
      <c r="C166" s="50" t="s">
        <v>205</v>
      </c>
      <c r="D166" s="11" t="s">
        <v>1029</v>
      </c>
      <c r="E166" s="94" t="s">
        <v>2011</v>
      </c>
      <c r="F166" s="66" t="s">
        <v>2029</v>
      </c>
    </row>
    <row r="168" spans="1:6" x14ac:dyDescent="0.2">
      <c r="A168" s="112" t="s">
        <v>2280</v>
      </c>
      <c r="B168" s="112"/>
      <c r="C168" s="112"/>
      <c r="D168" s="112"/>
      <c r="E168" s="112"/>
      <c r="F168" s="112"/>
    </row>
    <row r="169" spans="1:6" x14ac:dyDescent="0.2">
      <c r="A169" s="9">
        <v>252</v>
      </c>
      <c r="B169" s="10" t="s">
        <v>2257</v>
      </c>
      <c r="C169" s="50" t="s">
        <v>99</v>
      </c>
      <c r="D169" s="11" t="s">
        <v>1029</v>
      </c>
      <c r="E169" s="94" t="s">
        <v>2011</v>
      </c>
      <c r="F169" s="66" t="s">
        <v>2029</v>
      </c>
    </row>
    <row r="170" spans="1:6" x14ac:dyDescent="0.2">
      <c r="A170" s="9">
        <v>254</v>
      </c>
      <c r="B170" s="10" t="s">
        <v>2263</v>
      </c>
      <c r="C170" s="50" t="s">
        <v>99</v>
      </c>
      <c r="D170" s="11" t="s">
        <v>1867</v>
      </c>
      <c r="E170" s="94" t="s">
        <v>2011</v>
      </c>
      <c r="F170" s="66" t="s">
        <v>2034</v>
      </c>
    </row>
    <row r="171" spans="1:6" x14ac:dyDescent="0.2">
      <c r="A171" s="9">
        <v>256</v>
      </c>
      <c r="B171" s="10" t="s">
        <v>2255</v>
      </c>
      <c r="C171" s="50" t="s">
        <v>99</v>
      </c>
      <c r="D171" s="11" t="s">
        <v>1030</v>
      </c>
      <c r="E171" s="94" t="s">
        <v>2042</v>
      </c>
      <c r="F171" s="66">
        <v>0</v>
      </c>
    </row>
    <row r="172" spans="1:6" x14ac:dyDescent="0.2">
      <c r="A172" s="9">
        <v>261</v>
      </c>
      <c r="B172" s="10" t="s">
        <v>2212</v>
      </c>
      <c r="C172" s="50" t="s">
        <v>99</v>
      </c>
      <c r="D172" s="11" t="s">
        <v>1564</v>
      </c>
      <c r="E172" s="94" t="s">
        <v>2042</v>
      </c>
      <c r="F172" s="66">
        <v>0</v>
      </c>
    </row>
    <row r="173" spans="1:6" x14ac:dyDescent="0.2">
      <c r="A173" s="9">
        <v>264</v>
      </c>
      <c r="B173" s="10" t="s">
        <v>2138</v>
      </c>
      <c r="C173" s="50" t="s">
        <v>99</v>
      </c>
      <c r="D173" s="11" t="s">
        <v>1030</v>
      </c>
      <c r="E173" s="94" t="s">
        <v>2042</v>
      </c>
      <c r="F173" s="66">
        <v>0</v>
      </c>
    </row>
    <row r="174" spans="1:6" x14ac:dyDescent="0.2">
      <c r="A174" s="9">
        <v>265</v>
      </c>
      <c r="B174" s="10" t="s">
        <v>2194</v>
      </c>
      <c r="C174" s="50" t="s">
        <v>99</v>
      </c>
      <c r="D174" s="11" t="s">
        <v>1030</v>
      </c>
      <c r="E174" s="94" t="s">
        <v>2042</v>
      </c>
      <c r="F174" s="66">
        <v>0</v>
      </c>
    </row>
    <row r="175" spans="1:6" x14ac:dyDescent="0.2">
      <c r="A175" s="9">
        <v>267</v>
      </c>
      <c r="B175" s="10" t="s">
        <v>2183</v>
      </c>
      <c r="C175" s="50" t="s">
        <v>99</v>
      </c>
      <c r="D175" s="11" t="s">
        <v>1756</v>
      </c>
      <c r="E175" s="94" t="s">
        <v>2011</v>
      </c>
      <c r="F175" s="66" t="s">
        <v>2029</v>
      </c>
    </row>
    <row r="176" spans="1:6" x14ac:dyDescent="0.2">
      <c r="A176" s="9">
        <v>268</v>
      </c>
      <c r="B176" s="10" t="s">
        <v>2190</v>
      </c>
      <c r="C176" s="50" t="s">
        <v>99</v>
      </c>
      <c r="D176" s="11" t="s">
        <v>1078</v>
      </c>
      <c r="E176" s="94" t="s">
        <v>2011</v>
      </c>
      <c r="F176" s="66" t="s">
        <v>2029</v>
      </c>
    </row>
    <row r="177" spans="1:6" x14ac:dyDescent="0.2">
      <c r="A177" s="9">
        <v>269</v>
      </c>
      <c r="B177" s="10" t="s">
        <v>2206</v>
      </c>
      <c r="C177" s="50" t="s">
        <v>99</v>
      </c>
      <c r="D177" s="11" t="s">
        <v>2050</v>
      </c>
      <c r="E177" s="95" t="s">
        <v>2011</v>
      </c>
      <c r="F177" s="66" t="s">
        <v>2012</v>
      </c>
    </row>
    <row r="179" spans="1:6" x14ac:dyDescent="0.2">
      <c r="A179" s="112" t="s">
        <v>2281</v>
      </c>
      <c r="B179" s="112"/>
      <c r="C179" s="112"/>
      <c r="D179" s="112"/>
      <c r="E179" s="112"/>
      <c r="F179" s="112"/>
    </row>
    <row r="180" spans="1:6" x14ac:dyDescent="0.2">
      <c r="A180" s="9">
        <v>258</v>
      </c>
      <c r="B180" s="10" t="s">
        <v>2237</v>
      </c>
      <c r="C180" s="50" t="s">
        <v>195</v>
      </c>
      <c r="D180" s="11" t="s">
        <v>1858</v>
      </c>
      <c r="E180" s="95" t="s">
        <v>2042</v>
      </c>
      <c r="F180" s="66">
        <v>0</v>
      </c>
    </row>
    <row r="181" spans="1:6" x14ac:dyDescent="0.2">
      <c r="A181" s="9">
        <v>259</v>
      </c>
      <c r="B181" s="10" t="s">
        <v>2067</v>
      </c>
      <c r="C181" s="50" t="s">
        <v>195</v>
      </c>
      <c r="D181" s="11" t="s">
        <v>1858</v>
      </c>
      <c r="E181" s="94" t="s">
        <v>2042</v>
      </c>
      <c r="F181" s="66">
        <v>0</v>
      </c>
    </row>
    <row r="182" spans="1:6" x14ac:dyDescent="0.2">
      <c r="A182" s="9">
        <v>262</v>
      </c>
      <c r="B182" s="10" t="s">
        <v>2121</v>
      </c>
      <c r="C182" s="50" t="s">
        <v>195</v>
      </c>
      <c r="D182" s="11" t="s">
        <v>1756</v>
      </c>
      <c r="E182" s="94" t="s">
        <v>2011</v>
      </c>
      <c r="F182" s="66" t="s">
        <v>2029</v>
      </c>
    </row>
    <row r="183" spans="1:6" x14ac:dyDescent="0.2">
      <c r="A183" s="9">
        <v>263</v>
      </c>
      <c r="B183" s="10" t="s">
        <v>2127</v>
      </c>
      <c r="C183" s="50" t="s">
        <v>195</v>
      </c>
      <c r="D183" s="11" t="s">
        <v>1030</v>
      </c>
      <c r="E183" s="94" t="s">
        <v>2042</v>
      </c>
      <c r="F183" s="66">
        <v>0</v>
      </c>
    </row>
    <row r="184" spans="1:6" x14ac:dyDescent="0.2">
      <c r="A184" s="9">
        <v>270</v>
      </c>
      <c r="B184" s="10" t="s">
        <v>2218</v>
      </c>
      <c r="C184" s="50" t="s">
        <v>195</v>
      </c>
      <c r="D184" s="11" t="s">
        <v>642</v>
      </c>
      <c r="E184" s="95" t="s">
        <v>2004</v>
      </c>
      <c r="F184" s="66">
        <v>0</v>
      </c>
    </row>
    <row r="185" spans="1:6" x14ac:dyDescent="0.2">
      <c r="A185" s="9">
        <v>271</v>
      </c>
      <c r="B185" s="10" t="s">
        <v>2233</v>
      </c>
      <c r="C185" s="50" t="s">
        <v>195</v>
      </c>
      <c r="D185" s="11" t="s">
        <v>1406</v>
      </c>
      <c r="E185" s="94">
        <v>0</v>
      </c>
      <c r="F185" s="66">
        <v>0</v>
      </c>
    </row>
    <row r="187" spans="1:6" x14ac:dyDescent="0.2">
      <c r="A187" s="112" t="s">
        <v>2282</v>
      </c>
      <c r="B187" s="112"/>
      <c r="C187" s="112"/>
      <c r="D187" s="112"/>
      <c r="E187" s="112"/>
      <c r="F187" s="112"/>
    </row>
    <row r="188" spans="1:6" x14ac:dyDescent="0.2">
      <c r="A188" s="9">
        <v>266</v>
      </c>
      <c r="B188" s="10" t="s">
        <v>2173</v>
      </c>
      <c r="C188" s="50" t="s">
        <v>2038</v>
      </c>
      <c r="D188" s="11" t="s">
        <v>1406</v>
      </c>
      <c r="E188" s="94">
        <v>0</v>
      </c>
      <c r="F188" s="66">
        <v>0</v>
      </c>
    </row>
    <row r="189" spans="1:6" x14ac:dyDescent="0.2">
      <c r="A189" s="9">
        <v>461</v>
      </c>
      <c r="B189" s="10" t="s">
        <v>2037</v>
      </c>
      <c r="C189" s="50" t="s">
        <v>2038</v>
      </c>
      <c r="D189" s="11" t="s">
        <v>531</v>
      </c>
      <c r="E189" s="95" t="s">
        <v>2011</v>
      </c>
      <c r="F189" s="66" t="s">
        <v>2012</v>
      </c>
    </row>
    <row r="190" spans="1:6" x14ac:dyDescent="0.2">
      <c r="A190" s="9">
        <v>462</v>
      </c>
      <c r="B190" s="10" t="s">
        <v>2264</v>
      </c>
      <c r="C190" s="50" t="s">
        <v>2038</v>
      </c>
      <c r="D190" s="11" t="s">
        <v>1867</v>
      </c>
      <c r="E190" s="94" t="s">
        <v>2011</v>
      </c>
      <c r="F190" s="66" t="s">
        <v>2034</v>
      </c>
    </row>
    <row r="191" spans="1:6" x14ac:dyDescent="0.2">
      <c r="A191" s="9">
        <v>463</v>
      </c>
      <c r="B191" s="10" t="s">
        <v>2221</v>
      </c>
      <c r="C191" s="50" t="s">
        <v>2038</v>
      </c>
      <c r="D191" s="11" t="s">
        <v>531</v>
      </c>
      <c r="E191" s="95" t="s">
        <v>2011</v>
      </c>
      <c r="F191" s="66" t="s">
        <v>2012</v>
      </c>
    </row>
  </sheetData>
  <mergeCells count="10">
    <mergeCell ref="A164:F164"/>
    <mergeCell ref="A168:F168"/>
    <mergeCell ref="A179:F179"/>
    <mergeCell ref="A187:F187"/>
    <mergeCell ref="A4:F4"/>
    <mergeCell ref="A6:F6"/>
    <mergeCell ref="A40:F40"/>
    <mergeCell ref="A74:F74"/>
    <mergeCell ref="A123:F123"/>
    <mergeCell ref="A156:F156"/>
  </mergeCells>
  <pageMargins left="0.59055118110236227" right="0.59055118110236227" top="0.59055118110236227" bottom="0.59055118110236227" header="0.59055118110236227" footer="0.59055118110236227"/>
  <pageSetup paperSize="9" scale="69" orientation="portrait" horizontalDpi="4294967294" verticalDpi="4294967294" r:id="rId1"/>
  <headerFooter alignWithMargins="0"/>
  <rowBreaks count="2" manualBreakCount="2">
    <brk id="72" max="7" man="1"/>
    <brk id="154"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Normal="100" workbookViewId="0">
      <selection activeCell="H11" sqref="H11"/>
    </sheetView>
  </sheetViews>
  <sheetFormatPr defaultRowHeight="12.75" x14ac:dyDescent="0.2"/>
  <cols>
    <col min="1" max="2" width="4.85546875" bestFit="1" customWidth="1"/>
    <col min="3" max="3" width="4.42578125" bestFit="1" customWidth="1"/>
    <col min="4" max="4" width="24.85546875" bestFit="1" customWidth="1"/>
    <col min="5" max="5" width="4.85546875" style="38" bestFit="1" customWidth="1"/>
    <col min="6" max="6" width="32.42578125" style="78" bestFit="1" customWidth="1"/>
    <col min="7" max="7" width="4.7109375" style="59" bestFit="1" customWidth="1"/>
    <col min="8" max="8" width="7" style="59" bestFit="1" customWidth="1"/>
    <col min="9" max="9" width="8.42578125" style="59" bestFit="1" customWidth="1"/>
    <col min="10" max="10" width="6.140625" style="59" customWidth="1"/>
  </cols>
  <sheetData>
    <row r="1" spans="1:12" s="6" customFormat="1" ht="57" customHeight="1" x14ac:dyDescent="0.2">
      <c r="E1" s="80"/>
      <c r="F1" s="77"/>
      <c r="G1" s="39"/>
      <c r="H1" s="39"/>
      <c r="I1" s="39"/>
      <c r="J1" s="39"/>
    </row>
    <row r="2" spans="1:12" ht="14.1" customHeight="1" x14ac:dyDescent="0.2"/>
    <row r="3" spans="1:12" ht="14.1" customHeight="1" x14ac:dyDescent="0.2"/>
    <row r="4" spans="1:12" ht="15" x14ac:dyDescent="0.2">
      <c r="A4" s="113" t="s">
        <v>57</v>
      </c>
      <c r="B4" s="113"/>
      <c r="C4" s="113"/>
      <c r="D4" s="113"/>
      <c r="E4" s="113"/>
      <c r="F4" s="113"/>
      <c r="G4" s="113"/>
      <c r="H4" s="113"/>
      <c r="I4" s="113"/>
      <c r="J4" s="113"/>
      <c r="K4" s="113"/>
    </row>
    <row r="5" spans="1:12" x14ac:dyDescent="0.2">
      <c r="A5" s="5" t="s">
        <v>6</v>
      </c>
      <c r="B5" s="5" t="s">
        <v>64</v>
      </c>
      <c r="C5" s="5" t="s">
        <v>53</v>
      </c>
      <c r="D5" s="5" t="s">
        <v>10</v>
      </c>
      <c r="E5" s="81" t="s">
        <v>11</v>
      </c>
      <c r="F5" s="79" t="s">
        <v>5</v>
      </c>
      <c r="G5" s="39" t="s">
        <v>54</v>
      </c>
      <c r="H5" s="84" t="s">
        <v>47</v>
      </c>
      <c r="I5" s="39" t="s">
        <v>1</v>
      </c>
      <c r="J5" s="39" t="s">
        <v>3</v>
      </c>
      <c r="K5" s="5" t="s">
        <v>90</v>
      </c>
      <c r="L5" s="5"/>
    </row>
    <row r="6" spans="1:12" x14ac:dyDescent="0.2">
      <c r="A6" s="112" t="s">
        <v>2279</v>
      </c>
      <c r="B6" s="112"/>
      <c r="C6" s="112"/>
      <c r="D6" s="112"/>
      <c r="E6" s="112"/>
      <c r="F6" s="112"/>
      <c r="G6" s="112"/>
      <c r="H6" s="112"/>
      <c r="I6" s="112"/>
      <c r="J6" s="112"/>
      <c r="K6" s="112"/>
    </row>
    <row r="7" spans="1:12" x14ac:dyDescent="0.2">
      <c r="A7" s="8">
        <v>3</v>
      </c>
      <c r="B7" s="8">
        <v>1</v>
      </c>
      <c r="C7" s="8">
        <v>251</v>
      </c>
      <c r="D7" s="21" t="s">
        <v>2224</v>
      </c>
      <c r="E7" s="59" t="s">
        <v>205</v>
      </c>
      <c r="F7" s="86" t="s">
        <v>722</v>
      </c>
      <c r="G7" s="85" t="s">
        <v>2011</v>
      </c>
      <c r="H7" s="82">
        <v>0.45093749999999999</v>
      </c>
      <c r="I7" s="82">
        <v>4.954861111111114E-2</v>
      </c>
      <c r="J7" s="83">
        <v>17.659425367904685</v>
      </c>
      <c r="K7" s="83">
        <v>17.659425367904685</v>
      </c>
    </row>
    <row r="8" spans="1:12" x14ac:dyDescent="0.2">
      <c r="A8" s="8">
        <v>5</v>
      </c>
      <c r="B8" s="8">
        <v>2</v>
      </c>
      <c r="C8" s="8">
        <v>257</v>
      </c>
      <c r="D8" s="21" t="s">
        <v>2047</v>
      </c>
      <c r="E8" s="59" t="s">
        <v>205</v>
      </c>
      <c r="F8" s="86" t="s">
        <v>1029</v>
      </c>
      <c r="G8" s="85" t="s">
        <v>2011</v>
      </c>
      <c r="H8" s="82">
        <v>0.45373842592592589</v>
      </c>
      <c r="I8" s="82">
        <v>5.2349537037037042E-2</v>
      </c>
      <c r="J8" s="83">
        <v>16.714569975679858</v>
      </c>
      <c r="K8" s="83">
        <v>16.714569975679858</v>
      </c>
    </row>
    <row r="10" spans="1:12" x14ac:dyDescent="0.2">
      <c r="A10" s="112" t="s">
        <v>2280</v>
      </c>
      <c r="B10" s="112"/>
      <c r="C10" s="112"/>
      <c r="D10" s="112"/>
      <c r="E10" s="112"/>
      <c r="F10" s="112"/>
      <c r="G10" s="112"/>
      <c r="H10" s="112"/>
      <c r="I10" s="112"/>
      <c r="J10" s="112"/>
      <c r="K10" s="112"/>
    </row>
    <row r="11" spans="1:12" x14ac:dyDescent="0.2">
      <c r="A11" s="8">
        <v>1</v>
      </c>
      <c r="B11" s="8">
        <v>1</v>
      </c>
      <c r="C11" s="8">
        <v>252</v>
      </c>
      <c r="D11" s="21" t="s">
        <v>2257</v>
      </c>
      <c r="E11" s="59" t="s">
        <v>99</v>
      </c>
      <c r="F11" s="86" t="s">
        <v>1029</v>
      </c>
      <c r="G11" s="85" t="s">
        <v>2011</v>
      </c>
      <c r="H11" s="82">
        <v>0.44331018518278142</v>
      </c>
      <c r="I11" s="82">
        <v>4.1921296293892574E-2</v>
      </c>
      <c r="J11" s="83">
        <v>20.872446163538051</v>
      </c>
      <c r="K11" s="88" t="s">
        <v>2029</v>
      </c>
    </row>
    <row r="12" spans="1:12" x14ac:dyDescent="0.2">
      <c r="A12" s="8">
        <v>2</v>
      </c>
      <c r="B12" s="8">
        <v>2</v>
      </c>
      <c r="C12" s="8">
        <v>256</v>
      </c>
      <c r="D12" s="21" t="s">
        <v>2255</v>
      </c>
      <c r="E12" s="59" t="s">
        <v>99</v>
      </c>
      <c r="F12" s="86" t="s">
        <v>1030</v>
      </c>
      <c r="G12" s="85" t="s">
        <v>2042</v>
      </c>
      <c r="H12" s="82">
        <v>0.44875000000320142</v>
      </c>
      <c r="I12" s="82">
        <v>4.7361111114312571E-2</v>
      </c>
      <c r="J12" s="83">
        <v>18.475073312534136</v>
      </c>
      <c r="K12" s="88">
        <v>0</v>
      </c>
    </row>
    <row r="13" spans="1:12" x14ac:dyDescent="0.2">
      <c r="A13" s="8">
        <v>4</v>
      </c>
      <c r="B13" s="8">
        <v>3</v>
      </c>
      <c r="C13" s="8">
        <v>261</v>
      </c>
      <c r="D13" s="21" t="s">
        <v>2212</v>
      </c>
      <c r="E13" s="59" t="s">
        <v>99</v>
      </c>
      <c r="F13" s="86" t="s">
        <v>1564</v>
      </c>
      <c r="G13" s="85" t="s">
        <v>2042</v>
      </c>
      <c r="H13" s="82">
        <v>0.45245370370685123</v>
      </c>
      <c r="I13" s="82">
        <v>5.1064814817962378E-2</v>
      </c>
      <c r="J13" s="83">
        <v>17.135086127683618</v>
      </c>
      <c r="K13" s="88">
        <v>0</v>
      </c>
    </row>
    <row r="14" spans="1:12" x14ac:dyDescent="0.2">
      <c r="A14" s="8">
        <v>6</v>
      </c>
      <c r="B14" s="8">
        <v>4</v>
      </c>
      <c r="C14" s="8">
        <v>267</v>
      </c>
      <c r="D14" s="21" t="s">
        <v>2183</v>
      </c>
      <c r="E14" s="59" t="s">
        <v>99</v>
      </c>
      <c r="F14" s="86" t="s">
        <v>1756</v>
      </c>
      <c r="G14" s="85" t="s">
        <v>2011</v>
      </c>
      <c r="H14" s="82">
        <v>0.4543634259243845</v>
      </c>
      <c r="I14" s="82">
        <v>5.297453703549565E-2</v>
      </c>
      <c r="J14" s="83">
        <v>16.51736945645613</v>
      </c>
      <c r="K14" s="88" t="s">
        <v>2029</v>
      </c>
    </row>
    <row r="15" spans="1:12" x14ac:dyDescent="0.2">
      <c r="A15" s="8">
        <v>7</v>
      </c>
      <c r="B15" s="8">
        <v>5</v>
      </c>
      <c r="C15" s="8">
        <v>265</v>
      </c>
      <c r="D15" s="21" t="s">
        <v>2194</v>
      </c>
      <c r="E15" s="59" t="s">
        <v>99</v>
      </c>
      <c r="F15" s="86" t="s">
        <v>1030</v>
      </c>
      <c r="G15" s="85" t="s">
        <v>2042</v>
      </c>
      <c r="H15" s="82">
        <v>0.45934027777548181</v>
      </c>
      <c r="I15" s="82">
        <v>5.7951388886592958E-2</v>
      </c>
      <c r="J15" s="83">
        <v>15.098861594366914</v>
      </c>
      <c r="K15" s="88">
        <v>0</v>
      </c>
    </row>
    <row r="16" spans="1:12" x14ac:dyDescent="0.2">
      <c r="A16" s="8">
        <v>9</v>
      </c>
      <c r="B16" s="8">
        <v>6</v>
      </c>
      <c r="C16" s="8">
        <v>268</v>
      </c>
      <c r="D16" s="21" t="s">
        <v>2190</v>
      </c>
      <c r="E16" s="59" t="s">
        <v>99</v>
      </c>
      <c r="F16" s="86" t="s">
        <v>1078</v>
      </c>
      <c r="G16" s="85" t="s">
        <v>2011</v>
      </c>
      <c r="H16" s="82">
        <v>0.46089120370015735</v>
      </c>
      <c r="I16" s="82">
        <v>5.9502314811268497E-2</v>
      </c>
      <c r="J16" s="83">
        <v>14.705310251800377</v>
      </c>
      <c r="K16" s="88" t="s">
        <v>2029</v>
      </c>
    </row>
    <row r="17" spans="1:11" x14ac:dyDescent="0.2">
      <c r="A17" s="8">
        <v>12</v>
      </c>
      <c r="B17" s="8">
        <v>7</v>
      </c>
      <c r="C17" s="8">
        <v>254</v>
      </c>
      <c r="D17" s="21" t="s">
        <v>2263</v>
      </c>
      <c r="E17" s="59" t="s">
        <v>99</v>
      </c>
      <c r="F17" s="86" t="s">
        <v>1867</v>
      </c>
      <c r="G17" s="85" t="s">
        <v>2011</v>
      </c>
      <c r="H17" s="82">
        <v>0.46552083333517658</v>
      </c>
      <c r="I17" s="82">
        <v>6.4131944446287725E-2</v>
      </c>
      <c r="J17" s="83">
        <v>13.643746615742122</v>
      </c>
      <c r="K17" s="88" t="s">
        <v>2034</v>
      </c>
    </row>
    <row r="18" spans="1:11" x14ac:dyDescent="0.2">
      <c r="A18" s="8">
        <v>14</v>
      </c>
      <c r="B18" s="8">
        <v>8</v>
      </c>
      <c r="C18" s="8">
        <v>269</v>
      </c>
      <c r="D18" s="21" t="s">
        <v>2206</v>
      </c>
      <c r="E18" s="59" t="s">
        <v>99</v>
      </c>
      <c r="F18" s="86" t="s">
        <v>2050</v>
      </c>
      <c r="G18" s="85" t="s">
        <v>2011</v>
      </c>
      <c r="H18" s="82">
        <v>0.46787037036847323</v>
      </c>
      <c r="I18" s="82">
        <v>6.6481481479584381E-2</v>
      </c>
      <c r="J18" s="83">
        <v>13.161559888954962</v>
      </c>
      <c r="K18" s="88" t="s">
        <v>2012</v>
      </c>
    </row>
    <row r="19" spans="1:11" x14ac:dyDescent="0.2">
      <c r="A19" s="8">
        <v>19</v>
      </c>
      <c r="B19" s="8">
        <v>9</v>
      </c>
      <c r="C19" s="8">
        <v>264</v>
      </c>
      <c r="D19" s="21" t="s">
        <v>2138</v>
      </c>
      <c r="E19" s="59" t="s">
        <v>99</v>
      </c>
      <c r="F19" s="86" t="s">
        <v>1030</v>
      </c>
      <c r="G19" s="85" t="s">
        <v>2042</v>
      </c>
      <c r="H19" s="82">
        <v>0.47870370370219462</v>
      </c>
      <c r="I19" s="82">
        <v>7.7314814813305766E-2</v>
      </c>
      <c r="J19" s="83">
        <v>11.317365269681973</v>
      </c>
      <c r="K19" s="88">
        <v>0</v>
      </c>
    </row>
    <row r="21" spans="1:11" x14ac:dyDescent="0.2">
      <c r="A21" s="112" t="s">
        <v>2281</v>
      </c>
      <c r="B21" s="112"/>
      <c r="C21" s="112"/>
      <c r="D21" s="112"/>
      <c r="E21" s="112"/>
      <c r="F21" s="112"/>
      <c r="G21" s="112"/>
      <c r="H21" s="112"/>
      <c r="I21" s="112"/>
      <c r="J21" s="112"/>
      <c r="K21" s="112"/>
    </row>
    <row r="22" spans="1:11" x14ac:dyDescent="0.2">
      <c r="A22" s="8">
        <v>8</v>
      </c>
      <c r="B22" s="8">
        <v>1</v>
      </c>
      <c r="C22" s="8">
        <v>263</v>
      </c>
      <c r="D22" s="21" t="s">
        <v>2127</v>
      </c>
      <c r="E22" s="59" t="s">
        <v>195</v>
      </c>
      <c r="F22" s="86" t="s">
        <v>1030</v>
      </c>
      <c r="G22" s="85" t="s">
        <v>2042</v>
      </c>
      <c r="H22" s="82">
        <v>0.46063657407648861</v>
      </c>
      <c r="I22" s="82">
        <v>5.9247685187599763E-2</v>
      </c>
      <c r="J22" s="83">
        <v>14.768509473904864</v>
      </c>
      <c r="K22" s="88">
        <v>0</v>
      </c>
    </row>
    <row r="23" spans="1:11" x14ac:dyDescent="0.2">
      <c r="A23" s="8">
        <v>10</v>
      </c>
      <c r="B23" s="8">
        <v>2</v>
      </c>
      <c r="C23" s="8">
        <v>271</v>
      </c>
      <c r="D23" s="21" t="s">
        <v>2233</v>
      </c>
      <c r="E23" s="59" t="s">
        <v>195</v>
      </c>
      <c r="F23" s="86" t="s">
        <v>1406</v>
      </c>
      <c r="G23" s="85">
        <v>0</v>
      </c>
      <c r="H23" s="82">
        <v>0.46125000000029104</v>
      </c>
      <c r="I23" s="82">
        <v>5.9861111111402188E-2</v>
      </c>
      <c r="J23" s="83">
        <v>14.617169373478808</v>
      </c>
      <c r="K23" s="88">
        <v>0</v>
      </c>
    </row>
    <row r="24" spans="1:11" x14ac:dyDescent="0.2">
      <c r="A24" s="8">
        <v>11</v>
      </c>
      <c r="B24" s="8">
        <v>3</v>
      </c>
      <c r="C24" s="8">
        <v>262</v>
      </c>
      <c r="D24" s="21" t="s">
        <v>2121</v>
      </c>
      <c r="E24" s="59" t="s">
        <v>195</v>
      </c>
      <c r="F24" s="86" t="s">
        <v>1756</v>
      </c>
      <c r="G24" s="85" t="s">
        <v>2011</v>
      </c>
      <c r="H24" s="82">
        <v>0.46289351851737592</v>
      </c>
      <c r="I24" s="82">
        <v>6.1504629628487073E-2</v>
      </c>
      <c r="J24" s="83">
        <v>14.22657132130305</v>
      </c>
      <c r="K24" s="88" t="s">
        <v>2029</v>
      </c>
    </row>
    <row r="25" spans="1:11" x14ac:dyDescent="0.2">
      <c r="A25" s="8">
        <v>13</v>
      </c>
      <c r="B25" s="8">
        <v>4</v>
      </c>
      <c r="C25" s="8">
        <v>270</v>
      </c>
      <c r="D25" s="21" t="s">
        <v>2218</v>
      </c>
      <c r="E25" s="59" t="s">
        <v>195</v>
      </c>
      <c r="F25" s="86" t="s">
        <v>642</v>
      </c>
      <c r="G25" s="85" t="s">
        <v>2004</v>
      </c>
      <c r="H25" s="82">
        <v>0.46709490740613546</v>
      </c>
      <c r="I25" s="82">
        <v>6.5706018517246612E-2</v>
      </c>
      <c r="J25" s="83">
        <v>13.316892725288609</v>
      </c>
      <c r="K25" s="88">
        <v>0</v>
      </c>
    </row>
    <row r="26" spans="1:11" x14ac:dyDescent="0.2">
      <c r="A26" s="8">
        <v>20</v>
      </c>
      <c r="B26" s="8">
        <v>5</v>
      </c>
      <c r="C26" s="8">
        <v>259</v>
      </c>
      <c r="D26" s="21" t="s">
        <v>2067</v>
      </c>
      <c r="E26" s="59" t="s">
        <v>195</v>
      </c>
      <c r="F26" s="86" t="s">
        <v>1858</v>
      </c>
      <c r="G26" s="85" t="s">
        <v>2042</v>
      </c>
      <c r="H26" s="82">
        <v>0.48574074073985685</v>
      </c>
      <c r="I26" s="82">
        <v>8.4351851850967996E-2</v>
      </c>
      <c r="J26" s="83">
        <v>10.373216245992337</v>
      </c>
      <c r="K26" s="88">
        <v>0</v>
      </c>
    </row>
    <row r="27" spans="1:11" x14ac:dyDescent="0.2">
      <c r="A27" s="8">
        <v>21</v>
      </c>
      <c r="B27" s="8">
        <v>6</v>
      </c>
      <c r="C27" s="8">
        <v>258</v>
      </c>
      <c r="D27" s="21" t="s">
        <v>2237</v>
      </c>
      <c r="E27" s="59" t="s">
        <v>195</v>
      </c>
      <c r="F27" s="86" t="s">
        <v>1858</v>
      </c>
      <c r="G27" s="85" t="s">
        <v>2042</v>
      </c>
      <c r="H27" s="82">
        <v>0.48908564815064892</v>
      </c>
      <c r="I27" s="82">
        <v>8.7696759261760071E-2</v>
      </c>
      <c r="J27" s="83">
        <v>9.977563679272027</v>
      </c>
      <c r="K27" s="88">
        <v>0</v>
      </c>
    </row>
    <row r="29" spans="1:11" x14ac:dyDescent="0.2">
      <c r="A29" s="112" t="s">
        <v>2284</v>
      </c>
      <c r="B29" s="112"/>
      <c r="C29" s="112"/>
      <c r="D29" s="112"/>
      <c r="E29" s="112"/>
      <c r="F29" s="112"/>
      <c r="G29" s="112"/>
      <c r="H29" s="112"/>
      <c r="I29" s="112"/>
      <c r="J29" s="112"/>
      <c r="K29" s="112"/>
    </row>
    <row r="30" spans="1:11" x14ac:dyDescent="0.2">
      <c r="A30" s="8"/>
      <c r="B30" s="8"/>
      <c r="C30" s="8"/>
      <c r="D30" s="21" t="s">
        <v>2264</v>
      </c>
      <c r="E30" s="59"/>
      <c r="F30" s="86" t="s">
        <v>1867</v>
      </c>
      <c r="G30" s="85" t="s">
        <v>2011</v>
      </c>
      <c r="H30" s="82">
        <v>0.47271990740409819</v>
      </c>
      <c r="I30" s="82">
        <v>7.1331018515209343E-2</v>
      </c>
      <c r="J30" s="83">
        <v>12.266753205177222</v>
      </c>
      <c r="K30" s="88" t="s">
        <v>2034</v>
      </c>
    </row>
    <row r="31" spans="1:11" x14ac:dyDescent="0.2">
      <c r="A31" s="8"/>
      <c r="B31" s="8"/>
      <c r="C31" s="8"/>
      <c r="D31" s="21" t="s">
        <v>2221</v>
      </c>
      <c r="E31" s="59"/>
      <c r="F31" s="86" t="s">
        <v>531</v>
      </c>
      <c r="G31" s="85" t="s">
        <v>2011</v>
      </c>
      <c r="H31" s="82">
        <v>0.46886574073869269</v>
      </c>
      <c r="I31" s="82">
        <v>6.7476851849803843E-2</v>
      </c>
      <c r="J31" s="83">
        <v>12.967409948935602</v>
      </c>
      <c r="K31" s="88" t="s">
        <v>2012</v>
      </c>
    </row>
    <row r="32" spans="1:11" x14ac:dyDescent="0.2">
      <c r="A32" s="8"/>
      <c r="B32" s="8"/>
      <c r="C32" s="8"/>
      <c r="D32" s="21" t="s">
        <v>2037</v>
      </c>
      <c r="E32" s="59"/>
      <c r="F32" s="86" t="s">
        <v>531</v>
      </c>
      <c r="G32" s="85" t="s">
        <v>2011</v>
      </c>
      <c r="H32" s="82">
        <v>0.47276620370394085</v>
      </c>
      <c r="I32" s="82">
        <v>7.1377314815051995E-2</v>
      </c>
      <c r="J32" s="83">
        <v>12.258796821752682</v>
      </c>
      <c r="K32" s="88" t="s">
        <v>2012</v>
      </c>
    </row>
    <row r="33" spans="1:11" x14ac:dyDescent="0.2">
      <c r="A33" s="8"/>
      <c r="B33" s="8"/>
      <c r="C33" s="8"/>
      <c r="D33" s="21" t="s">
        <v>2173</v>
      </c>
      <c r="E33" s="59"/>
      <c r="F33" s="86" t="s">
        <v>1406</v>
      </c>
      <c r="G33" s="85"/>
      <c r="H33" s="82">
        <v>0.47422453703620704</v>
      </c>
      <c r="I33" s="82">
        <v>7.2835648147318188E-2</v>
      </c>
      <c r="J33" s="83">
        <v>12.013348164764256</v>
      </c>
      <c r="K33" s="88">
        <v>0</v>
      </c>
    </row>
    <row r="35" spans="1:11" x14ac:dyDescent="0.2">
      <c r="B35" s="87" t="s">
        <v>2283</v>
      </c>
    </row>
    <row r="36" spans="1:11" x14ac:dyDescent="0.2">
      <c r="B36" s="87" t="s">
        <v>2285</v>
      </c>
    </row>
  </sheetData>
  <sortState ref="D30:K33">
    <sortCondition ref="D30:D33"/>
  </sortState>
  <mergeCells count="5">
    <mergeCell ref="A29:K29"/>
    <mergeCell ref="A4:K4"/>
    <mergeCell ref="A6:K6"/>
    <mergeCell ref="A10:K10"/>
    <mergeCell ref="A21:K21"/>
  </mergeCells>
  <printOptions gridLines="1"/>
  <pageMargins left="0.59055118110236227" right="0.59055118110236227" top="0.59055118110236227" bottom="0.59055118110236227" header="0.59055118110236227" footer="0.59055118110236227"/>
  <pageSetup paperSize="9" scale="80" orientation="portrait"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9</vt:i4>
      </vt:variant>
    </vt:vector>
  </HeadingPairs>
  <TitlesOfParts>
    <vt:vector size="19" baseType="lpstr">
      <vt:lpstr>Atleti</vt:lpstr>
      <vt:lpstr>Società</vt:lpstr>
      <vt:lpstr>Categorie</vt:lpstr>
      <vt:lpstr>Arrivi</vt:lpstr>
      <vt:lpstr>Class</vt:lpstr>
      <vt:lpstr>Cl Soc</vt:lpstr>
      <vt:lpstr>Configur</vt:lpstr>
      <vt:lpstr>Stampa 1</vt:lpstr>
      <vt:lpstr>Stampa 2</vt:lpstr>
      <vt:lpstr>Stampa 4</vt:lpstr>
      <vt:lpstr>Atleti!Area_stampa</vt:lpstr>
      <vt:lpstr>'Stampa 1'!Area_stampa</vt:lpstr>
      <vt:lpstr>'Stampa 2'!Area_stampa</vt:lpstr>
      <vt:lpstr>Atleti!Database</vt:lpstr>
      <vt:lpstr>Categorie!Database</vt:lpstr>
      <vt:lpstr>Class!Titoli_stampa</vt:lpstr>
      <vt:lpstr>'Stampa 1'!Titoli_stampa</vt:lpstr>
      <vt:lpstr>'Stampa 2'!Titoli_stampa</vt:lpstr>
      <vt:lpstr>'Stampa 4'!Titoli_stampa</vt:lpstr>
    </vt:vector>
  </TitlesOfParts>
  <Company>Menci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v</cp:lastModifiedBy>
  <cp:lastPrinted>2014-03-02T16:27:27Z</cp:lastPrinted>
  <dcterms:created xsi:type="dcterms:W3CDTF">1997-05-24T11:04:52Z</dcterms:created>
  <dcterms:modified xsi:type="dcterms:W3CDTF">2014-03-03T17:09:49Z</dcterms:modified>
</cp:coreProperties>
</file>